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95" activeTab="6"/>
  </bookViews>
  <sheets>
    <sheet name="1" sheetId="1" r:id="rId1"/>
    <sheet name="2" sheetId="2" r:id="rId2"/>
    <sheet name="3" sheetId="8" r:id="rId3"/>
    <sheet name="4" sheetId="3" r:id="rId4"/>
    <sheet name="5" sheetId="5" r:id="rId5"/>
    <sheet name="6" sheetId="6" r:id="rId6"/>
    <sheet name="7" sheetId="9" r:id="rId7"/>
  </sheets>
  <calcPr calcId="162913"/>
</workbook>
</file>

<file path=xl/calcChain.xml><?xml version="1.0" encoding="utf-8"?>
<calcChain xmlns="http://schemas.openxmlformats.org/spreadsheetml/2006/main">
  <c r="J30" i="9" l="1"/>
  <c r="J29" i="9" s="1"/>
  <c r="J25" i="9"/>
  <c r="J26" i="9" s="1"/>
  <c r="J24" i="9" s="1"/>
  <c r="J23" i="9" s="1"/>
  <c r="D13" i="2" l="1"/>
  <c r="D11" i="2" s="1"/>
  <c r="D9" i="2" s="1"/>
  <c r="E9" i="2"/>
  <c r="F9" i="2"/>
  <c r="H9" i="2"/>
  <c r="H11" i="2"/>
  <c r="E11" i="2"/>
  <c r="H13" i="2"/>
  <c r="E13" i="2"/>
  <c r="H18" i="2"/>
  <c r="E18" i="2"/>
  <c r="D9" i="1" l="1"/>
  <c r="G53" i="3" l="1"/>
  <c r="G52" i="3" s="1"/>
  <c r="G51" i="3" s="1"/>
  <c r="G50" i="3" s="1"/>
  <c r="G48" i="3" s="1"/>
  <c r="G46" i="3" s="1"/>
  <c r="G43" i="3"/>
  <c r="G42" i="3" s="1"/>
  <c r="G41" i="3" s="1"/>
  <c r="G39" i="3" s="1"/>
  <c r="G27" i="3" s="1"/>
  <c r="G44" i="3"/>
  <c r="G29" i="3"/>
  <c r="G31" i="3"/>
  <c r="G32" i="3"/>
  <c r="G33" i="3"/>
  <c r="G34" i="3"/>
  <c r="G36" i="3"/>
  <c r="F11" i="2"/>
  <c r="D18" i="2"/>
  <c r="D20" i="2"/>
  <c r="D15" i="2"/>
  <c r="D17" i="2"/>
  <c r="D16" i="2"/>
  <c r="D10" i="1"/>
  <c r="G17" i="3" l="1"/>
  <c r="G15" i="3" s="1"/>
  <c r="F13" i="2"/>
  <c r="G13" i="2"/>
  <c r="G18" i="2" l="1"/>
  <c r="D18" i="8" l="1"/>
  <c r="D15" i="8" l="1"/>
  <c r="D24" i="8"/>
  <c r="D22" i="8" s="1"/>
  <c r="G11" i="2"/>
  <c r="G9" i="2" s="1"/>
  <c r="F18" i="2"/>
  <c r="D13" i="8" l="1"/>
  <c r="D11" i="8" s="1"/>
  <c r="D9" i="8" s="1"/>
  <c r="D8" i="1" l="1"/>
  <c r="G25" i="3" l="1"/>
  <c r="G24" i="3" s="1"/>
  <c r="G23" i="3" l="1"/>
  <c r="G22" i="3" s="1"/>
  <c r="G20" i="3" s="1"/>
  <c r="G18" i="3" s="1"/>
  <c r="G13" i="3" s="1"/>
  <c r="G11" i="3" s="1"/>
  <c r="G9" i="3" l="1"/>
  <c r="G8" i="3" s="1"/>
</calcChain>
</file>

<file path=xl/sharedStrings.xml><?xml version="1.0" encoding="utf-8"?>
<sst xmlns="http://schemas.openxmlformats.org/spreadsheetml/2006/main" count="373" uniqueCount="179">
  <si>
    <t>Հավելված 1</t>
  </si>
  <si>
    <t>______________ ի    ___Ն որոշման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</si>
  <si>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</si>
  <si>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</si>
  <si>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>Ցուցանիշների փոփոխությունը (ավելացումները նշված են դրական նշանով, իսկ նվազեցումները` փակագծերում)</t>
  </si>
  <si>
    <t xml:space="preserve"> Ծրագիր</t>
  </si>
  <si>
    <t xml:space="preserve"> Միջոցառում</t>
  </si>
  <si>
    <t xml:space="preserve"> Տարի</t>
  </si>
  <si>
    <t>ՀՀ Ազգային ժողով</t>
  </si>
  <si>
    <t xml:space="preserve">Ծրագրի անվանումը </t>
  </si>
  <si>
    <t>ՀՀ Ազգային ժողովի լիազորությունների իրականացման ապահովում</t>
  </si>
  <si>
    <t>Ծրագրի նպատակը</t>
  </si>
  <si>
    <t>Օրենսդրական դաշտի ձևավորում և կատարելագործում</t>
  </si>
  <si>
    <t>Վերջնական արդյունքի նկարագրությունը</t>
  </si>
  <si>
    <t>Արդյունավետ օրենսդրական դաշտի ապահովում</t>
  </si>
  <si>
    <t>Միջոցառման անվանումը՝</t>
  </si>
  <si>
    <t>ՀՀ Ազգային ժողովի շենքային ապահովվածության բարելավում</t>
  </si>
  <si>
    <t>Միջոցառման նկարագրությունը՝</t>
  </si>
  <si>
    <t>Միջոցառման տեսակը՝</t>
  </si>
  <si>
    <t>Պետական մարմինների կողմից օգտագործվող ոչ ֆինանսական ակտիվների հետ գործառնություններ</t>
  </si>
  <si>
    <t>Հավելված N 2</t>
  </si>
  <si>
    <t>________ N ____ որոշման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</si>
  <si>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</si>
  <si>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</si>
  <si>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</si>
  <si>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այդ թվում՝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</si>
  <si>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</si>
  <si>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</si>
  <si>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</si>
  <si>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</si>
  <si>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</si>
  <si>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</si>
  <si>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</si>
  <si>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</si>
  <si>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ԱԶԳԱՅԻՆ ԺՈՂՈՎ</t>
  </si>
  <si>
    <t>այդ թվում`</t>
  </si>
  <si>
    <t xml:space="preserve"> Գործառական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</si>
  <si>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</si>
  <si>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Բաժին</t>
  </si>
  <si>
    <t xml:space="preserve"> Խումբ</t>
  </si>
  <si>
    <t xml:space="preserve"> Դաս</t>
  </si>
  <si>
    <t xml:space="preserve"> ԸՆԴԱՄԵՆԸ</t>
  </si>
  <si>
    <t xml:space="preserve"> այդ թվում`</t>
  </si>
  <si>
    <t xml:space="preserve"> այդ թվում` ըստ կատարողների</t>
  </si>
  <si>
    <t xml:space="preserve"> ԸՆԴԱՄԵՆԸ ԾԱԽՍԵՐ</t>
  </si>
  <si>
    <t>01</t>
  </si>
  <si>
    <t xml:space="preserve"> ԸՆԴՀԱՆՈՒՐ ԲՆՈՒՅԹԻ ՀԱՆՐԱՅԻՆ ԾԱՌԱՅՈՒԹՅՈՒՆՆԵՐ</t>
  </si>
  <si>
    <t xml:space="preserve"> Օրենսդիր և գործադիր  մարմիններ, պետական կառավարում, ֆինանսական և հարկաբյուջետային հարաբերություններ, արտաքին հարաբերություններ</t>
  </si>
  <si>
    <t xml:space="preserve"> Օրենսդիր և  գործադիր մարմիններ, պետական կառավարում</t>
  </si>
  <si>
    <t>ՈՉ ՖԻՆԱՆՍԱԿԱՆ ԱԿՏԻՎՆԵՐԻ ԳԾՈՎ ԾԱԽՍԵՐ</t>
  </si>
  <si>
    <t>ՀԻՄՆԱԿԱՆ ՄԻՋՈՑՆԵՐ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</si>
  <si>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</si>
  <si>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</si>
  <si>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</si>
  <si>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</si>
  <si>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</si>
  <si>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</si>
  <si>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 xml:space="preserve"> Տարի </t>
  </si>
  <si>
    <t>Նկարագրությունը՝</t>
  </si>
  <si>
    <t>Արդյունքի չափորոշիչներ</t>
  </si>
  <si>
    <t>Միջոցառման վրա կատարվող ծախսը (հազար դրամ)</t>
  </si>
  <si>
    <t xml:space="preserve">Պետական մարմինների կողմից օգտագործվող ոչ ֆինանսական ակտիվների հետ գործառնություններ </t>
  </si>
  <si>
    <t xml:space="preserve"> Ակտիվն օգտագործող կազմակերպության անվանումը՝</t>
  </si>
  <si>
    <t xml:space="preserve"> Միջոցառման վրա կատարվող ծախսը (հազար դրամ) </t>
  </si>
  <si>
    <t xml:space="preserve"> ՀՀ Ազգային ժողովի գործունեության ապահովում, օրենսդրական, վերլուծական և ներկայացուցչական ծառայություններ</t>
  </si>
  <si>
    <t>ԸՆԹԱՑԻԿ ԾԱԽՍԵՐ</t>
  </si>
  <si>
    <t xml:space="preserve"> ԾԱՌԱՅՈՒԹՅՈՒՆՆԵՐԻ  ԵՎ   ԱՊՐԱՆՔՆԵՐԻ  ՁԵՌՔԲԵՐՈՒՄ</t>
  </si>
  <si>
    <t xml:space="preserve"> Ընթացիկ նորոգում և պահպանում (ծառայություններ և նյութեր)</t>
  </si>
  <si>
    <t xml:space="preserve"> - Շենքերի և կառույցների ընթացիկ նորոգում և պահպանում</t>
  </si>
  <si>
    <t xml:space="preserve"> - Շենքերի և շինությունների կապիտալ վերանորոգում</t>
  </si>
  <si>
    <t>ՇԵՆՔԵՐ ԵՎ ՇԻՆՈՒԹՅՈՒՆՆԵՐ</t>
  </si>
  <si>
    <t>Ազգային ժողով</t>
  </si>
  <si>
    <t>ՀՀ Ազգային ժողովի գործունեության ապահովում՝ օրենսդրական, վերլուծական և ներկայացուցչական ծառայություններ</t>
  </si>
  <si>
    <t>Իրավական ակտերի նախագծերի մասնագիտական փորձաքննություն՝ արտաքին կապերի կառավարում՝ տեղեկատվության և խորհրդատվության տրամադրում</t>
  </si>
  <si>
    <t>Ծառայությունների մատուցում</t>
  </si>
  <si>
    <t>Միջոզառումն իրականացնող անվանումը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</si>
  <si>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</si>
  <si>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</si>
  <si>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</si>
  <si>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</si>
  <si>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</si>
  <si>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</si>
  <si>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Միջոցառումն իրականացնողի անվանումը</t>
  </si>
  <si>
    <t xml:space="preserve"> Արդյունքի չափորոշիչներ </t>
  </si>
  <si>
    <t>ՀՀ Ազգային ժողովի գործունեության ապահովում՝ օրենսդրական՝ վերլուծական և ներկայացուցչական ծառայություններ</t>
  </si>
  <si>
    <t xml:space="preserve"> Իրավական ակտերի նախագծերի մասնագիտական փորձաքննություն՝ արտաքին կապերի կառավարում՝ տեղեկատվության և խորհրդատվության տրամադրում</t>
  </si>
  <si>
    <t>Կոդ</t>
  </si>
  <si>
    <t>Անվանումը</t>
  </si>
  <si>
    <t>Գնման ձևը</t>
  </si>
  <si>
    <t>Չափման միավորը</t>
  </si>
  <si>
    <t>Միավորի գինը</t>
  </si>
  <si>
    <t xml:space="preserve">Ցուցանիշների փոփոխությունը (ավելացումները նշված են դրական նշանով, իսկ նվազեցումները` փակագծերում) </t>
  </si>
  <si>
    <t>Քանակը</t>
  </si>
  <si>
    <t>Գումարը 
(հազար դրամ)</t>
  </si>
  <si>
    <t>Բաժին N 01</t>
  </si>
  <si>
    <t xml:space="preserve"> Խումբ N 01</t>
  </si>
  <si>
    <t>Դաս N 01</t>
  </si>
  <si>
    <t>Օրենսդիր և գործադիր մարմիններ, պետական կառավարում</t>
  </si>
  <si>
    <t xml:space="preserve"> 1024   11001</t>
  </si>
  <si>
    <t>ՀՀ Ազգային ժողովի գործունեության ապահովում, օրենսդրական, վերլուծական և ներկայացուցչական ծառայություններ</t>
  </si>
  <si>
    <t>ՄԱՍ II. ԱՇԽԱՏԱՆՔՆԵՐ</t>
  </si>
  <si>
    <t>շենքերի, շինությունների ընթացիկ նորոգման աշխատանքներ</t>
  </si>
  <si>
    <t>ԳՀ</t>
  </si>
  <si>
    <t>դրամ</t>
  </si>
  <si>
    <t xml:space="preserve"> 1024   31003</t>
  </si>
  <si>
    <t>այլ շենքերի, շինությունների հիմնանորոգում</t>
  </si>
  <si>
    <t xml:space="preserve"> ՀՀ Ազգային ժողովի շենք-շինությունների կապիտալ վերանորոգում և նախագծանախահաշվային փաստաթղթերի ձեռքբերում </t>
  </si>
  <si>
    <t xml:space="preserve"> ՀՀ Ազգային ժողովի շենքային պայմանների բարելավում </t>
  </si>
  <si>
    <t xml:space="preserve">ՀՀ կառավարության 2021 թվականի </t>
  </si>
  <si>
    <t xml:space="preserve">        ------------  N ---------- որոշման</t>
  </si>
  <si>
    <t>ՀՀ Ազգային ժողովի շենքային պայմանների բարելավում</t>
  </si>
  <si>
    <t>ՀՀ Ազգային ժողովի նոր մասնաշենքի կառուցման նախագծանախահաշվային փաստաթղթերի կազմում</t>
  </si>
  <si>
    <t>ՀՀ կառավարության 2021 թվականի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</si>
  <si>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</si>
  <si>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այդ թվում` ըստ կատարողների</t>
  </si>
  <si>
    <t>ՀՀ քաղաքաշինության կոմիտե</t>
  </si>
  <si>
    <t>այդ թվում՝ ըստ ուղղությունների</t>
  </si>
  <si>
    <t>.</t>
  </si>
  <si>
    <t>Հավելված N3</t>
  </si>
  <si>
    <t xml:space="preserve">ՀՀ կառավարության  2021 թվականի </t>
  </si>
  <si>
    <t>Հավելված N4</t>
  </si>
  <si>
    <t xml:space="preserve"> - Նախագծահետազոտական ծախսեր</t>
  </si>
  <si>
    <t>ԱՅԼՀԻՄՆԱԿԱՆ ՄԻՋՈՑՆԵՐ</t>
  </si>
  <si>
    <t>ԱՅԼ ՀԻՄՆԱԿԱՆ ՄԻՋՈՑՆԵՐ</t>
  </si>
  <si>
    <t xml:space="preserve"> ՀՀ Ազգային ժողովի հին մասնաշենքի փոխարինված մալուխներ, գծմ </t>
  </si>
  <si>
    <t xml:space="preserve"> Նախագծանախահաշվային փաստաթղթեր փաթեթ,հատ </t>
  </si>
  <si>
    <t xml:space="preserve"> Կապիտալ վերանորոգման աշխատանքների ավարտվածության աստիճանը, տոկոս </t>
  </si>
  <si>
    <t xml:space="preserve"> Շինարարության և նախագծանախահաշվային աշխատանքների ավարտվածության աստիճանը, տոկոս </t>
  </si>
  <si>
    <t xml:space="preserve"> 1024 </t>
  </si>
  <si>
    <t xml:space="preserve"> 31003 </t>
  </si>
  <si>
    <t xml:space="preserve"> Պետական մարմինների կողմից օգտագործվող ոչ ֆինանսական ակտիվների հետ գործառնություններ </t>
  </si>
  <si>
    <t xml:space="preserve"> ՀՀ Ազգային ժողով </t>
  </si>
  <si>
    <t xml:space="preserve"> 31004 </t>
  </si>
  <si>
    <t xml:space="preserve"> ՀՀ Ազգային ժողովի շենքային ապահովվածության բարելավում </t>
  </si>
  <si>
    <t xml:space="preserve"> ՀՀ Ազգային ժողովի  շենք-շինությունների կառուցում, նախագծանախահաշվային փաստաթղթերի ձեռքբերում </t>
  </si>
  <si>
    <t xml:space="preserve">  ՄԱՍ 1. ՊԵՏԱԿԱՆ ՄԱՐՄՆԻ ԳԾՈՎ ԱՐԴՅՈՒՆՔԱՅԻՆ (ԿԱՏԱՐՈՂԱԿԱՆ) ՑՈՒՑԱՆԻՇՆԵՐԸ </t>
  </si>
  <si>
    <t xml:space="preserve"> ՀՀ քաղաքաշինության կոմիտե</t>
  </si>
  <si>
    <t xml:space="preserve"> Նախագծանախահաշվային փաստաթղթերի փաթեթ,հատ </t>
  </si>
  <si>
    <t>ՄԱՍ 1. ՊԵՏԱԿԱՆ ՄԱՐՄՆԻ ԳԾՈՎ ԱՐԴՅՈՒՆՔԱՅԻՆ (ԿԱՏԱՐՈՂԱԿԱՆ) ՑՈՒՑԱՆԻՇՆԵՐԸ</t>
  </si>
  <si>
    <t>Հավելված N6</t>
  </si>
  <si>
    <t>Հավելված N 5</t>
  </si>
  <si>
    <t xml:space="preserve"> ՀԱՅԱՍՏԱՆԻ ՀԱՆՐԱՊԵՏՈՒԹՅԱՆ ԿԱՌԱՎԱՐՈՒԹՅԱՆ 2020 ԹՎԱԿԱՆԻ ԴԵԿՏԵՄԲԵՐԻ 30-Ի N 2215-Ն ՈՐՈՇՄԱՆ N 5 ՀԱՎԵԼՎԱԾԻ N 2 ԱՂՅՈՒՍԱԿՈՒՄ ԿԱՏԱՐՎՈՂ ՓՈՓՈԽՈՒԹՅՈՒՆՆԵՐԸ</t>
  </si>
  <si>
    <t xml:space="preserve">ՀՀ ԱԺ վարչական շենքի միջանցքների  մալուխների փոխարինում նորով </t>
  </si>
  <si>
    <t xml:space="preserve">ՀՀ ԱԺ շենք-շինություններում և հարակից տարածքներում վերանորոգման աշխատանքներ </t>
  </si>
  <si>
    <t>ՀՀ ԱԺ գլխավոր մասնաշենքի վերելակների ապամոնտաժման և նորերի տեղադրման աշխատանքներ</t>
  </si>
  <si>
    <t>ՄԱՍ III. ԾԱՌԱՅՈՒԹՅՈՒՆՆԵՐ</t>
  </si>
  <si>
    <t>Ազգային ժողովի շենքային պայմանների բարելավում</t>
  </si>
  <si>
    <t>45611300/1</t>
  </si>
  <si>
    <t>71321100/1</t>
  </si>
  <si>
    <t>շենքերի մեխանիկական ― էլեկտրական սարքերի ինժեներական նախագծման ծառայություններ</t>
  </si>
  <si>
    <t>___ ի    ___Ն որոշման</t>
  </si>
  <si>
    <t>հազար  դրամ</t>
  </si>
  <si>
    <t>____ ի    ___Ն որոշման</t>
  </si>
  <si>
    <t>ՀՀ Ազգային ժողովի  շենք-շինությունների կառուցում, նախագծանախահաշվային փաստաթղթերի ձեռքբերում</t>
  </si>
  <si>
    <t>«ՀԱՅԱՍՏԱՆԻ ՀԱՆՐԱՊԵՏՈՒԹՅԱՆ 2021 ԹՎԱԿԱՆԻ ՊԵՏԱԿԱՆ ԲՅՈՒՋԵԻ ՄԱՍԻՆ» ՀԱՅԱՍՏԱՆԻ ՀԱՆՐԱՊԵՏՈՒԹՅԱՆ ՕՐԵՆՔԻ N 1 ՀԱՎԵԼՎԱԾԻ  N 3 ԱՂՅՈՒՍԱԿՈՒՄ ԿԱՏԱՐՎՈՂ ՓՈՓՈԽՈՒԹՅՈՒՆՆԵՐԸ</t>
  </si>
  <si>
    <t>Ցուցանիշների փոփոխությունը (նվազեցումները նշված են փակագծերում)</t>
  </si>
  <si>
    <t xml:space="preserve"> ՀՀ Աժ վարչական շենքի միջանցքների մալուխների փոխարինում նորով</t>
  </si>
  <si>
    <t xml:space="preserve">
31003</t>
  </si>
  <si>
    <t xml:space="preserve">
31004</t>
  </si>
  <si>
    <t xml:space="preserve"> այդ թվում` ըստ բյուջետային ծախսերի տնտեսագիտական դասակարգման հոդվածների</t>
  </si>
  <si>
    <t>ՀՀ Ազգային ժողովի նոր մասնաշենքի կառուցում, նախագծանախահաշվային փաստաթղթերի ձեռքբերում</t>
  </si>
  <si>
    <t xml:space="preserve">
11001</t>
  </si>
  <si>
    <t xml:space="preserve"> 1024  31003</t>
  </si>
  <si>
    <t xml:space="preserve"> ՀՀ Ազգային ժողովի շենքային պայմանների բարելավում</t>
  </si>
  <si>
    <t xml:space="preserve"> </t>
  </si>
  <si>
    <t xml:space="preserve"> ՄԱՍ III. ԾԱՌԱՅՈՒԹՅՈՒՆՆԵՐ</t>
  </si>
  <si>
    <t>71241200/1</t>
  </si>
  <si>
    <t xml:space="preserve">  նախագծերի պատրաստում, ծախսերի գնահատում</t>
  </si>
  <si>
    <t xml:space="preserve">  շենքերի մեխանիկական և էլեկտրական սարքերի ինժեներական նախագծման ծառայություններ</t>
  </si>
  <si>
    <t xml:space="preserve"> 1024  31004</t>
  </si>
  <si>
    <t xml:space="preserve"> ՀՀ Ազգային ժողովի շենքային ապահովվածության բարելավում</t>
  </si>
  <si>
    <t xml:space="preserve"> 71241200/1</t>
  </si>
  <si>
    <t xml:space="preserve"> դրամ</t>
  </si>
  <si>
    <t>Հավելված N 7</t>
  </si>
  <si>
    <t xml:space="preserve"> «ՀԱՅԱՍՏԱՆԻ ՀԱՆՐԱՊԵՏՈՒԹՅԱՆ 2021 ԹՎԱԿԱՆԻ ՊԵՏԱԿԱՆ ԲՅՈՒՋԵԻ ՄԱՍԻՆ» ՀԱՅԱՍՏԱՆԻ ՀԱՆՐԱՊԵՏՈՒԹՅԱՆ ՕՐԵՆՔԻ N 1 ՀԱՎԵԼՎԱԾԻ  N 2 ԱՂՅՈՒՍԱԿՈՒՄ ԿԱՏԱՐՎՈՂ ՎԵՐԱԲԱՇԽՈՒՄԸ ԵՎ ՀԱՅԱՍՏԱՆԻ ՀԱՆՐԱՊԵՏՈՒԹՅԱՆ ԿԱՌԱՎԱՐՈՒԹՅԱՆ 2020 ԹՎԱԿԱՆԻ ԴԵԿՏԵՄԲԵՐԻ 30-Ի N 2215-Ն ՈՐՈՇՄԱՆN 5 ՀԱՎԵԼՎԱԾԻ  N 1 ԱՂՅՈՒՍԱԿՈՒՄ ԿԱՏԱՐՎՈՂ ՓՈՓՈԽՈՒԹՅՈՒՆՆԵՐԸ</t>
  </si>
  <si>
    <t>ՀԱՅԱՍՏԱՆԻ ՀԱՆՐԱՊԵՏՈՒԹՅԱՆ ԿԱՌԱՎԱՐՈՒԹՅԱՆ 2020 ԹՎԱԿԱՆԻ ԴԵԿՏԵՄԲԵՐԻ 30-Ի N 2215-Ն ՈՐՈՇՄԱՆ N 3 ԵՎ N 4 ՀԱՎԵԼՎԱԾՆԵՐՈՒՄ ԿԱՏԱՐՎՈՂ ՓՈՓՈԽՈՒԹՅՈՒՆՆԵՐԸ</t>
  </si>
  <si>
    <t>ՀԱՅԱՍՏԱՆԻ ՀԱՆՐԱՊԵՏՈՒԹՅԱՆ ԿԱՌԱՎԱՐՈՒԹՅԱՆ 2020 ԹՎԱԿԱՆԻ ԴԵԿՏԵՄԲԵՐԻ 30-Ի N 2215-Ն ՈՐՈՇՄԱՆ N 9 ՀԱՎԵԼՎԱԾԻ  9.2 ԱՂՅՈՒՍԱԿՈՒՄ ԿԱՏԱՐՎՈՂ ՓՈՓՈԽՈՒԹՅՈՒՆՆԵՐԸ</t>
  </si>
  <si>
    <t>ՀԱՅԱՍՏԱՆԻ ՀԱՆՐԱՊԵՏՈՒԹՅԱՆ ԿԱՌԱՎԱՐՈՒԹՅԱՆ 2020 ԹՎԱԿԱՆԻ ԴԵԿՏԵՄԲԵՐԻ 30-Ի N 2215-Ն ՈՐՈՇՄԱՆ N 9.1 ՀԱՎԵԼՎԱԾԻ  9.1.2 և 9.1.42 ԱՂՅՈՒՍԱԿՆԵՐՈՒՄ ԿԱՏԱՐՎՈՂ ՓՈՓՈԽՈՒԹՅՈՒՆՆԵՐԸ</t>
  </si>
  <si>
    <t>ՀՀ ԿԱՌԱՎԱՐՈՒԹՅԱՆ 2020 ԹՎԱԿԱՆԻ ԴԵԿՏԵՄԲԵՐԻ 30-Ի  N 2215-Ն ՈՐՈՇՄԱՆ N 10 ՀԱՎԵԼՎԱԾՈՒՄ ԿԱՏԱՐՎՈՂ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</si>
</sst>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֏_-;\-* #,##0.00\ _֏_-;_-* &quot;-&quot;??\ _֏_-;_-@_-"/>
    <numFmt numFmtId="165" formatCode="#,##0.0_);\(#,##0.0\)"/>
    <numFmt numFmtId="166" formatCode="##,##0.0;\(##,##0.0\);\-"/>
    <numFmt numFmtId="167" formatCode="_(* #,##0.0_);_(* \(#,##0.0\);_(* &quot;-&quot;??_);_(@_)"/>
    <numFmt numFmtId="168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i/>
      <sz val="10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sz val="12"/>
      <name val="Times LatArm"/>
    </font>
    <font>
      <b/>
      <sz val="10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sz val="10"/>
      <name val="Times Armenian"/>
      <family val="1"/>
    </font>
    <font>
      <sz val="8"/>
      <name val="GHEA Grapalat"/>
      <family val="3"/>
    </font>
    <font>
      <i/>
      <sz val="8"/>
      <name val="GHEA Grapalat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0"/>
      <name val="GHEA Grapalat"/>
      <family val="3"/>
    </font>
    <font>
      <sz val="10"/>
      <color rgb="FF000000"/>
      <name val="GHEA Grapalat"/>
      <family val="3"/>
    </font>
    <font>
      <sz val="10"/>
      <color theme="1"/>
      <name val="Calibri"/>
      <family val="2"/>
      <scheme val="minor"/>
    </font>
    <font>
      <i/>
      <sz val="10"/>
      <name val="GHEA Grapala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Armenian"/>
      <family val="2"/>
    </font>
    <font>
      <sz val="8"/>
      <name val="Arial Armeni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39">
    <xf numFmtId="0" fontId="0" fillId="0" borderId="0"/>
    <xf numFmtId="0" fontId="8" fillId="0" borderId="0"/>
    <xf numFmtId="0" fontId="10" fillId="0" borderId="0">
      <alignment horizontal="left" vertical="top" wrapText="1"/>
    </xf>
    <xf numFmtId="0" fontId="11" fillId="0" borderId="0"/>
    <xf numFmtId="43" fontId="13" fillId="0" borderId="0" applyFont="0" applyFill="0" applyBorder="0" applyAlignment="0" applyProtection="0"/>
    <xf numFmtId="166" fontId="10" fillId="0" borderId="0" applyFill="0" applyBorder="0" applyProtection="0">
      <alignment horizontal="right" vertical="top"/>
    </xf>
    <xf numFmtId="0" fontId="10" fillId="0" borderId="0">
      <alignment horizontal="left" vertical="top" wrapText="1"/>
    </xf>
    <xf numFmtId="0" fontId="14" fillId="0" borderId="0"/>
    <xf numFmtId="0" fontId="16" fillId="10" borderId="20" applyNumberFormat="0" applyFont="0" applyAlignment="0" applyProtection="0"/>
    <xf numFmtId="164" fontId="16" fillId="0" borderId="0" applyFont="0" applyFill="0" applyBorder="0" applyAlignment="0" applyProtection="0"/>
    <xf numFmtId="0" fontId="2" fillId="0" borderId="0"/>
    <xf numFmtId="164" fontId="13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4" fillId="5" borderId="0" applyNumberFormat="0" applyBorder="0" applyAlignment="0" applyProtection="0"/>
    <xf numFmtId="0" fontId="25" fillId="8" borderId="16" applyNumberFormat="0" applyAlignment="0" applyProtection="0"/>
    <xf numFmtId="0" fontId="26" fillId="9" borderId="19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6" applyNumberFormat="0" applyAlignment="0" applyProtection="0"/>
    <xf numFmtId="0" fontId="33" fillId="0" borderId="18" applyNumberFormat="0" applyFill="0" applyAlignment="0" applyProtection="0"/>
    <xf numFmtId="0" fontId="34" fillId="6" borderId="0" applyNumberFormat="0" applyBorder="0" applyAlignment="0" applyProtection="0"/>
    <xf numFmtId="0" fontId="35" fillId="8" borderId="17" applyNumberFormat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6" fillId="0" borderId="0"/>
    <xf numFmtId="164" fontId="16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0" fontId="1" fillId="0" borderId="0"/>
    <xf numFmtId="164" fontId="39" fillId="0" borderId="0" applyFont="0" applyFill="0" applyBorder="0" applyAlignment="0" applyProtection="0"/>
    <xf numFmtId="0" fontId="40" fillId="0" borderId="0"/>
    <xf numFmtId="0" fontId="39" fillId="0" borderId="0"/>
    <xf numFmtId="0" fontId="39" fillId="0" borderId="0"/>
    <xf numFmtId="164" fontId="41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164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1" fillId="0" borderId="0"/>
    <xf numFmtId="164" fontId="41" fillId="0" borderId="0" applyFont="0" applyFill="0" applyBorder="0" applyAlignment="0" applyProtection="0"/>
    <xf numFmtId="0" fontId="43" fillId="0" borderId="0"/>
    <xf numFmtId="0" fontId="39" fillId="0" borderId="0"/>
    <xf numFmtId="0" fontId="44" fillId="6" borderId="0" applyNumberFormat="0" applyBorder="0" applyAlignment="0" applyProtection="0"/>
    <xf numFmtId="0" fontId="13" fillId="0" borderId="0"/>
    <xf numFmtId="0" fontId="41" fillId="0" borderId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2" fillId="45" borderId="0" applyNumberFormat="0" applyBorder="0" applyAlignment="0" applyProtection="0"/>
    <xf numFmtId="0" fontId="42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6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9" borderId="0" applyNumberFormat="0" applyBorder="0" applyAlignment="0" applyProtection="0"/>
    <xf numFmtId="0" fontId="45" fillId="42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41" borderId="0" applyNumberFormat="0" applyBorder="0" applyAlignment="0" applyProtection="0"/>
    <xf numFmtId="0" fontId="45" fillId="49" borderId="0" applyNumberFormat="0" applyBorder="0" applyAlignment="0" applyProtection="0"/>
    <xf numFmtId="0" fontId="45" fillId="53" borderId="0" applyNumberFormat="0" applyBorder="0" applyAlignment="0" applyProtection="0"/>
    <xf numFmtId="0" fontId="46" fillId="37" borderId="0" applyNumberFormat="0" applyBorder="0" applyAlignment="0" applyProtection="0"/>
    <xf numFmtId="0" fontId="47" fillId="54" borderId="23" applyNumberFormat="0" applyAlignment="0" applyProtection="0"/>
    <xf numFmtId="0" fontId="48" fillId="55" borderId="24" applyNumberFormat="0" applyAlignment="0" applyProtection="0"/>
    <xf numFmtId="164" fontId="39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44" borderId="23" applyNumberFormat="0" applyAlignment="0" applyProtection="0"/>
    <xf numFmtId="0" fontId="55" fillId="0" borderId="28" applyNumberFormat="0" applyFill="0" applyAlignment="0" applyProtection="0"/>
    <xf numFmtId="0" fontId="56" fillId="56" borderId="0" applyNumberFormat="0" applyBorder="0" applyAlignment="0" applyProtection="0"/>
    <xf numFmtId="1" fontId="62" fillId="0" borderId="0"/>
    <xf numFmtId="1" fontId="62" fillId="0" borderId="0"/>
    <xf numFmtId="1" fontId="62" fillId="0" borderId="0"/>
    <xf numFmtId="0" fontId="16" fillId="0" borderId="0"/>
    <xf numFmtId="0" fontId="41" fillId="0" borderId="0"/>
    <xf numFmtId="0" fontId="41" fillId="0" borderId="0"/>
    <xf numFmtId="0" fontId="39" fillId="57" borderId="29" applyNumberFormat="0" applyFont="0" applyAlignment="0" applyProtection="0"/>
    <xf numFmtId="0" fontId="57" fillId="54" borderId="30" applyNumberFormat="0" applyAlignment="0" applyProtection="0"/>
    <xf numFmtId="0" fontId="61" fillId="0" borderId="0"/>
    <xf numFmtId="0" fontId="61" fillId="0" borderId="0"/>
    <xf numFmtId="0" fontId="61" fillId="0" borderId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3" fillId="0" borderId="0"/>
    <xf numFmtId="1" fontId="62" fillId="0" borderId="0"/>
    <xf numFmtId="0" fontId="61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282">
    <xf numFmtId="0" fontId="0" fillId="0" borderId="0" xfId="0"/>
    <xf numFmtId="0" fontId="3" fillId="0" borderId="0" xfId="0" applyFont="1"/>
    <xf numFmtId="165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6" fillId="2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9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1" fontId="4" fillId="2" borderId="1" xfId="3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3" fillId="0" borderId="0" xfId="0" applyFont="1" applyBorder="1"/>
    <xf numFmtId="166" fontId="5" fillId="0" borderId="0" xfId="5" applyNumberFormat="1" applyFont="1" applyBorder="1" applyAlignment="1">
      <alignment horizontal="right" vertical="top"/>
    </xf>
    <xf numFmtId="166" fontId="7" fillId="0" borderId="1" xfId="5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7" fillId="0" borderId="0" xfId="0" applyFont="1" applyFill="1"/>
    <xf numFmtId="38" fontId="7" fillId="0" borderId="0" xfId="0" applyNumberFormat="1" applyFont="1" applyFill="1" applyAlignment="1">
      <alignment horizontal="center"/>
    </xf>
    <xf numFmtId="167" fontId="7" fillId="0" borderId="0" xfId="0" applyNumberFormat="1" applyFont="1" applyFill="1"/>
    <xf numFmtId="165" fontId="7" fillId="0" borderId="0" xfId="0" applyNumberFormat="1" applyFont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168" fontId="3" fillId="0" borderId="0" xfId="0" applyNumberFormat="1" applyFont="1"/>
    <xf numFmtId="0" fontId="12" fillId="0" borderId="0" xfId="0" applyFont="1" applyAlignment="1">
      <alignment horizontal="right" vertical="center"/>
    </xf>
    <xf numFmtId="0" fontId="3" fillId="0" borderId="0" xfId="0" applyFont="1"/>
    <xf numFmtId="0" fontId="3" fillId="0" borderId="5" xfId="0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7" fillId="0" borderId="1" xfId="0" applyFont="1" applyBorder="1"/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6" fillId="2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9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7" fillId="0" borderId="0" xfId="0" applyFont="1"/>
    <xf numFmtId="164" fontId="7" fillId="0" borderId="0" xfId="11" applyFont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20" fillId="3" borderId="0" xfId="0" applyFont="1" applyFill="1" applyAlignment="1">
      <alignment wrapText="1"/>
    </xf>
    <xf numFmtId="0" fontId="20" fillId="35" borderId="0" xfId="0" applyFont="1" applyFill="1" applyAlignment="1">
      <alignment wrapText="1"/>
    </xf>
    <xf numFmtId="0" fontId="9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7" fillId="0" borderId="0" xfId="11" applyFont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7" fillId="0" borderId="1" xfId="11" applyFont="1" applyBorder="1" applyAlignment="1">
      <alignment vertical="center" wrapText="1"/>
    </xf>
    <xf numFmtId="164" fontId="7" fillId="0" borderId="1" xfId="11" applyFont="1" applyBorder="1" applyAlignment="1">
      <alignment horizontal="center" vertical="center" wrapText="1"/>
    </xf>
    <xf numFmtId="164" fontId="9" fillId="0" borderId="0" xfId="11" applyFont="1" applyAlignment="1">
      <alignment vertical="center" wrapText="1"/>
    </xf>
    <xf numFmtId="0" fontId="9" fillId="0" borderId="0" xfId="0" applyFont="1" applyAlignment="1">
      <alignment vertical="center" wrapText="1"/>
    </xf>
    <xf numFmtId="164" fontId="9" fillId="0" borderId="1" xfId="11" applyFont="1" applyBorder="1" applyAlignment="1">
      <alignment vertical="center" wrapText="1"/>
    </xf>
    <xf numFmtId="164" fontId="19" fillId="0" borderId="0" xfId="11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37" fontId="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right" vertical="center" wrapText="1"/>
    </xf>
    <xf numFmtId="0" fontId="7" fillId="0" borderId="0" xfId="1" applyFont="1" applyFill="1" applyAlignment="1">
      <alignment horizontal="right" vertical="top" wrapText="1"/>
    </xf>
    <xf numFmtId="0" fontId="9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top" wrapText="1"/>
    </xf>
    <xf numFmtId="0" fontId="9" fillId="3" borderId="4" xfId="2" applyFont="1" applyFill="1" applyBorder="1" applyAlignment="1">
      <alignment horizontal="left" vertical="center" wrapText="1"/>
    </xf>
    <xf numFmtId="0" fontId="7" fillId="3" borderId="4" xfId="2" applyFont="1" applyFill="1" applyBorder="1" applyAlignment="1">
      <alignment horizontal="left" vertical="top" wrapText="1"/>
    </xf>
    <xf numFmtId="0" fontId="5" fillId="3" borderId="4" xfId="2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vertical="center" wrapText="1"/>
    </xf>
    <xf numFmtId="0" fontId="21" fillId="0" borderId="0" xfId="0" applyFont="1"/>
    <xf numFmtId="0" fontId="7" fillId="3" borderId="0" xfId="0" applyFont="1" applyFill="1" applyAlignment="1"/>
    <xf numFmtId="0" fontId="9" fillId="3" borderId="0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5" fillId="0" borderId="1" xfId="6" applyFont="1" applyBorder="1" applyAlignment="1">
      <alignment horizontal="left" vertical="top" wrapText="1"/>
    </xf>
    <xf numFmtId="166" fontId="5" fillId="0" borderId="1" xfId="5" applyNumberFormat="1" applyFont="1" applyBorder="1" applyAlignment="1">
      <alignment horizontal="center" vertical="top"/>
    </xf>
    <xf numFmtId="0" fontId="3" fillId="2" borderId="2" xfId="0" applyFont="1" applyFill="1" applyBorder="1" applyAlignment="1">
      <alignment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vertical="center"/>
    </xf>
    <xf numFmtId="38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167" fontId="9" fillId="0" borderId="1" xfId="0" applyNumberFormat="1" applyFont="1" applyFill="1" applyBorder="1" applyAlignment="1">
      <alignment vertical="center" wrapText="1"/>
    </xf>
    <xf numFmtId="167" fontId="9" fillId="0" borderId="1" xfId="0" applyNumberFormat="1" applyFont="1" applyFill="1" applyBorder="1" applyAlignment="1">
      <alignment vertical="center"/>
    </xf>
    <xf numFmtId="164" fontId="7" fillId="0" borderId="1" xfId="138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0" xfId="1" applyFont="1" applyFill="1" applyAlignment="1">
      <alignment horizontal="right" vertical="center" wrapText="1"/>
    </xf>
    <xf numFmtId="0" fontId="7" fillId="0" borderId="0" xfId="1" applyFont="1" applyFill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2" fillId="0" borderId="0" xfId="0" applyFont="1"/>
    <xf numFmtId="164" fontId="7" fillId="0" borderId="0" xfId="11" applyFont="1" applyAlignment="1">
      <alignment horizontal="right" vertical="center" wrapText="1"/>
    </xf>
    <xf numFmtId="165" fontId="9" fillId="0" borderId="0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19" fillId="3" borderId="4" xfId="2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9" fillId="0" borderId="5" xfId="0" applyFont="1" applyBorder="1" applyAlignment="1">
      <alignment horizontal="left" vertical="center" wrapText="1"/>
    </xf>
    <xf numFmtId="165" fontId="9" fillId="3" borderId="1" xfId="5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3" borderId="4" xfId="2" applyFont="1" applyFill="1" applyBorder="1" applyAlignment="1">
      <alignment horizontal="left" vertical="top" wrapText="1"/>
    </xf>
    <xf numFmtId="165" fontId="6" fillId="0" borderId="4" xfId="0" applyNumberFormat="1" applyFont="1" applyBorder="1" applyAlignment="1">
      <alignment horizontal="center"/>
    </xf>
    <xf numFmtId="165" fontId="3" fillId="0" borderId="0" xfId="0" applyNumberFormat="1" applyFont="1"/>
    <xf numFmtId="165" fontId="7" fillId="0" borderId="0" xfId="0" applyNumberFormat="1" applyFont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37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/>
    <xf numFmtId="167" fontId="12" fillId="0" borderId="1" xfId="0" applyNumberFormat="1" applyFont="1" applyBorder="1"/>
    <xf numFmtId="0" fontId="10" fillId="0" borderId="32" xfId="6" applyFont="1" applyBorder="1" applyAlignment="1">
      <alignment horizontal="left" vertical="top" wrapText="1"/>
    </xf>
    <xf numFmtId="167" fontId="7" fillId="0" borderId="9" xfId="0" applyNumberFormat="1" applyFont="1" applyFill="1" applyBorder="1" applyAlignment="1">
      <alignment vertical="center"/>
    </xf>
    <xf numFmtId="0" fontId="10" fillId="0" borderId="35" xfId="6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4" fillId="2" borderId="0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vertical="top" wrapText="1"/>
    </xf>
    <xf numFmtId="0" fontId="18" fillId="0" borderId="0" xfId="0" applyFont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6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8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37" fontId="4" fillId="2" borderId="1" xfId="0" applyNumberFormat="1" applyFont="1" applyFill="1" applyBorder="1" applyAlignment="1">
      <alignment horizontal="center" vertical="center" wrapText="1"/>
    </xf>
    <xf numFmtId="37" fontId="3" fillId="2" borderId="1" xfId="0" applyNumberFormat="1" applyFont="1" applyFill="1" applyBorder="1" applyAlignment="1">
      <alignment horizontal="center" vertical="center" wrapText="1"/>
    </xf>
  </cellXfs>
  <cellStyles count="139">
    <cellStyle name="20% - Accent1 2" xfId="12"/>
    <cellStyle name="20% - Accent1 2 2" xfId="77"/>
    <cellStyle name="20% - Accent2 2" xfId="13"/>
    <cellStyle name="20% - Accent2 2 2" xfId="78"/>
    <cellStyle name="20% - Accent3 2" xfId="14"/>
    <cellStyle name="20% - Accent3 2 2" xfId="79"/>
    <cellStyle name="20% - Accent4 2" xfId="15"/>
    <cellStyle name="20% - Accent4 2 2" xfId="80"/>
    <cellStyle name="20% - Accent5 2" xfId="16"/>
    <cellStyle name="20% - Accent5 2 2" xfId="81"/>
    <cellStyle name="20% - Accent6 2" xfId="17"/>
    <cellStyle name="20% - Accent6 2 2" xfId="82"/>
    <cellStyle name="40% - Accent1 2" xfId="18"/>
    <cellStyle name="40% - Accent1 2 2" xfId="83"/>
    <cellStyle name="40% - Accent2 2" xfId="19"/>
    <cellStyle name="40% - Accent2 2 2" xfId="84"/>
    <cellStyle name="40% - Accent3 2" xfId="20"/>
    <cellStyle name="40% - Accent3 2 2" xfId="85"/>
    <cellStyle name="40% - Accent4 2" xfId="21"/>
    <cellStyle name="40% - Accent4 2 2" xfId="86"/>
    <cellStyle name="40% - Accent5 2" xfId="22"/>
    <cellStyle name="40% - Accent5 2 2" xfId="87"/>
    <cellStyle name="40% - Accent6 2" xfId="23"/>
    <cellStyle name="40% - Accent6 2 2" xfId="88"/>
    <cellStyle name="60% - Accent1 2" xfId="24"/>
    <cellStyle name="60% - Accent1 2 2" xfId="89"/>
    <cellStyle name="60% - Accent2 2" xfId="25"/>
    <cellStyle name="60% - Accent2 2 2" xfId="90"/>
    <cellStyle name="60% - Accent3 2" xfId="26"/>
    <cellStyle name="60% - Accent3 2 2" xfId="91"/>
    <cellStyle name="60% - Accent4 2" xfId="27"/>
    <cellStyle name="60% - Accent4 2 2" xfId="92"/>
    <cellStyle name="60% - Accent5 2" xfId="28"/>
    <cellStyle name="60% - Accent5 2 2" xfId="93"/>
    <cellStyle name="60% - Accent6 2" xfId="29"/>
    <cellStyle name="60% - Accent6 2 2" xfId="94"/>
    <cellStyle name="Accent1 2" xfId="30"/>
    <cellStyle name="Accent1 2 2" xfId="95"/>
    <cellStyle name="Accent2 2" xfId="31"/>
    <cellStyle name="Accent2 2 2" xfId="96"/>
    <cellStyle name="Accent3 2" xfId="32"/>
    <cellStyle name="Accent3 2 2" xfId="97"/>
    <cellStyle name="Accent4 2" xfId="33"/>
    <cellStyle name="Accent4 2 2" xfId="98"/>
    <cellStyle name="Accent5 2" xfId="34"/>
    <cellStyle name="Accent5 2 2" xfId="99"/>
    <cellStyle name="Accent6 2" xfId="35"/>
    <cellStyle name="Accent6 2 2" xfId="100"/>
    <cellStyle name="Bad 2" xfId="36"/>
    <cellStyle name="Bad 2 2" xfId="101"/>
    <cellStyle name="Calculation 2" xfId="37"/>
    <cellStyle name="Calculation 2 2" xfId="102"/>
    <cellStyle name="Check Cell 2" xfId="38"/>
    <cellStyle name="Check Cell 2 2" xfId="103"/>
    <cellStyle name="Comma 15" xfId="58"/>
    <cellStyle name="Comma 2" xfId="9"/>
    <cellStyle name="Comma 2 2" xfId="69"/>
    <cellStyle name="Comma 2 2 2" xfId="104"/>
    <cellStyle name="Comma 2 3" xfId="62"/>
    <cellStyle name="Comma 2 4" xfId="65"/>
    <cellStyle name="Comma 2 5" xfId="54"/>
    <cellStyle name="Comma 3" xfId="68"/>
    <cellStyle name="Comma 3 2" xfId="105"/>
    <cellStyle name="Comma 3 2 2" xfId="136"/>
    <cellStyle name="Comma 4" xfId="71"/>
    <cellStyle name="Comma 5" xfId="64"/>
    <cellStyle name="Comma 6" xfId="135"/>
    <cellStyle name="Comma 7" xfId="138"/>
    <cellStyle name="Explanatory Text 2" xfId="39"/>
    <cellStyle name="Explanatory Text 2 2" xfId="106"/>
    <cellStyle name="Good 2" xfId="40"/>
    <cellStyle name="Good 2 2" xfId="107"/>
    <cellStyle name="Heading 1 2" xfId="41"/>
    <cellStyle name="Heading 1 2 2" xfId="108"/>
    <cellStyle name="Heading 2 2" xfId="42"/>
    <cellStyle name="Heading 2 2 2" xfId="109"/>
    <cellStyle name="Heading 3 2" xfId="43"/>
    <cellStyle name="Heading 3 2 2" xfId="110"/>
    <cellStyle name="Heading 4 2" xfId="44"/>
    <cellStyle name="Heading 4 2 2" xfId="111"/>
    <cellStyle name="Input 2" xfId="45"/>
    <cellStyle name="Input 2 2" xfId="112"/>
    <cellStyle name="Linked Cell 2" xfId="46"/>
    <cellStyle name="Linked Cell 2 2" xfId="113"/>
    <cellStyle name="Neutral 2" xfId="47"/>
    <cellStyle name="Neutral 2 2" xfId="74"/>
    <cellStyle name="Neutral 3" xfId="114"/>
    <cellStyle name="Normal" xfId="0" builtinId="0"/>
    <cellStyle name="Normal 10" xfId="133"/>
    <cellStyle name="Normal 11" xfId="134"/>
    <cellStyle name="Normal 12" xfId="60"/>
    <cellStyle name="Normal 2" xfId="7"/>
    <cellStyle name="Normal 2 2" xfId="115"/>
    <cellStyle name="Normal 2 3" xfId="116"/>
    <cellStyle name="Normal 2 4" xfId="61"/>
    <cellStyle name="Normal 3" xfId="6"/>
    <cellStyle name="Normal 3 2" xfId="72"/>
    <cellStyle name="Normal 3 2 2" xfId="117"/>
    <cellStyle name="Normal 3 3" xfId="67"/>
    <cellStyle name="Normal 3_HavelvacN2axjusakN3" xfId="75"/>
    <cellStyle name="Normal 4" xfId="3"/>
    <cellStyle name="Normal 4 2" xfId="10"/>
    <cellStyle name="Normal 4 2 2" xfId="73"/>
    <cellStyle name="Normal 4 2 3" xfId="55"/>
    <cellStyle name="Normal 4 3" xfId="57"/>
    <cellStyle name="Normal 4 4" xfId="70"/>
    <cellStyle name="Normal 4 5" xfId="52"/>
    <cellStyle name="Normal 5" xfId="1"/>
    <cellStyle name="Normal 5 2" xfId="118"/>
    <cellStyle name="Normal 5 2 2" xfId="137"/>
    <cellStyle name="Normal 5 3" xfId="76"/>
    <cellStyle name="Normal 6" xfId="59"/>
    <cellStyle name="Normal 6 2" xfId="119"/>
    <cellStyle name="Normal 7" xfId="120"/>
    <cellStyle name="Normal 8" xfId="2"/>
    <cellStyle name="Normal 8 2" xfId="63"/>
    <cellStyle name="Normal 9" xfId="132"/>
    <cellStyle name="Note" xfId="8" builtinId="10" customBuiltin="1"/>
    <cellStyle name="Note 2" xfId="121"/>
    <cellStyle name="Output 2" xfId="48"/>
    <cellStyle name="Output 2 2" xfId="122"/>
    <cellStyle name="Percent 2" xfId="66"/>
    <cellStyle name="SN_241" xfId="5"/>
    <cellStyle name="Style 1" xfId="123"/>
    <cellStyle name="Style 1 2" xfId="124"/>
    <cellStyle name="Style 1 2 2" xfId="131"/>
    <cellStyle name="Style 1_verchnakan_ax21-25_2018" xfId="125"/>
    <cellStyle name="Title 2" xfId="49"/>
    <cellStyle name="Title 2 2" xfId="126"/>
    <cellStyle name="Total 2" xfId="50"/>
    <cellStyle name="Total 2 2" xfId="127"/>
    <cellStyle name="Warning Text 2" xfId="51"/>
    <cellStyle name="Warning Text 2 2" xfId="128"/>
    <cellStyle name="Обычный 2" xfId="53"/>
    <cellStyle name="Обычный 2 2" xfId="130"/>
    <cellStyle name="Обычный 2 3" xfId="129"/>
    <cellStyle name="Финансовый 2" xfId="4"/>
    <cellStyle name="Финансовый 2 2" xfId="11"/>
    <cellStyle name="Финансовый 2 2 2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5" sqref="A5"/>
    </sheetView>
  </sheetViews>
  <sheetFormatPr defaultColWidth="9.140625" defaultRowHeight="16.899999999999999" customHeight="1" x14ac:dyDescent="0.25"/>
  <cols>
    <col min="1" max="1" width="10.42578125" style="51" customWidth="1"/>
    <col min="2" max="2" width="19.85546875" style="51" customWidth="1"/>
    <col min="3" max="3" width="70.140625" style="51" customWidth="1"/>
    <col min="4" max="4" width="37.140625" style="51" customWidth="1"/>
    <col min="5" max="5" width="9.140625" style="38"/>
    <col min="6" max="6" width="49.85546875" style="51" customWidth="1"/>
    <col min="7" max="254" width="9.140625" style="51"/>
    <col min="255" max="255" width="10.42578125" style="51" customWidth="1"/>
    <col min="256" max="256" width="19.85546875" style="51" customWidth="1"/>
    <col min="257" max="257" width="70.140625" style="51" customWidth="1"/>
    <col min="258" max="258" width="17.5703125" style="51" customWidth="1"/>
    <col min="259" max="259" width="16.28515625" style="51" customWidth="1"/>
    <col min="260" max="260" width="18" style="51" customWidth="1"/>
    <col min="261" max="261" width="9.140625" style="51"/>
    <col min="262" max="262" width="49.85546875" style="51" customWidth="1"/>
    <col min="263" max="510" width="9.140625" style="51"/>
    <col min="511" max="511" width="10.42578125" style="51" customWidth="1"/>
    <col min="512" max="512" width="19.85546875" style="51" customWidth="1"/>
    <col min="513" max="513" width="70.140625" style="51" customWidth="1"/>
    <col min="514" max="514" width="17.5703125" style="51" customWidth="1"/>
    <col min="515" max="515" width="16.28515625" style="51" customWidth="1"/>
    <col min="516" max="516" width="18" style="51" customWidth="1"/>
    <col min="517" max="517" width="9.140625" style="51"/>
    <col min="518" max="518" width="49.85546875" style="51" customWidth="1"/>
    <col min="519" max="766" width="9.140625" style="51"/>
    <col min="767" max="767" width="10.42578125" style="51" customWidth="1"/>
    <col min="768" max="768" width="19.85546875" style="51" customWidth="1"/>
    <col min="769" max="769" width="70.140625" style="51" customWidth="1"/>
    <col min="770" max="770" width="17.5703125" style="51" customWidth="1"/>
    <col min="771" max="771" width="16.28515625" style="51" customWidth="1"/>
    <col min="772" max="772" width="18" style="51" customWidth="1"/>
    <col min="773" max="773" width="9.140625" style="51"/>
    <col min="774" max="774" width="49.85546875" style="51" customWidth="1"/>
    <col min="775" max="1022" width="9.140625" style="51"/>
    <col min="1023" max="1023" width="10.42578125" style="51" customWidth="1"/>
    <col min="1024" max="1024" width="19.85546875" style="51" customWidth="1"/>
    <col min="1025" max="1025" width="70.140625" style="51" customWidth="1"/>
    <col min="1026" max="1026" width="17.5703125" style="51" customWidth="1"/>
    <col min="1027" max="1027" width="16.28515625" style="51" customWidth="1"/>
    <col min="1028" max="1028" width="18" style="51" customWidth="1"/>
    <col min="1029" max="1029" width="9.140625" style="51"/>
    <col min="1030" max="1030" width="49.85546875" style="51" customWidth="1"/>
    <col min="1031" max="1278" width="9.140625" style="51"/>
    <col min="1279" max="1279" width="10.42578125" style="51" customWidth="1"/>
    <col min="1280" max="1280" width="19.85546875" style="51" customWidth="1"/>
    <col min="1281" max="1281" width="70.140625" style="51" customWidth="1"/>
    <col min="1282" max="1282" width="17.5703125" style="51" customWidth="1"/>
    <col min="1283" max="1283" width="16.28515625" style="51" customWidth="1"/>
    <col min="1284" max="1284" width="18" style="51" customWidth="1"/>
    <col min="1285" max="1285" width="9.140625" style="51"/>
    <col min="1286" max="1286" width="49.85546875" style="51" customWidth="1"/>
    <col min="1287" max="1534" width="9.140625" style="51"/>
    <col min="1535" max="1535" width="10.42578125" style="51" customWidth="1"/>
    <col min="1536" max="1536" width="19.85546875" style="51" customWidth="1"/>
    <col min="1537" max="1537" width="70.140625" style="51" customWidth="1"/>
    <col min="1538" max="1538" width="17.5703125" style="51" customWidth="1"/>
    <col min="1539" max="1539" width="16.28515625" style="51" customWidth="1"/>
    <col min="1540" max="1540" width="18" style="51" customWidth="1"/>
    <col min="1541" max="1541" width="9.140625" style="51"/>
    <col min="1542" max="1542" width="49.85546875" style="51" customWidth="1"/>
    <col min="1543" max="1790" width="9.140625" style="51"/>
    <col min="1791" max="1791" width="10.42578125" style="51" customWidth="1"/>
    <col min="1792" max="1792" width="19.85546875" style="51" customWidth="1"/>
    <col min="1793" max="1793" width="70.140625" style="51" customWidth="1"/>
    <col min="1794" max="1794" width="17.5703125" style="51" customWidth="1"/>
    <col min="1795" max="1795" width="16.28515625" style="51" customWidth="1"/>
    <col min="1796" max="1796" width="18" style="51" customWidth="1"/>
    <col min="1797" max="1797" width="9.140625" style="51"/>
    <col min="1798" max="1798" width="49.85546875" style="51" customWidth="1"/>
    <col min="1799" max="2046" width="9.140625" style="51"/>
    <col min="2047" max="2047" width="10.42578125" style="51" customWidth="1"/>
    <col min="2048" max="2048" width="19.85546875" style="51" customWidth="1"/>
    <col min="2049" max="2049" width="70.140625" style="51" customWidth="1"/>
    <col min="2050" max="2050" width="17.5703125" style="51" customWidth="1"/>
    <col min="2051" max="2051" width="16.28515625" style="51" customWidth="1"/>
    <col min="2052" max="2052" width="18" style="51" customWidth="1"/>
    <col min="2053" max="2053" width="9.140625" style="51"/>
    <col min="2054" max="2054" width="49.85546875" style="51" customWidth="1"/>
    <col min="2055" max="2302" width="9.140625" style="51"/>
    <col min="2303" max="2303" width="10.42578125" style="51" customWidth="1"/>
    <col min="2304" max="2304" width="19.85546875" style="51" customWidth="1"/>
    <col min="2305" max="2305" width="70.140625" style="51" customWidth="1"/>
    <col min="2306" max="2306" width="17.5703125" style="51" customWidth="1"/>
    <col min="2307" max="2307" width="16.28515625" style="51" customWidth="1"/>
    <col min="2308" max="2308" width="18" style="51" customWidth="1"/>
    <col min="2309" max="2309" width="9.140625" style="51"/>
    <col min="2310" max="2310" width="49.85546875" style="51" customWidth="1"/>
    <col min="2311" max="2558" width="9.140625" style="51"/>
    <col min="2559" max="2559" width="10.42578125" style="51" customWidth="1"/>
    <col min="2560" max="2560" width="19.85546875" style="51" customWidth="1"/>
    <col min="2561" max="2561" width="70.140625" style="51" customWidth="1"/>
    <col min="2562" max="2562" width="17.5703125" style="51" customWidth="1"/>
    <col min="2563" max="2563" width="16.28515625" style="51" customWidth="1"/>
    <col min="2564" max="2564" width="18" style="51" customWidth="1"/>
    <col min="2565" max="2565" width="9.140625" style="51"/>
    <col min="2566" max="2566" width="49.85546875" style="51" customWidth="1"/>
    <col min="2567" max="2814" width="9.140625" style="51"/>
    <col min="2815" max="2815" width="10.42578125" style="51" customWidth="1"/>
    <col min="2816" max="2816" width="19.85546875" style="51" customWidth="1"/>
    <col min="2817" max="2817" width="70.140625" style="51" customWidth="1"/>
    <col min="2818" max="2818" width="17.5703125" style="51" customWidth="1"/>
    <col min="2819" max="2819" width="16.28515625" style="51" customWidth="1"/>
    <col min="2820" max="2820" width="18" style="51" customWidth="1"/>
    <col min="2821" max="2821" width="9.140625" style="51"/>
    <col min="2822" max="2822" width="49.85546875" style="51" customWidth="1"/>
    <col min="2823" max="3070" width="9.140625" style="51"/>
    <col min="3071" max="3071" width="10.42578125" style="51" customWidth="1"/>
    <col min="3072" max="3072" width="19.85546875" style="51" customWidth="1"/>
    <col min="3073" max="3073" width="70.140625" style="51" customWidth="1"/>
    <col min="3074" max="3074" width="17.5703125" style="51" customWidth="1"/>
    <col min="3075" max="3075" width="16.28515625" style="51" customWidth="1"/>
    <col min="3076" max="3076" width="18" style="51" customWidth="1"/>
    <col min="3077" max="3077" width="9.140625" style="51"/>
    <col min="3078" max="3078" width="49.85546875" style="51" customWidth="1"/>
    <col min="3079" max="3326" width="9.140625" style="51"/>
    <col min="3327" max="3327" width="10.42578125" style="51" customWidth="1"/>
    <col min="3328" max="3328" width="19.85546875" style="51" customWidth="1"/>
    <col min="3329" max="3329" width="70.140625" style="51" customWidth="1"/>
    <col min="3330" max="3330" width="17.5703125" style="51" customWidth="1"/>
    <col min="3331" max="3331" width="16.28515625" style="51" customWidth="1"/>
    <col min="3332" max="3332" width="18" style="51" customWidth="1"/>
    <col min="3333" max="3333" width="9.140625" style="51"/>
    <col min="3334" max="3334" width="49.85546875" style="51" customWidth="1"/>
    <col min="3335" max="3582" width="9.140625" style="51"/>
    <col min="3583" max="3583" width="10.42578125" style="51" customWidth="1"/>
    <col min="3584" max="3584" width="19.85546875" style="51" customWidth="1"/>
    <col min="3585" max="3585" width="70.140625" style="51" customWidth="1"/>
    <col min="3586" max="3586" width="17.5703125" style="51" customWidth="1"/>
    <col min="3587" max="3587" width="16.28515625" style="51" customWidth="1"/>
    <col min="3588" max="3588" width="18" style="51" customWidth="1"/>
    <col min="3589" max="3589" width="9.140625" style="51"/>
    <col min="3590" max="3590" width="49.85546875" style="51" customWidth="1"/>
    <col min="3591" max="3838" width="9.140625" style="51"/>
    <col min="3839" max="3839" width="10.42578125" style="51" customWidth="1"/>
    <col min="3840" max="3840" width="19.85546875" style="51" customWidth="1"/>
    <col min="3841" max="3841" width="70.140625" style="51" customWidth="1"/>
    <col min="3842" max="3842" width="17.5703125" style="51" customWidth="1"/>
    <col min="3843" max="3843" width="16.28515625" style="51" customWidth="1"/>
    <col min="3844" max="3844" width="18" style="51" customWidth="1"/>
    <col min="3845" max="3845" width="9.140625" style="51"/>
    <col min="3846" max="3846" width="49.85546875" style="51" customWidth="1"/>
    <col min="3847" max="4094" width="9.140625" style="51"/>
    <col min="4095" max="4095" width="10.42578125" style="51" customWidth="1"/>
    <col min="4096" max="4096" width="19.85546875" style="51" customWidth="1"/>
    <col min="4097" max="4097" width="70.140625" style="51" customWidth="1"/>
    <col min="4098" max="4098" width="17.5703125" style="51" customWidth="1"/>
    <col min="4099" max="4099" width="16.28515625" style="51" customWidth="1"/>
    <col min="4100" max="4100" width="18" style="51" customWidth="1"/>
    <col min="4101" max="4101" width="9.140625" style="51"/>
    <col min="4102" max="4102" width="49.85546875" style="51" customWidth="1"/>
    <col min="4103" max="4350" width="9.140625" style="51"/>
    <col min="4351" max="4351" width="10.42578125" style="51" customWidth="1"/>
    <col min="4352" max="4352" width="19.85546875" style="51" customWidth="1"/>
    <col min="4353" max="4353" width="70.140625" style="51" customWidth="1"/>
    <col min="4354" max="4354" width="17.5703125" style="51" customWidth="1"/>
    <col min="4355" max="4355" width="16.28515625" style="51" customWidth="1"/>
    <col min="4356" max="4356" width="18" style="51" customWidth="1"/>
    <col min="4357" max="4357" width="9.140625" style="51"/>
    <col min="4358" max="4358" width="49.85546875" style="51" customWidth="1"/>
    <col min="4359" max="4606" width="9.140625" style="51"/>
    <col min="4607" max="4607" width="10.42578125" style="51" customWidth="1"/>
    <col min="4608" max="4608" width="19.85546875" style="51" customWidth="1"/>
    <col min="4609" max="4609" width="70.140625" style="51" customWidth="1"/>
    <col min="4610" max="4610" width="17.5703125" style="51" customWidth="1"/>
    <col min="4611" max="4611" width="16.28515625" style="51" customWidth="1"/>
    <col min="4612" max="4612" width="18" style="51" customWidth="1"/>
    <col min="4613" max="4613" width="9.140625" style="51"/>
    <col min="4614" max="4614" width="49.85546875" style="51" customWidth="1"/>
    <col min="4615" max="4862" width="9.140625" style="51"/>
    <col min="4863" max="4863" width="10.42578125" style="51" customWidth="1"/>
    <col min="4864" max="4864" width="19.85546875" style="51" customWidth="1"/>
    <col min="4865" max="4865" width="70.140625" style="51" customWidth="1"/>
    <col min="4866" max="4866" width="17.5703125" style="51" customWidth="1"/>
    <col min="4867" max="4867" width="16.28515625" style="51" customWidth="1"/>
    <col min="4868" max="4868" width="18" style="51" customWidth="1"/>
    <col min="4869" max="4869" width="9.140625" style="51"/>
    <col min="4870" max="4870" width="49.85546875" style="51" customWidth="1"/>
    <col min="4871" max="5118" width="9.140625" style="51"/>
    <col min="5119" max="5119" width="10.42578125" style="51" customWidth="1"/>
    <col min="5120" max="5120" width="19.85546875" style="51" customWidth="1"/>
    <col min="5121" max="5121" width="70.140625" style="51" customWidth="1"/>
    <col min="5122" max="5122" width="17.5703125" style="51" customWidth="1"/>
    <col min="5123" max="5123" width="16.28515625" style="51" customWidth="1"/>
    <col min="5124" max="5124" width="18" style="51" customWidth="1"/>
    <col min="5125" max="5125" width="9.140625" style="51"/>
    <col min="5126" max="5126" width="49.85546875" style="51" customWidth="1"/>
    <col min="5127" max="5374" width="9.140625" style="51"/>
    <col min="5375" max="5375" width="10.42578125" style="51" customWidth="1"/>
    <col min="5376" max="5376" width="19.85546875" style="51" customWidth="1"/>
    <col min="5377" max="5377" width="70.140625" style="51" customWidth="1"/>
    <col min="5378" max="5378" width="17.5703125" style="51" customWidth="1"/>
    <col min="5379" max="5379" width="16.28515625" style="51" customWidth="1"/>
    <col min="5380" max="5380" width="18" style="51" customWidth="1"/>
    <col min="5381" max="5381" width="9.140625" style="51"/>
    <col min="5382" max="5382" width="49.85546875" style="51" customWidth="1"/>
    <col min="5383" max="5630" width="9.140625" style="51"/>
    <col min="5631" max="5631" width="10.42578125" style="51" customWidth="1"/>
    <col min="5632" max="5632" width="19.85546875" style="51" customWidth="1"/>
    <col min="5633" max="5633" width="70.140625" style="51" customWidth="1"/>
    <col min="5634" max="5634" width="17.5703125" style="51" customWidth="1"/>
    <col min="5635" max="5635" width="16.28515625" style="51" customWidth="1"/>
    <col min="5636" max="5636" width="18" style="51" customWidth="1"/>
    <col min="5637" max="5637" width="9.140625" style="51"/>
    <col min="5638" max="5638" width="49.85546875" style="51" customWidth="1"/>
    <col min="5639" max="5886" width="9.140625" style="51"/>
    <col min="5887" max="5887" width="10.42578125" style="51" customWidth="1"/>
    <col min="5888" max="5888" width="19.85546875" style="51" customWidth="1"/>
    <col min="5889" max="5889" width="70.140625" style="51" customWidth="1"/>
    <col min="5890" max="5890" width="17.5703125" style="51" customWidth="1"/>
    <col min="5891" max="5891" width="16.28515625" style="51" customWidth="1"/>
    <col min="5892" max="5892" width="18" style="51" customWidth="1"/>
    <col min="5893" max="5893" width="9.140625" style="51"/>
    <col min="5894" max="5894" width="49.85546875" style="51" customWidth="1"/>
    <col min="5895" max="6142" width="9.140625" style="51"/>
    <col min="6143" max="6143" width="10.42578125" style="51" customWidth="1"/>
    <col min="6144" max="6144" width="19.85546875" style="51" customWidth="1"/>
    <col min="6145" max="6145" width="70.140625" style="51" customWidth="1"/>
    <col min="6146" max="6146" width="17.5703125" style="51" customWidth="1"/>
    <col min="6147" max="6147" width="16.28515625" style="51" customWidth="1"/>
    <col min="6148" max="6148" width="18" style="51" customWidth="1"/>
    <col min="6149" max="6149" width="9.140625" style="51"/>
    <col min="6150" max="6150" width="49.85546875" style="51" customWidth="1"/>
    <col min="6151" max="6398" width="9.140625" style="51"/>
    <col min="6399" max="6399" width="10.42578125" style="51" customWidth="1"/>
    <col min="6400" max="6400" width="19.85546875" style="51" customWidth="1"/>
    <col min="6401" max="6401" width="70.140625" style="51" customWidth="1"/>
    <col min="6402" max="6402" width="17.5703125" style="51" customWidth="1"/>
    <col min="6403" max="6403" width="16.28515625" style="51" customWidth="1"/>
    <col min="6404" max="6404" width="18" style="51" customWidth="1"/>
    <col min="6405" max="6405" width="9.140625" style="51"/>
    <col min="6406" max="6406" width="49.85546875" style="51" customWidth="1"/>
    <col min="6407" max="6654" width="9.140625" style="51"/>
    <col min="6655" max="6655" width="10.42578125" style="51" customWidth="1"/>
    <col min="6656" max="6656" width="19.85546875" style="51" customWidth="1"/>
    <col min="6657" max="6657" width="70.140625" style="51" customWidth="1"/>
    <col min="6658" max="6658" width="17.5703125" style="51" customWidth="1"/>
    <col min="6659" max="6659" width="16.28515625" style="51" customWidth="1"/>
    <col min="6660" max="6660" width="18" style="51" customWidth="1"/>
    <col min="6661" max="6661" width="9.140625" style="51"/>
    <col min="6662" max="6662" width="49.85546875" style="51" customWidth="1"/>
    <col min="6663" max="6910" width="9.140625" style="51"/>
    <col min="6911" max="6911" width="10.42578125" style="51" customWidth="1"/>
    <col min="6912" max="6912" width="19.85546875" style="51" customWidth="1"/>
    <col min="6913" max="6913" width="70.140625" style="51" customWidth="1"/>
    <col min="6914" max="6914" width="17.5703125" style="51" customWidth="1"/>
    <col min="6915" max="6915" width="16.28515625" style="51" customWidth="1"/>
    <col min="6916" max="6916" width="18" style="51" customWidth="1"/>
    <col min="6917" max="6917" width="9.140625" style="51"/>
    <col min="6918" max="6918" width="49.85546875" style="51" customWidth="1"/>
    <col min="6919" max="7166" width="9.140625" style="51"/>
    <col min="7167" max="7167" width="10.42578125" style="51" customWidth="1"/>
    <col min="7168" max="7168" width="19.85546875" style="51" customWidth="1"/>
    <col min="7169" max="7169" width="70.140625" style="51" customWidth="1"/>
    <col min="7170" max="7170" width="17.5703125" style="51" customWidth="1"/>
    <col min="7171" max="7171" width="16.28515625" style="51" customWidth="1"/>
    <col min="7172" max="7172" width="18" style="51" customWidth="1"/>
    <col min="7173" max="7173" width="9.140625" style="51"/>
    <col min="7174" max="7174" width="49.85546875" style="51" customWidth="1"/>
    <col min="7175" max="7422" width="9.140625" style="51"/>
    <col min="7423" max="7423" width="10.42578125" style="51" customWidth="1"/>
    <col min="7424" max="7424" width="19.85546875" style="51" customWidth="1"/>
    <col min="7425" max="7425" width="70.140625" style="51" customWidth="1"/>
    <col min="7426" max="7426" width="17.5703125" style="51" customWidth="1"/>
    <col min="7427" max="7427" width="16.28515625" style="51" customWidth="1"/>
    <col min="7428" max="7428" width="18" style="51" customWidth="1"/>
    <col min="7429" max="7429" width="9.140625" style="51"/>
    <col min="7430" max="7430" width="49.85546875" style="51" customWidth="1"/>
    <col min="7431" max="7678" width="9.140625" style="51"/>
    <col min="7679" max="7679" width="10.42578125" style="51" customWidth="1"/>
    <col min="7680" max="7680" width="19.85546875" style="51" customWidth="1"/>
    <col min="7681" max="7681" width="70.140625" style="51" customWidth="1"/>
    <col min="7682" max="7682" width="17.5703125" style="51" customWidth="1"/>
    <col min="7683" max="7683" width="16.28515625" style="51" customWidth="1"/>
    <col min="7684" max="7684" width="18" style="51" customWidth="1"/>
    <col min="7685" max="7685" width="9.140625" style="51"/>
    <col min="7686" max="7686" width="49.85546875" style="51" customWidth="1"/>
    <col min="7687" max="7934" width="9.140625" style="51"/>
    <col min="7935" max="7935" width="10.42578125" style="51" customWidth="1"/>
    <col min="7936" max="7936" width="19.85546875" style="51" customWidth="1"/>
    <col min="7937" max="7937" width="70.140625" style="51" customWidth="1"/>
    <col min="7938" max="7938" width="17.5703125" style="51" customWidth="1"/>
    <col min="7939" max="7939" width="16.28515625" style="51" customWidth="1"/>
    <col min="7940" max="7940" width="18" style="51" customWidth="1"/>
    <col min="7941" max="7941" width="9.140625" style="51"/>
    <col min="7942" max="7942" width="49.85546875" style="51" customWidth="1"/>
    <col min="7943" max="8190" width="9.140625" style="51"/>
    <col min="8191" max="8191" width="10.42578125" style="51" customWidth="1"/>
    <col min="8192" max="8192" width="19.85546875" style="51" customWidth="1"/>
    <col min="8193" max="8193" width="70.140625" style="51" customWidth="1"/>
    <col min="8194" max="8194" width="17.5703125" style="51" customWidth="1"/>
    <col min="8195" max="8195" width="16.28515625" style="51" customWidth="1"/>
    <col min="8196" max="8196" width="18" style="51" customWidth="1"/>
    <col min="8197" max="8197" width="9.140625" style="51"/>
    <col min="8198" max="8198" width="49.85546875" style="51" customWidth="1"/>
    <col min="8199" max="8446" width="9.140625" style="51"/>
    <col min="8447" max="8447" width="10.42578125" style="51" customWidth="1"/>
    <col min="8448" max="8448" width="19.85546875" style="51" customWidth="1"/>
    <col min="8449" max="8449" width="70.140625" style="51" customWidth="1"/>
    <col min="8450" max="8450" width="17.5703125" style="51" customWidth="1"/>
    <col min="8451" max="8451" width="16.28515625" style="51" customWidth="1"/>
    <col min="8452" max="8452" width="18" style="51" customWidth="1"/>
    <col min="8453" max="8453" width="9.140625" style="51"/>
    <col min="8454" max="8454" width="49.85546875" style="51" customWidth="1"/>
    <col min="8455" max="8702" width="9.140625" style="51"/>
    <col min="8703" max="8703" width="10.42578125" style="51" customWidth="1"/>
    <col min="8704" max="8704" width="19.85546875" style="51" customWidth="1"/>
    <col min="8705" max="8705" width="70.140625" style="51" customWidth="1"/>
    <col min="8706" max="8706" width="17.5703125" style="51" customWidth="1"/>
    <col min="8707" max="8707" width="16.28515625" style="51" customWidth="1"/>
    <col min="8708" max="8708" width="18" style="51" customWidth="1"/>
    <col min="8709" max="8709" width="9.140625" style="51"/>
    <col min="8710" max="8710" width="49.85546875" style="51" customWidth="1"/>
    <col min="8711" max="8958" width="9.140625" style="51"/>
    <col min="8959" max="8959" width="10.42578125" style="51" customWidth="1"/>
    <col min="8960" max="8960" width="19.85546875" style="51" customWidth="1"/>
    <col min="8961" max="8961" width="70.140625" style="51" customWidth="1"/>
    <col min="8962" max="8962" width="17.5703125" style="51" customWidth="1"/>
    <col min="8963" max="8963" width="16.28515625" style="51" customWidth="1"/>
    <col min="8964" max="8964" width="18" style="51" customWidth="1"/>
    <col min="8965" max="8965" width="9.140625" style="51"/>
    <col min="8966" max="8966" width="49.85546875" style="51" customWidth="1"/>
    <col min="8967" max="9214" width="9.140625" style="51"/>
    <col min="9215" max="9215" width="10.42578125" style="51" customWidth="1"/>
    <col min="9216" max="9216" width="19.85546875" style="51" customWidth="1"/>
    <col min="9217" max="9217" width="70.140625" style="51" customWidth="1"/>
    <col min="9218" max="9218" width="17.5703125" style="51" customWidth="1"/>
    <col min="9219" max="9219" width="16.28515625" style="51" customWidth="1"/>
    <col min="9220" max="9220" width="18" style="51" customWidth="1"/>
    <col min="9221" max="9221" width="9.140625" style="51"/>
    <col min="9222" max="9222" width="49.85546875" style="51" customWidth="1"/>
    <col min="9223" max="9470" width="9.140625" style="51"/>
    <col min="9471" max="9471" width="10.42578125" style="51" customWidth="1"/>
    <col min="9472" max="9472" width="19.85546875" style="51" customWidth="1"/>
    <col min="9473" max="9473" width="70.140625" style="51" customWidth="1"/>
    <col min="9474" max="9474" width="17.5703125" style="51" customWidth="1"/>
    <col min="9475" max="9475" width="16.28515625" style="51" customWidth="1"/>
    <col min="9476" max="9476" width="18" style="51" customWidth="1"/>
    <col min="9477" max="9477" width="9.140625" style="51"/>
    <col min="9478" max="9478" width="49.85546875" style="51" customWidth="1"/>
    <col min="9479" max="9726" width="9.140625" style="51"/>
    <col min="9727" max="9727" width="10.42578125" style="51" customWidth="1"/>
    <col min="9728" max="9728" width="19.85546875" style="51" customWidth="1"/>
    <col min="9729" max="9729" width="70.140625" style="51" customWidth="1"/>
    <col min="9730" max="9730" width="17.5703125" style="51" customWidth="1"/>
    <col min="9731" max="9731" width="16.28515625" style="51" customWidth="1"/>
    <col min="9732" max="9732" width="18" style="51" customWidth="1"/>
    <col min="9733" max="9733" width="9.140625" style="51"/>
    <col min="9734" max="9734" width="49.85546875" style="51" customWidth="1"/>
    <col min="9735" max="9982" width="9.140625" style="51"/>
    <col min="9983" max="9983" width="10.42578125" style="51" customWidth="1"/>
    <col min="9984" max="9984" width="19.85546875" style="51" customWidth="1"/>
    <col min="9985" max="9985" width="70.140625" style="51" customWidth="1"/>
    <col min="9986" max="9986" width="17.5703125" style="51" customWidth="1"/>
    <col min="9987" max="9987" width="16.28515625" style="51" customWidth="1"/>
    <col min="9988" max="9988" width="18" style="51" customWidth="1"/>
    <col min="9989" max="9989" width="9.140625" style="51"/>
    <col min="9990" max="9990" width="49.85546875" style="51" customWidth="1"/>
    <col min="9991" max="10238" width="9.140625" style="51"/>
    <col min="10239" max="10239" width="10.42578125" style="51" customWidth="1"/>
    <col min="10240" max="10240" width="19.85546875" style="51" customWidth="1"/>
    <col min="10241" max="10241" width="70.140625" style="51" customWidth="1"/>
    <col min="10242" max="10242" width="17.5703125" style="51" customWidth="1"/>
    <col min="10243" max="10243" width="16.28515625" style="51" customWidth="1"/>
    <col min="10244" max="10244" width="18" style="51" customWidth="1"/>
    <col min="10245" max="10245" width="9.140625" style="51"/>
    <col min="10246" max="10246" width="49.85546875" style="51" customWidth="1"/>
    <col min="10247" max="10494" width="9.140625" style="51"/>
    <col min="10495" max="10495" width="10.42578125" style="51" customWidth="1"/>
    <col min="10496" max="10496" width="19.85546875" style="51" customWidth="1"/>
    <col min="10497" max="10497" width="70.140625" style="51" customWidth="1"/>
    <col min="10498" max="10498" width="17.5703125" style="51" customWidth="1"/>
    <col min="10499" max="10499" width="16.28515625" style="51" customWidth="1"/>
    <col min="10500" max="10500" width="18" style="51" customWidth="1"/>
    <col min="10501" max="10501" width="9.140625" style="51"/>
    <col min="10502" max="10502" width="49.85546875" style="51" customWidth="1"/>
    <col min="10503" max="10750" width="9.140625" style="51"/>
    <col min="10751" max="10751" width="10.42578125" style="51" customWidth="1"/>
    <col min="10752" max="10752" width="19.85546875" style="51" customWidth="1"/>
    <col min="10753" max="10753" width="70.140625" style="51" customWidth="1"/>
    <col min="10754" max="10754" width="17.5703125" style="51" customWidth="1"/>
    <col min="10755" max="10755" width="16.28515625" style="51" customWidth="1"/>
    <col min="10756" max="10756" width="18" style="51" customWidth="1"/>
    <col min="10757" max="10757" width="9.140625" style="51"/>
    <col min="10758" max="10758" width="49.85546875" style="51" customWidth="1"/>
    <col min="10759" max="11006" width="9.140625" style="51"/>
    <col min="11007" max="11007" width="10.42578125" style="51" customWidth="1"/>
    <col min="11008" max="11008" width="19.85546875" style="51" customWidth="1"/>
    <col min="11009" max="11009" width="70.140625" style="51" customWidth="1"/>
    <col min="11010" max="11010" width="17.5703125" style="51" customWidth="1"/>
    <col min="11011" max="11011" width="16.28515625" style="51" customWidth="1"/>
    <col min="11012" max="11012" width="18" style="51" customWidth="1"/>
    <col min="11013" max="11013" width="9.140625" style="51"/>
    <col min="11014" max="11014" width="49.85546875" style="51" customWidth="1"/>
    <col min="11015" max="11262" width="9.140625" style="51"/>
    <col min="11263" max="11263" width="10.42578125" style="51" customWidth="1"/>
    <col min="11264" max="11264" width="19.85546875" style="51" customWidth="1"/>
    <col min="11265" max="11265" width="70.140625" style="51" customWidth="1"/>
    <col min="11266" max="11266" width="17.5703125" style="51" customWidth="1"/>
    <col min="11267" max="11267" width="16.28515625" style="51" customWidth="1"/>
    <col min="11268" max="11268" width="18" style="51" customWidth="1"/>
    <col min="11269" max="11269" width="9.140625" style="51"/>
    <col min="11270" max="11270" width="49.85546875" style="51" customWidth="1"/>
    <col min="11271" max="11518" width="9.140625" style="51"/>
    <col min="11519" max="11519" width="10.42578125" style="51" customWidth="1"/>
    <col min="11520" max="11520" width="19.85546875" style="51" customWidth="1"/>
    <col min="11521" max="11521" width="70.140625" style="51" customWidth="1"/>
    <col min="11522" max="11522" width="17.5703125" style="51" customWidth="1"/>
    <col min="11523" max="11523" width="16.28515625" style="51" customWidth="1"/>
    <col min="11524" max="11524" width="18" style="51" customWidth="1"/>
    <col min="11525" max="11525" width="9.140625" style="51"/>
    <col min="11526" max="11526" width="49.85546875" style="51" customWidth="1"/>
    <col min="11527" max="11774" width="9.140625" style="51"/>
    <col min="11775" max="11775" width="10.42578125" style="51" customWidth="1"/>
    <col min="11776" max="11776" width="19.85546875" style="51" customWidth="1"/>
    <col min="11777" max="11777" width="70.140625" style="51" customWidth="1"/>
    <col min="11778" max="11778" width="17.5703125" style="51" customWidth="1"/>
    <col min="11779" max="11779" width="16.28515625" style="51" customWidth="1"/>
    <col min="11780" max="11780" width="18" style="51" customWidth="1"/>
    <col min="11781" max="11781" width="9.140625" style="51"/>
    <col min="11782" max="11782" width="49.85546875" style="51" customWidth="1"/>
    <col min="11783" max="12030" width="9.140625" style="51"/>
    <col min="12031" max="12031" width="10.42578125" style="51" customWidth="1"/>
    <col min="12032" max="12032" width="19.85546875" style="51" customWidth="1"/>
    <col min="12033" max="12033" width="70.140625" style="51" customWidth="1"/>
    <col min="12034" max="12034" width="17.5703125" style="51" customWidth="1"/>
    <col min="12035" max="12035" width="16.28515625" style="51" customWidth="1"/>
    <col min="12036" max="12036" width="18" style="51" customWidth="1"/>
    <col min="12037" max="12037" width="9.140625" style="51"/>
    <col min="12038" max="12038" width="49.85546875" style="51" customWidth="1"/>
    <col min="12039" max="12286" width="9.140625" style="51"/>
    <col min="12287" max="12287" width="10.42578125" style="51" customWidth="1"/>
    <col min="12288" max="12288" width="19.85546875" style="51" customWidth="1"/>
    <col min="12289" max="12289" width="70.140625" style="51" customWidth="1"/>
    <col min="12290" max="12290" width="17.5703125" style="51" customWidth="1"/>
    <col min="12291" max="12291" width="16.28515625" style="51" customWidth="1"/>
    <col min="12292" max="12292" width="18" style="51" customWidth="1"/>
    <col min="12293" max="12293" width="9.140625" style="51"/>
    <col min="12294" max="12294" width="49.85546875" style="51" customWidth="1"/>
    <col min="12295" max="12542" width="9.140625" style="51"/>
    <col min="12543" max="12543" width="10.42578125" style="51" customWidth="1"/>
    <col min="12544" max="12544" width="19.85546875" style="51" customWidth="1"/>
    <col min="12545" max="12545" width="70.140625" style="51" customWidth="1"/>
    <col min="12546" max="12546" width="17.5703125" style="51" customWidth="1"/>
    <col min="12547" max="12547" width="16.28515625" style="51" customWidth="1"/>
    <col min="12548" max="12548" width="18" style="51" customWidth="1"/>
    <col min="12549" max="12549" width="9.140625" style="51"/>
    <col min="12550" max="12550" width="49.85546875" style="51" customWidth="1"/>
    <col min="12551" max="12798" width="9.140625" style="51"/>
    <col min="12799" max="12799" width="10.42578125" style="51" customWidth="1"/>
    <col min="12800" max="12800" width="19.85546875" style="51" customWidth="1"/>
    <col min="12801" max="12801" width="70.140625" style="51" customWidth="1"/>
    <col min="12802" max="12802" width="17.5703125" style="51" customWidth="1"/>
    <col min="12803" max="12803" width="16.28515625" style="51" customWidth="1"/>
    <col min="12804" max="12804" width="18" style="51" customWidth="1"/>
    <col min="12805" max="12805" width="9.140625" style="51"/>
    <col min="12806" max="12806" width="49.85546875" style="51" customWidth="1"/>
    <col min="12807" max="13054" width="9.140625" style="51"/>
    <col min="13055" max="13055" width="10.42578125" style="51" customWidth="1"/>
    <col min="13056" max="13056" width="19.85546875" style="51" customWidth="1"/>
    <col min="13057" max="13057" width="70.140625" style="51" customWidth="1"/>
    <col min="13058" max="13058" width="17.5703125" style="51" customWidth="1"/>
    <col min="13059" max="13059" width="16.28515625" style="51" customWidth="1"/>
    <col min="13060" max="13060" width="18" style="51" customWidth="1"/>
    <col min="13061" max="13061" width="9.140625" style="51"/>
    <col min="13062" max="13062" width="49.85546875" style="51" customWidth="1"/>
    <col min="13063" max="13310" width="9.140625" style="51"/>
    <col min="13311" max="13311" width="10.42578125" style="51" customWidth="1"/>
    <col min="13312" max="13312" width="19.85546875" style="51" customWidth="1"/>
    <col min="13313" max="13313" width="70.140625" style="51" customWidth="1"/>
    <col min="13314" max="13314" width="17.5703125" style="51" customWidth="1"/>
    <col min="13315" max="13315" width="16.28515625" style="51" customWidth="1"/>
    <col min="13316" max="13316" width="18" style="51" customWidth="1"/>
    <col min="13317" max="13317" width="9.140625" style="51"/>
    <col min="13318" max="13318" width="49.85546875" style="51" customWidth="1"/>
    <col min="13319" max="13566" width="9.140625" style="51"/>
    <col min="13567" max="13567" width="10.42578125" style="51" customWidth="1"/>
    <col min="13568" max="13568" width="19.85546875" style="51" customWidth="1"/>
    <col min="13569" max="13569" width="70.140625" style="51" customWidth="1"/>
    <col min="13570" max="13570" width="17.5703125" style="51" customWidth="1"/>
    <col min="13571" max="13571" width="16.28515625" style="51" customWidth="1"/>
    <col min="13572" max="13572" width="18" style="51" customWidth="1"/>
    <col min="13573" max="13573" width="9.140625" style="51"/>
    <col min="13574" max="13574" width="49.85546875" style="51" customWidth="1"/>
    <col min="13575" max="13822" width="9.140625" style="51"/>
    <col min="13823" max="13823" width="10.42578125" style="51" customWidth="1"/>
    <col min="13824" max="13824" width="19.85546875" style="51" customWidth="1"/>
    <col min="13825" max="13825" width="70.140625" style="51" customWidth="1"/>
    <col min="13826" max="13826" width="17.5703125" style="51" customWidth="1"/>
    <col min="13827" max="13827" width="16.28515625" style="51" customWidth="1"/>
    <col min="13828" max="13828" width="18" style="51" customWidth="1"/>
    <col min="13829" max="13829" width="9.140625" style="51"/>
    <col min="13830" max="13830" width="49.85546875" style="51" customWidth="1"/>
    <col min="13831" max="14078" width="9.140625" style="51"/>
    <col min="14079" max="14079" width="10.42578125" style="51" customWidth="1"/>
    <col min="14080" max="14080" width="19.85546875" style="51" customWidth="1"/>
    <col min="14081" max="14081" width="70.140625" style="51" customWidth="1"/>
    <col min="14082" max="14082" width="17.5703125" style="51" customWidth="1"/>
    <col min="14083" max="14083" width="16.28515625" style="51" customWidth="1"/>
    <col min="14084" max="14084" width="18" style="51" customWidth="1"/>
    <col min="14085" max="14085" width="9.140625" style="51"/>
    <col min="14086" max="14086" width="49.85546875" style="51" customWidth="1"/>
    <col min="14087" max="14334" width="9.140625" style="51"/>
    <col min="14335" max="14335" width="10.42578125" style="51" customWidth="1"/>
    <col min="14336" max="14336" width="19.85546875" style="51" customWidth="1"/>
    <col min="14337" max="14337" width="70.140625" style="51" customWidth="1"/>
    <col min="14338" max="14338" width="17.5703125" style="51" customWidth="1"/>
    <col min="14339" max="14339" width="16.28515625" style="51" customWidth="1"/>
    <col min="14340" max="14340" width="18" style="51" customWidth="1"/>
    <col min="14341" max="14341" width="9.140625" style="51"/>
    <col min="14342" max="14342" width="49.85546875" style="51" customWidth="1"/>
    <col min="14343" max="14590" width="9.140625" style="51"/>
    <col min="14591" max="14591" width="10.42578125" style="51" customWidth="1"/>
    <col min="14592" max="14592" width="19.85546875" style="51" customWidth="1"/>
    <col min="14593" max="14593" width="70.140625" style="51" customWidth="1"/>
    <col min="14594" max="14594" width="17.5703125" style="51" customWidth="1"/>
    <col min="14595" max="14595" width="16.28515625" style="51" customWidth="1"/>
    <col min="14596" max="14596" width="18" style="51" customWidth="1"/>
    <col min="14597" max="14597" width="9.140625" style="51"/>
    <col min="14598" max="14598" width="49.85546875" style="51" customWidth="1"/>
    <col min="14599" max="14846" width="9.140625" style="51"/>
    <col min="14847" max="14847" width="10.42578125" style="51" customWidth="1"/>
    <col min="14848" max="14848" width="19.85546875" style="51" customWidth="1"/>
    <col min="14849" max="14849" width="70.140625" style="51" customWidth="1"/>
    <col min="14850" max="14850" width="17.5703125" style="51" customWidth="1"/>
    <col min="14851" max="14851" width="16.28515625" style="51" customWidth="1"/>
    <col min="14852" max="14852" width="18" style="51" customWidth="1"/>
    <col min="14853" max="14853" width="9.140625" style="51"/>
    <col min="14854" max="14854" width="49.85546875" style="51" customWidth="1"/>
    <col min="14855" max="15102" width="9.140625" style="51"/>
    <col min="15103" max="15103" width="10.42578125" style="51" customWidth="1"/>
    <col min="15104" max="15104" width="19.85546875" style="51" customWidth="1"/>
    <col min="15105" max="15105" width="70.140625" style="51" customWidth="1"/>
    <col min="15106" max="15106" width="17.5703125" style="51" customWidth="1"/>
    <col min="15107" max="15107" width="16.28515625" style="51" customWidth="1"/>
    <col min="15108" max="15108" width="18" style="51" customWidth="1"/>
    <col min="15109" max="15109" width="9.140625" style="51"/>
    <col min="15110" max="15110" width="49.85546875" style="51" customWidth="1"/>
    <col min="15111" max="15358" width="9.140625" style="51"/>
    <col min="15359" max="15359" width="10.42578125" style="51" customWidth="1"/>
    <col min="15360" max="15360" width="19.85546875" style="51" customWidth="1"/>
    <col min="15361" max="15361" width="70.140625" style="51" customWidth="1"/>
    <col min="15362" max="15362" width="17.5703125" style="51" customWidth="1"/>
    <col min="15363" max="15363" width="16.28515625" style="51" customWidth="1"/>
    <col min="15364" max="15364" width="18" style="51" customWidth="1"/>
    <col min="15365" max="15365" width="9.140625" style="51"/>
    <col min="15366" max="15366" width="49.85546875" style="51" customWidth="1"/>
    <col min="15367" max="15614" width="9.140625" style="51"/>
    <col min="15615" max="15615" width="10.42578125" style="51" customWidth="1"/>
    <col min="15616" max="15616" width="19.85546875" style="51" customWidth="1"/>
    <col min="15617" max="15617" width="70.140625" style="51" customWidth="1"/>
    <col min="15618" max="15618" width="17.5703125" style="51" customWidth="1"/>
    <col min="15619" max="15619" width="16.28515625" style="51" customWidth="1"/>
    <col min="15620" max="15620" width="18" style="51" customWidth="1"/>
    <col min="15621" max="15621" width="9.140625" style="51"/>
    <col min="15622" max="15622" width="49.85546875" style="51" customWidth="1"/>
    <col min="15623" max="15870" width="9.140625" style="51"/>
    <col min="15871" max="15871" width="10.42578125" style="51" customWidth="1"/>
    <col min="15872" max="15872" width="19.85546875" style="51" customWidth="1"/>
    <col min="15873" max="15873" width="70.140625" style="51" customWidth="1"/>
    <col min="15874" max="15874" width="17.5703125" style="51" customWidth="1"/>
    <col min="15875" max="15875" width="16.28515625" style="51" customWidth="1"/>
    <col min="15876" max="15876" width="18" style="51" customWidth="1"/>
    <col min="15877" max="15877" width="9.140625" style="51"/>
    <col min="15878" max="15878" width="49.85546875" style="51" customWidth="1"/>
    <col min="15879" max="16126" width="9.140625" style="51"/>
    <col min="16127" max="16127" width="10.42578125" style="51" customWidth="1"/>
    <col min="16128" max="16128" width="19.85546875" style="51" customWidth="1"/>
    <col min="16129" max="16129" width="70.140625" style="51" customWidth="1"/>
    <col min="16130" max="16130" width="17.5703125" style="51" customWidth="1"/>
    <col min="16131" max="16131" width="16.28515625" style="51" customWidth="1"/>
    <col min="16132" max="16132" width="18" style="51" customWidth="1"/>
    <col min="16133" max="16133" width="9.140625" style="51"/>
    <col min="16134" max="16134" width="49.85546875" style="51" customWidth="1"/>
    <col min="16135" max="16384" width="9.140625" style="51"/>
  </cols>
  <sheetData>
    <row r="1" spans="1:7" ht="16.899999999999999" customHeight="1" x14ac:dyDescent="0.25">
      <c r="A1" s="192" t="s">
        <v>0</v>
      </c>
      <c r="B1" s="192"/>
      <c r="C1" s="192"/>
      <c r="D1" s="192"/>
      <c r="E1" s="125"/>
    </row>
    <row r="2" spans="1:7" ht="16.899999999999999" customHeight="1" x14ac:dyDescent="0.25">
      <c r="A2" s="192" t="s">
        <v>108</v>
      </c>
      <c r="B2" s="192"/>
      <c r="C2" s="192"/>
      <c r="D2" s="192"/>
      <c r="E2" s="125"/>
    </row>
    <row r="3" spans="1:7" ht="16.899999999999999" customHeight="1" x14ac:dyDescent="0.25">
      <c r="A3" s="192" t="s">
        <v>109</v>
      </c>
      <c r="B3" s="192"/>
      <c r="C3" s="192"/>
      <c r="D3" s="192"/>
      <c r="E3" s="125"/>
    </row>
    <row r="4" spans="1:7" ht="56.25" customHeight="1" x14ac:dyDescent="0.25">
      <c r="A4" s="191" t="s">
        <v>174</v>
      </c>
      <c r="B4" s="191"/>
      <c r="C4" s="191"/>
      <c r="D4" s="191"/>
      <c r="E4" s="126"/>
    </row>
    <row r="5" spans="1:7" ht="16.899999999999999" customHeight="1" x14ac:dyDescent="0.25">
      <c r="D5" s="156" t="s">
        <v>151</v>
      </c>
    </row>
    <row r="6" spans="1:7" s="110" customFormat="1" ht="55.5" customHeight="1" x14ac:dyDescent="0.25">
      <c r="A6" s="193" t="s">
        <v>2</v>
      </c>
      <c r="B6" s="193"/>
      <c r="C6" s="193" t="s">
        <v>3</v>
      </c>
      <c r="D6" s="160" t="s">
        <v>4</v>
      </c>
      <c r="E6" s="159"/>
      <c r="F6" s="159"/>
      <c r="G6" s="159"/>
    </row>
    <row r="7" spans="1:7" s="110" customFormat="1" ht="16.899999999999999" customHeight="1" x14ac:dyDescent="0.25">
      <c r="A7" s="153" t="s">
        <v>5</v>
      </c>
      <c r="B7" s="153" t="s">
        <v>6</v>
      </c>
      <c r="C7" s="193"/>
      <c r="D7" s="52" t="s">
        <v>7</v>
      </c>
      <c r="E7" s="41"/>
    </row>
    <row r="8" spans="1:7" s="110" customFormat="1" ht="21" customHeight="1" x14ac:dyDescent="0.25">
      <c r="A8" s="127"/>
      <c r="B8" s="128"/>
      <c r="C8" s="90" t="s">
        <v>41</v>
      </c>
      <c r="D8" s="40">
        <f>+D10</f>
        <v>0</v>
      </c>
      <c r="E8" s="41"/>
    </row>
    <row r="9" spans="1:7" ht="16.899999999999999" customHeight="1" x14ac:dyDescent="0.25">
      <c r="A9" s="54"/>
      <c r="B9" s="38"/>
      <c r="C9" s="152" t="s">
        <v>8</v>
      </c>
      <c r="D9" s="169">
        <f>-D10</f>
        <v>0</v>
      </c>
    </row>
    <row r="10" spans="1:7" ht="16.899999999999999" customHeight="1" x14ac:dyDescent="0.25">
      <c r="A10" s="185">
        <v>1024</v>
      </c>
      <c r="B10" s="194"/>
      <c r="C10" s="21" t="s">
        <v>9</v>
      </c>
      <c r="D10" s="188">
        <f>+D17+D23+D29</f>
        <v>0</v>
      </c>
    </row>
    <row r="11" spans="1:7" ht="16.899999999999999" customHeight="1" x14ac:dyDescent="0.25">
      <c r="A11" s="186"/>
      <c r="B11" s="195"/>
      <c r="C11" s="55" t="s">
        <v>10</v>
      </c>
      <c r="D11" s="189"/>
    </row>
    <row r="12" spans="1:7" ht="16.899999999999999" customHeight="1" x14ac:dyDescent="0.25">
      <c r="A12" s="186"/>
      <c r="B12" s="195"/>
      <c r="C12" s="21" t="s">
        <v>11</v>
      </c>
      <c r="D12" s="189"/>
    </row>
    <row r="13" spans="1:7" ht="16.899999999999999" customHeight="1" x14ac:dyDescent="0.25">
      <c r="A13" s="186"/>
      <c r="B13" s="195"/>
      <c r="C13" s="56" t="s">
        <v>12</v>
      </c>
      <c r="D13" s="189"/>
    </row>
    <row r="14" spans="1:7" ht="16.899999999999999" customHeight="1" x14ac:dyDescent="0.25">
      <c r="A14" s="186"/>
      <c r="B14" s="195"/>
      <c r="C14" s="82" t="s">
        <v>13</v>
      </c>
      <c r="D14" s="189"/>
    </row>
    <row r="15" spans="1:7" ht="16.899999999999999" customHeight="1" x14ac:dyDescent="0.25">
      <c r="A15" s="187"/>
      <c r="B15" s="196"/>
      <c r="C15" s="56" t="s">
        <v>14</v>
      </c>
      <c r="D15" s="190"/>
    </row>
    <row r="16" spans="1:7" ht="16.899999999999999" customHeight="1" x14ac:dyDescent="0.25">
      <c r="A16" s="197"/>
      <c r="B16" s="198"/>
      <c r="C16" s="199"/>
      <c r="D16" s="200"/>
    </row>
    <row r="17" spans="1:6" ht="13.5" x14ac:dyDescent="0.25">
      <c r="A17" s="182"/>
      <c r="B17" s="185">
        <v>11001</v>
      </c>
      <c r="C17" s="22" t="s">
        <v>15</v>
      </c>
      <c r="D17" s="188">
        <v>92695.3</v>
      </c>
      <c r="E17" s="201"/>
    </row>
    <row r="18" spans="1:6" ht="27" customHeight="1" x14ac:dyDescent="0.25">
      <c r="A18" s="183"/>
      <c r="B18" s="186"/>
      <c r="C18" s="163" t="s">
        <v>84</v>
      </c>
      <c r="D18" s="189"/>
      <c r="E18" s="201"/>
    </row>
    <row r="19" spans="1:6" ht="14.25" customHeight="1" x14ac:dyDescent="0.25">
      <c r="A19" s="183"/>
      <c r="B19" s="186"/>
      <c r="C19" s="22" t="s">
        <v>17</v>
      </c>
      <c r="D19" s="189"/>
      <c r="E19" s="201"/>
    </row>
    <row r="20" spans="1:6" ht="40.5" x14ac:dyDescent="0.25">
      <c r="A20" s="183"/>
      <c r="B20" s="186"/>
      <c r="C20" s="164" t="s">
        <v>85</v>
      </c>
      <c r="D20" s="189"/>
      <c r="E20" s="201"/>
    </row>
    <row r="21" spans="1:6" ht="13.5" x14ac:dyDescent="0.25">
      <c r="A21" s="183"/>
      <c r="B21" s="186"/>
      <c r="C21" s="22" t="s">
        <v>18</v>
      </c>
      <c r="D21" s="189"/>
      <c r="E21" s="201"/>
    </row>
    <row r="22" spans="1:6" ht="13.5" x14ac:dyDescent="0.25">
      <c r="A22" s="184"/>
      <c r="B22" s="187"/>
      <c r="C22" s="154" t="s">
        <v>74</v>
      </c>
      <c r="D22" s="190"/>
      <c r="E22" s="201"/>
    </row>
    <row r="23" spans="1:6" ht="16.899999999999999" customHeight="1" x14ac:dyDescent="0.25">
      <c r="A23" s="182"/>
      <c r="B23" s="185">
        <v>31003</v>
      </c>
      <c r="C23" s="22" t="s">
        <v>15</v>
      </c>
      <c r="D23" s="188">
        <v>-53795.3</v>
      </c>
      <c r="F23" s="49"/>
    </row>
    <row r="24" spans="1:6" ht="16.899999999999999" customHeight="1" x14ac:dyDescent="0.25">
      <c r="A24" s="183"/>
      <c r="B24" s="186"/>
      <c r="C24" s="23" t="s">
        <v>107</v>
      </c>
      <c r="D24" s="189"/>
    </row>
    <row r="25" spans="1:6" ht="16.899999999999999" customHeight="1" x14ac:dyDescent="0.25">
      <c r="A25" s="183"/>
      <c r="B25" s="186"/>
      <c r="C25" s="22" t="s">
        <v>17</v>
      </c>
      <c r="D25" s="189"/>
    </row>
    <row r="26" spans="1:6" ht="39.75" customHeight="1" x14ac:dyDescent="0.25">
      <c r="A26" s="183"/>
      <c r="B26" s="186"/>
      <c r="C26" s="164" t="s">
        <v>106</v>
      </c>
      <c r="D26" s="189"/>
    </row>
    <row r="27" spans="1:6" ht="16.899999999999999" customHeight="1" x14ac:dyDescent="0.25">
      <c r="A27" s="183"/>
      <c r="B27" s="186"/>
      <c r="C27" s="22" t="s">
        <v>18</v>
      </c>
      <c r="D27" s="189"/>
    </row>
    <row r="28" spans="1:6" ht="16.899999999999999" customHeight="1" x14ac:dyDescent="0.25">
      <c r="A28" s="184"/>
      <c r="B28" s="187"/>
      <c r="C28" s="154" t="s">
        <v>19</v>
      </c>
      <c r="D28" s="190"/>
    </row>
    <row r="29" spans="1:6" ht="16.899999999999999" customHeight="1" x14ac:dyDescent="0.25">
      <c r="A29" s="182"/>
      <c r="B29" s="185">
        <v>31004</v>
      </c>
      <c r="C29" s="22" t="s">
        <v>15</v>
      </c>
      <c r="D29" s="188">
        <v>-38900</v>
      </c>
    </row>
    <row r="30" spans="1:6" ht="16.899999999999999" customHeight="1" x14ac:dyDescent="0.25">
      <c r="A30" s="183"/>
      <c r="B30" s="186"/>
      <c r="C30" s="23" t="s">
        <v>16</v>
      </c>
      <c r="D30" s="189"/>
    </row>
    <row r="31" spans="1:6" ht="16.899999999999999" customHeight="1" x14ac:dyDescent="0.25">
      <c r="A31" s="183"/>
      <c r="B31" s="186"/>
      <c r="C31" s="22" t="s">
        <v>17</v>
      </c>
      <c r="D31" s="189"/>
    </row>
    <row r="32" spans="1:6" ht="30.75" customHeight="1" x14ac:dyDescent="0.25">
      <c r="A32" s="183"/>
      <c r="B32" s="186"/>
      <c r="C32" s="164" t="s">
        <v>153</v>
      </c>
      <c r="D32" s="189"/>
    </row>
    <row r="33" spans="1:4" ht="16.899999999999999" customHeight="1" x14ac:dyDescent="0.25">
      <c r="A33" s="183"/>
      <c r="B33" s="186"/>
      <c r="C33" s="22" t="s">
        <v>18</v>
      </c>
      <c r="D33" s="189"/>
    </row>
    <row r="34" spans="1:4" ht="33" customHeight="1" x14ac:dyDescent="0.25">
      <c r="A34" s="184"/>
      <c r="B34" s="187"/>
      <c r="C34" s="154" t="s">
        <v>19</v>
      </c>
      <c r="D34" s="190"/>
    </row>
  </sheetData>
  <mergeCells count="21">
    <mergeCell ref="D17:D22"/>
    <mergeCell ref="A16:B16"/>
    <mergeCell ref="C16:D16"/>
    <mergeCell ref="E17:E22"/>
    <mergeCell ref="D23:D28"/>
    <mergeCell ref="A29:A34"/>
    <mergeCell ref="B29:B34"/>
    <mergeCell ref="D29:D34"/>
    <mergeCell ref="A4:D4"/>
    <mergeCell ref="A1:D1"/>
    <mergeCell ref="A2:D2"/>
    <mergeCell ref="A3:D3"/>
    <mergeCell ref="A6:B6"/>
    <mergeCell ref="C6:C7"/>
    <mergeCell ref="A10:A15"/>
    <mergeCell ref="B10:B15"/>
    <mergeCell ref="D10:D15"/>
    <mergeCell ref="B23:B28"/>
    <mergeCell ref="A23:A28"/>
    <mergeCell ref="A17:A22"/>
    <mergeCell ref="B17:B22"/>
  </mergeCells>
  <pageMargins left="0" right="0" top="0.38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K5" sqref="K5"/>
    </sheetView>
  </sheetViews>
  <sheetFormatPr defaultColWidth="9.140625" defaultRowHeight="13.5" x14ac:dyDescent="0.25"/>
  <cols>
    <col min="1" max="1" width="7.42578125" style="62" customWidth="1"/>
    <col min="2" max="2" width="8.7109375" style="62" customWidth="1"/>
    <col min="3" max="3" width="53.28515625" style="99" customWidth="1"/>
    <col min="4" max="4" width="17.140625" style="45" customWidth="1"/>
    <col min="5" max="5" width="17.85546875" style="45" customWidth="1"/>
    <col min="6" max="6" width="18.7109375" style="45" bestFit="1" customWidth="1"/>
    <col min="7" max="8" width="15.5703125" style="45" customWidth="1"/>
    <col min="9" max="9" width="9.5703125" style="99" customWidth="1"/>
    <col min="10" max="10" width="9.85546875" style="99" bestFit="1" customWidth="1"/>
    <col min="11" max="256" width="9.140625" style="99"/>
    <col min="257" max="257" width="7.42578125" style="99" customWidth="1"/>
    <col min="258" max="258" width="8.7109375" style="99" customWidth="1"/>
    <col min="259" max="259" width="53.28515625" style="99" customWidth="1"/>
    <col min="260" max="260" width="17.140625" style="99" customWidth="1"/>
    <col min="261" max="261" width="17.85546875" style="99" customWidth="1"/>
    <col min="262" max="262" width="18.7109375" style="99" bestFit="1" customWidth="1"/>
    <col min="263" max="264" width="15.5703125" style="99" customWidth="1"/>
    <col min="265" max="265" width="9.5703125" style="99" customWidth="1"/>
    <col min="266" max="266" width="9.85546875" style="99" bestFit="1" customWidth="1"/>
    <col min="267" max="512" width="9.140625" style="99"/>
    <col min="513" max="513" width="7.42578125" style="99" customWidth="1"/>
    <col min="514" max="514" width="8.7109375" style="99" customWidth="1"/>
    <col min="515" max="515" width="53.28515625" style="99" customWidth="1"/>
    <col min="516" max="516" width="17.140625" style="99" customWidth="1"/>
    <col min="517" max="517" width="17.85546875" style="99" customWidth="1"/>
    <col min="518" max="518" width="18.7109375" style="99" bestFit="1" customWidth="1"/>
    <col min="519" max="520" width="15.5703125" style="99" customWidth="1"/>
    <col min="521" max="521" width="9.5703125" style="99" customWidth="1"/>
    <col min="522" max="522" width="9.85546875" style="99" bestFit="1" customWidth="1"/>
    <col min="523" max="768" width="9.140625" style="99"/>
    <col min="769" max="769" width="7.42578125" style="99" customWidth="1"/>
    <col min="770" max="770" width="8.7109375" style="99" customWidth="1"/>
    <col min="771" max="771" width="53.28515625" style="99" customWidth="1"/>
    <col min="772" max="772" width="17.140625" style="99" customWidth="1"/>
    <col min="773" max="773" width="17.85546875" style="99" customWidth="1"/>
    <col min="774" max="774" width="18.7109375" style="99" bestFit="1" customWidth="1"/>
    <col min="775" max="776" width="15.5703125" style="99" customWidth="1"/>
    <col min="777" max="777" width="9.5703125" style="99" customWidth="1"/>
    <col min="778" max="778" width="9.85546875" style="99" bestFit="1" customWidth="1"/>
    <col min="779" max="1024" width="9.140625" style="99"/>
    <col min="1025" max="1025" width="7.42578125" style="99" customWidth="1"/>
    <col min="1026" max="1026" width="8.7109375" style="99" customWidth="1"/>
    <col min="1027" max="1027" width="53.28515625" style="99" customWidth="1"/>
    <col min="1028" max="1028" width="17.140625" style="99" customWidth="1"/>
    <col min="1029" max="1029" width="17.85546875" style="99" customWidth="1"/>
    <col min="1030" max="1030" width="18.7109375" style="99" bestFit="1" customWidth="1"/>
    <col min="1031" max="1032" width="15.5703125" style="99" customWidth="1"/>
    <col min="1033" max="1033" width="9.5703125" style="99" customWidth="1"/>
    <col min="1034" max="1034" width="9.85546875" style="99" bestFit="1" customWidth="1"/>
    <col min="1035" max="1280" width="9.140625" style="99"/>
    <col min="1281" max="1281" width="7.42578125" style="99" customWidth="1"/>
    <col min="1282" max="1282" width="8.7109375" style="99" customWidth="1"/>
    <col min="1283" max="1283" width="53.28515625" style="99" customWidth="1"/>
    <col min="1284" max="1284" width="17.140625" style="99" customWidth="1"/>
    <col min="1285" max="1285" width="17.85546875" style="99" customWidth="1"/>
    <col min="1286" max="1286" width="18.7109375" style="99" bestFit="1" customWidth="1"/>
    <col min="1287" max="1288" width="15.5703125" style="99" customWidth="1"/>
    <col min="1289" max="1289" width="9.5703125" style="99" customWidth="1"/>
    <col min="1290" max="1290" width="9.85546875" style="99" bestFit="1" customWidth="1"/>
    <col min="1291" max="1536" width="9.140625" style="99"/>
    <col min="1537" max="1537" width="7.42578125" style="99" customWidth="1"/>
    <col min="1538" max="1538" width="8.7109375" style="99" customWidth="1"/>
    <col min="1539" max="1539" width="53.28515625" style="99" customWidth="1"/>
    <col min="1540" max="1540" width="17.140625" style="99" customWidth="1"/>
    <col min="1541" max="1541" width="17.85546875" style="99" customWidth="1"/>
    <col min="1542" max="1542" width="18.7109375" style="99" bestFit="1" customWidth="1"/>
    <col min="1543" max="1544" width="15.5703125" style="99" customWidth="1"/>
    <col min="1545" max="1545" width="9.5703125" style="99" customWidth="1"/>
    <col min="1546" max="1546" width="9.85546875" style="99" bestFit="1" customWidth="1"/>
    <col min="1547" max="1792" width="9.140625" style="99"/>
    <col min="1793" max="1793" width="7.42578125" style="99" customWidth="1"/>
    <col min="1794" max="1794" width="8.7109375" style="99" customWidth="1"/>
    <col min="1795" max="1795" width="53.28515625" style="99" customWidth="1"/>
    <col min="1796" max="1796" width="17.140625" style="99" customWidth="1"/>
    <col min="1797" max="1797" width="17.85546875" style="99" customWidth="1"/>
    <col min="1798" max="1798" width="18.7109375" style="99" bestFit="1" customWidth="1"/>
    <col min="1799" max="1800" width="15.5703125" style="99" customWidth="1"/>
    <col min="1801" max="1801" width="9.5703125" style="99" customWidth="1"/>
    <col min="1802" max="1802" width="9.85546875" style="99" bestFit="1" customWidth="1"/>
    <col min="1803" max="2048" width="9.140625" style="99"/>
    <col min="2049" max="2049" width="7.42578125" style="99" customWidth="1"/>
    <col min="2050" max="2050" width="8.7109375" style="99" customWidth="1"/>
    <col min="2051" max="2051" width="53.28515625" style="99" customWidth="1"/>
    <col min="2052" max="2052" width="17.140625" style="99" customWidth="1"/>
    <col min="2053" max="2053" width="17.85546875" style="99" customWidth="1"/>
    <col min="2054" max="2054" width="18.7109375" style="99" bestFit="1" customWidth="1"/>
    <col min="2055" max="2056" width="15.5703125" style="99" customWidth="1"/>
    <col min="2057" max="2057" width="9.5703125" style="99" customWidth="1"/>
    <col min="2058" max="2058" width="9.85546875" style="99" bestFit="1" customWidth="1"/>
    <col min="2059" max="2304" width="9.140625" style="99"/>
    <col min="2305" max="2305" width="7.42578125" style="99" customWidth="1"/>
    <col min="2306" max="2306" width="8.7109375" style="99" customWidth="1"/>
    <col min="2307" max="2307" width="53.28515625" style="99" customWidth="1"/>
    <col min="2308" max="2308" width="17.140625" style="99" customWidth="1"/>
    <col min="2309" max="2309" width="17.85546875" style="99" customWidth="1"/>
    <col min="2310" max="2310" width="18.7109375" style="99" bestFit="1" customWidth="1"/>
    <col min="2311" max="2312" width="15.5703125" style="99" customWidth="1"/>
    <col min="2313" max="2313" width="9.5703125" style="99" customWidth="1"/>
    <col min="2314" max="2314" width="9.85546875" style="99" bestFit="1" customWidth="1"/>
    <col min="2315" max="2560" width="9.140625" style="99"/>
    <col min="2561" max="2561" width="7.42578125" style="99" customWidth="1"/>
    <col min="2562" max="2562" width="8.7109375" style="99" customWidth="1"/>
    <col min="2563" max="2563" width="53.28515625" style="99" customWidth="1"/>
    <col min="2564" max="2564" width="17.140625" style="99" customWidth="1"/>
    <col min="2565" max="2565" width="17.85546875" style="99" customWidth="1"/>
    <col min="2566" max="2566" width="18.7109375" style="99" bestFit="1" customWidth="1"/>
    <col min="2567" max="2568" width="15.5703125" style="99" customWidth="1"/>
    <col min="2569" max="2569" width="9.5703125" style="99" customWidth="1"/>
    <col min="2570" max="2570" width="9.85546875" style="99" bestFit="1" customWidth="1"/>
    <col min="2571" max="2816" width="9.140625" style="99"/>
    <col min="2817" max="2817" width="7.42578125" style="99" customWidth="1"/>
    <col min="2818" max="2818" width="8.7109375" style="99" customWidth="1"/>
    <col min="2819" max="2819" width="53.28515625" style="99" customWidth="1"/>
    <col min="2820" max="2820" width="17.140625" style="99" customWidth="1"/>
    <col min="2821" max="2821" width="17.85546875" style="99" customWidth="1"/>
    <col min="2822" max="2822" width="18.7109375" style="99" bestFit="1" customWidth="1"/>
    <col min="2823" max="2824" width="15.5703125" style="99" customWidth="1"/>
    <col min="2825" max="2825" width="9.5703125" style="99" customWidth="1"/>
    <col min="2826" max="2826" width="9.85546875" style="99" bestFit="1" customWidth="1"/>
    <col min="2827" max="3072" width="9.140625" style="99"/>
    <col min="3073" max="3073" width="7.42578125" style="99" customWidth="1"/>
    <col min="3074" max="3074" width="8.7109375" style="99" customWidth="1"/>
    <col min="3075" max="3075" width="53.28515625" style="99" customWidth="1"/>
    <col min="3076" max="3076" width="17.140625" style="99" customWidth="1"/>
    <col min="3077" max="3077" width="17.85546875" style="99" customWidth="1"/>
    <col min="3078" max="3078" width="18.7109375" style="99" bestFit="1" customWidth="1"/>
    <col min="3079" max="3080" width="15.5703125" style="99" customWidth="1"/>
    <col min="3081" max="3081" width="9.5703125" style="99" customWidth="1"/>
    <col min="3082" max="3082" width="9.85546875" style="99" bestFit="1" customWidth="1"/>
    <col min="3083" max="3328" width="9.140625" style="99"/>
    <col min="3329" max="3329" width="7.42578125" style="99" customWidth="1"/>
    <col min="3330" max="3330" width="8.7109375" style="99" customWidth="1"/>
    <col min="3331" max="3331" width="53.28515625" style="99" customWidth="1"/>
    <col min="3332" max="3332" width="17.140625" style="99" customWidth="1"/>
    <col min="3333" max="3333" width="17.85546875" style="99" customWidth="1"/>
    <col min="3334" max="3334" width="18.7109375" style="99" bestFit="1" customWidth="1"/>
    <col min="3335" max="3336" width="15.5703125" style="99" customWidth="1"/>
    <col min="3337" max="3337" width="9.5703125" style="99" customWidth="1"/>
    <col min="3338" max="3338" width="9.85546875" style="99" bestFit="1" customWidth="1"/>
    <col min="3339" max="3584" width="9.140625" style="99"/>
    <col min="3585" max="3585" width="7.42578125" style="99" customWidth="1"/>
    <col min="3586" max="3586" width="8.7109375" style="99" customWidth="1"/>
    <col min="3587" max="3587" width="53.28515625" style="99" customWidth="1"/>
    <col min="3588" max="3588" width="17.140625" style="99" customWidth="1"/>
    <col min="3589" max="3589" width="17.85546875" style="99" customWidth="1"/>
    <col min="3590" max="3590" width="18.7109375" style="99" bestFit="1" customWidth="1"/>
    <col min="3591" max="3592" width="15.5703125" style="99" customWidth="1"/>
    <col min="3593" max="3593" width="9.5703125" style="99" customWidth="1"/>
    <col min="3594" max="3594" width="9.85546875" style="99" bestFit="1" customWidth="1"/>
    <col min="3595" max="3840" width="9.140625" style="99"/>
    <col min="3841" max="3841" width="7.42578125" style="99" customWidth="1"/>
    <col min="3842" max="3842" width="8.7109375" style="99" customWidth="1"/>
    <col min="3843" max="3843" width="53.28515625" style="99" customWidth="1"/>
    <col min="3844" max="3844" width="17.140625" style="99" customWidth="1"/>
    <col min="3845" max="3845" width="17.85546875" style="99" customWidth="1"/>
    <col min="3846" max="3846" width="18.7109375" style="99" bestFit="1" customWidth="1"/>
    <col min="3847" max="3848" width="15.5703125" style="99" customWidth="1"/>
    <col min="3849" max="3849" width="9.5703125" style="99" customWidth="1"/>
    <col min="3850" max="3850" width="9.85546875" style="99" bestFit="1" customWidth="1"/>
    <col min="3851" max="4096" width="9.140625" style="99"/>
    <col min="4097" max="4097" width="7.42578125" style="99" customWidth="1"/>
    <col min="4098" max="4098" width="8.7109375" style="99" customWidth="1"/>
    <col min="4099" max="4099" width="53.28515625" style="99" customWidth="1"/>
    <col min="4100" max="4100" width="17.140625" style="99" customWidth="1"/>
    <col min="4101" max="4101" width="17.85546875" style="99" customWidth="1"/>
    <col min="4102" max="4102" width="18.7109375" style="99" bestFit="1" customWidth="1"/>
    <col min="4103" max="4104" width="15.5703125" style="99" customWidth="1"/>
    <col min="4105" max="4105" width="9.5703125" style="99" customWidth="1"/>
    <col min="4106" max="4106" width="9.85546875" style="99" bestFit="1" customWidth="1"/>
    <col min="4107" max="4352" width="9.140625" style="99"/>
    <col min="4353" max="4353" width="7.42578125" style="99" customWidth="1"/>
    <col min="4354" max="4354" width="8.7109375" style="99" customWidth="1"/>
    <col min="4355" max="4355" width="53.28515625" style="99" customWidth="1"/>
    <col min="4356" max="4356" width="17.140625" style="99" customWidth="1"/>
    <col min="4357" max="4357" width="17.85546875" style="99" customWidth="1"/>
    <col min="4358" max="4358" width="18.7109375" style="99" bestFit="1" customWidth="1"/>
    <col min="4359" max="4360" width="15.5703125" style="99" customWidth="1"/>
    <col min="4361" max="4361" width="9.5703125" style="99" customWidth="1"/>
    <col min="4362" max="4362" width="9.85546875" style="99" bestFit="1" customWidth="1"/>
    <col min="4363" max="4608" width="9.140625" style="99"/>
    <col min="4609" max="4609" width="7.42578125" style="99" customWidth="1"/>
    <col min="4610" max="4610" width="8.7109375" style="99" customWidth="1"/>
    <col min="4611" max="4611" width="53.28515625" style="99" customWidth="1"/>
    <col min="4612" max="4612" width="17.140625" style="99" customWidth="1"/>
    <col min="4613" max="4613" width="17.85546875" style="99" customWidth="1"/>
    <col min="4614" max="4614" width="18.7109375" style="99" bestFit="1" customWidth="1"/>
    <col min="4615" max="4616" width="15.5703125" style="99" customWidth="1"/>
    <col min="4617" max="4617" width="9.5703125" style="99" customWidth="1"/>
    <col min="4618" max="4618" width="9.85546875" style="99" bestFit="1" customWidth="1"/>
    <col min="4619" max="4864" width="9.140625" style="99"/>
    <col min="4865" max="4865" width="7.42578125" style="99" customWidth="1"/>
    <col min="4866" max="4866" width="8.7109375" style="99" customWidth="1"/>
    <col min="4867" max="4867" width="53.28515625" style="99" customWidth="1"/>
    <col min="4868" max="4868" width="17.140625" style="99" customWidth="1"/>
    <col min="4869" max="4869" width="17.85546875" style="99" customWidth="1"/>
    <col min="4870" max="4870" width="18.7109375" style="99" bestFit="1" customWidth="1"/>
    <col min="4871" max="4872" width="15.5703125" style="99" customWidth="1"/>
    <col min="4873" max="4873" width="9.5703125" style="99" customWidth="1"/>
    <col min="4874" max="4874" width="9.85546875" style="99" bestFit="1" customWidth="1"/>
    <col min="4875" max="5120" width="9.140625" style="99"/>
    <col min="5121" max="5121" width="7.42578125" style="99" customWidth="1"/>
    <col min="5122" max="5122" width="8.7109375" style="99" customWidth="1"/>
    <col min="5123" max="5123" width="53.28515625" style="99" customWidth="1"/>
    <col min="5124" max="5124" width="17.140625" style="99" customWidth="1"/>
    <col min="5125" max="5125" width="17.85546875" style="99" customWidth="1"/>
    <col min="5126" max="5126" width="18.7109375" style="99" bestFit="1" customWidth="1"/>
    <col min="5127" max="5128" width="15.5703125" style="99" customWidth="1"/>
    <col min="5129" max="5129" width="9.5703125" style="99" customWidth="1"/>
    <col min="5130" max="5130" width="9.85546875" style="99" bestFit="1" customWidth="1"/>
    <col min="5131" max="5376" width="9.140625" style="99"/>
    <col min="5377" max="5377" width="7.42578125" style="99" customWidth="1"/>
    <col min="5378" max="5378" width="8.7109375" style="99" customWidth="1"/>
    <col min="5379" max="5379" width="53.28515625" style="99" customWidth="1"/>
    <col min="5380" max="5380" width="17.140625" style="99" customWidth="1"/>
    <col min="5381" max="5381" width="17.85546875" style="99" customWidth="1"/>
    <col min="5382" max="5382" width="18.7109375" style="99" bestFit="1" customWidth="1"/>
    <col min="5383" max="5384" width="15.5703125" style="99" customWidth="1"/>
    <col min="5385" max="5385" width="9.5703125" style="99" customWidth="1"/>
    <col min="5386" max="5386" width="9.85546875" style="99" bestFit="1" customWidth="1"/>
    <col min="5387" max="5632" width="9.140625" style="99"/>
    <col min="5633" max="5633" width="7.42578125" style="99" customWidth="1"/>
    <col min="5634" max="5634" width="8.7109375" style="99" customWidth="1"/>
    <col min="5635" max="5635" width="53.28515625" style="99" customWidth="1"/>
    <col min="5636" max="5636" width="17.140625" style="99" customWidth="1"/>
    <col min="5637" max="5637" width="17.85546875" style="99" customWidth="1"/>
    <col min="5638" max="5638" width="18.7109375" style="99" bestFit="1" customWidth="1"/>
    <col min="5639" max="5640" width="15.5703125" style="99" customWidth="1"/>
    <col min="5641" max="5641" width="9.5703125" style="99" customWidth="1"/>
    <col min="5642" max="5642" width="9.85546875" style="99" bestFit="1" customWidth="1"/>
    <col min="5643" max="5888" width="9.140625" style="99"/>
    <col min="5889" max="5889" width="7.42578125" style="99" customWidth="1"/>
    <col min="5890" max="5890" width="8.7109375" style="99" customWidth="1"/>
    <col min="5891" max="5891" width="53.28515625" style="99" customWidth="1"/>
    <col min="5892" max="5892" width="17.140625" style="99" customWidth="1"/>
    <col min="5893" max="5893" width="17.85546875" style="99" customWidth="1"/>
    <col min="5894" max="5894" width="18.7109375" style="99" bestFit="1" customWidth="1"/>
    <col min="5895" max="5896" width="15.5703125" style="99" customWidth="1"/>
    <col min="5897" max="5897" width="9.5703125" style="99" customWidth="1"/>
    <col min="5898" max="5898" width="9.85546875" style="99" bestFit="1" customWidth="1"/>
    <col min="5899" max="6144" width="9.140625" style="99"/>
    <col min="6145" max="6145" width="7.42578125" style="99" customWidth="1"/>
    <col min="6146" max="6146" width="8.7109375" style="99" customWidth="1"/>
    <col min="6147" max="6147" width="53.28515625" style="99" customWidth="1"/>
    <col min="6148" max="6148" width="17.140625" style="99" customWidth="1"/>
    <col min="6149" max="6149" width="17.85546875" style="99" customWidth="1"/>
    <col min="6150" max="6150" width="18.7109375" style="99" bestFit="1" customWidth="1"/>
    <col min="6151" max="6152" width="15.5703125" style="99" customWidth="1"/>
    <col min="6153" max="6153" width="9.5703125" style="99" customWidth="1"/>
    <col min="6154" max="6154" width="9.85546875" style="99" bestFit="1" customWidth="1"/>
    <col min="6155" max="6400" width="9.140625" style="99"/>
    <col min="6401" max="6401" width="7.42578125" style="99" customWidth="1"/>
    <col min="6402" max="6402" width="8.7109375" style="99" customWidth="1"/>
    <col min="6403" max="6403" width="53.28515625" style="99" customWidth="1"/>
    <col min="6404" max="6404" width="17.140625" style="99" customWidth="1"/>
    <col min="6405" max="6405" width="17.85546875" style="99" customWidth="1"/>
    <col min="6406" max="6406" width="18.7109375" style="99" bestFit="1" customWidth="1"/>
    <col min="6407" max="6408" width="15.5703125" style="99" customWidth="1"/>
    <col min="6409" max="6409" width="9.5703125" style="99" customWidth="1"/>
    <col min="6410" max="6410" width="9.85546875" style="99" bestFit="1" customWidth="1"/>
    <col min="6411" max="6656" width="9.140625" style="99"/>
    <col min="6657" max="6657" width="7.42578125" style="99" customWidth="1"/>
    <col min="6658" max="6658" width="8.7109375" style="99" customWidth="1"/>
    <col min="6659" max="6659" width="53.28515625" style="99" customWidth="1"/>
    <col min="6660" max="6660" width="17.140625" style="99" customWidth="1"/>
    <col min="6661" max="6661" width="17.85546875" style="99" customWidth="1"/>
    <col min="6662" max="6662" width="18.7109375" style="99" bestFit="1" customWidth="1"/>
    <col min="6663" max="6664" width="15.5703125" style="99" customWidth="1"/>
    <col min="6665" max="6665" width="9.5703125" style="99" customWidth="1"/>
    <col min="6666" max="6666" width="9.85546875" style="99" bestFit="1" customWidth="1"/>
    <col min="6667" max="6912" width="9.140625" style="99"/>
    <col min="6913" max="6913" width="7.42578125" style="99" customWidth="1"/>
    <col min="6914" max="6914" width="8.7109375" style="99" customWidth="1"/>
    <col min="6915" max="6915" width="53.28515625" style="99" customWidth="1"/>
    <col min="6916" max="6916" width="17.140625" style="99" customWidth="1"/>
    <col min="6917" max="6917" width="17.85546875" style="99" customWidth="1"/>
    <col min="6918" max="6918" width="18.7109375" style="99" bestFit="1" customWidth="1"/>
    <col min="6919" max="6920" width="15.5703125" style="99" customWidth="1"/>
    <col min="6921" max="6921" width="9.5703125" style="99" customWidth="1"/>
    <col min="6922" max="6922" width="9.85546875" style="99" bestFit="1" customWidth="1"/>
    <col min="6923" max="7168" width="9.140625" style="99"/>
    <col min="7169" max="7169" width="7.42578125" style="99" customWidth="1"/>
    <col min="7170" max="7170" width="8.7109375" style="99" customWidth="1"/>
    <col min="7171" max="7171" width="53.28515625" style="99" customWidth="1"/>
    <col min="7172" max="7172" width="17.140625" style="99" customWidth="1"/>
    <col min="7173" max="7173" width="17.85546875" style="99" customWidth="1"/>
    <col min="7174" max="7174" width="18.7109375" style="99" bestFit="1" customWidth="1"/>
    <col min="7175" max="7176" width="15.5703125" style="99" customWidth="1"/>
    <col min="7177" max="7177" width="9.5703125" style="99" customWidth="1"/>
    <col min="7178" max="7178" width="9.85546875" style="99" bestFit="1" customWidth="1"/>
    <col min="7179" max="7424" width="9.140625" style="99"/>
    <col min="7425" max="7425" width="7.42578125" style="99" customWidth="1"/>
    <col min="7426" max="7426" width="8.7109375" style="99" customWidth="1"/>
    <col min="7427" max="7427" width="53.28515625" style="99" customWidth="1"/>
    <col min="7428" max="7428" width="17.140625" style="99" customWidth="1"/>
    <col min="7429" max="7429" width="17.85546875" style="99" customWidth="1"/>
    <col min="7430" max="7430" width="18.7109375" style="99" bestFit="1" customWidth="1"/>
    <col min="7431" max="7432" width="15.5703125" style="99" customWidth="1"/>
    <col min="7433" max="7433" width="9.5703125" style="99" customWidth="1"/>
    <col min="7434" max="7434" width="9.85546875" style="99" bestFit="1" customWidth="1"/>
    <col min="7435" max="7680" width="9.140625" style="99"/>
    <col min="7681" max="7681" width="7.42578125" style="99" customWidth="1"/>
    <col min="7682" max="7682" width="8.7109375" style="99" customWidth="1"/>
    <col min="7683" max="7683" width="53.28515625" style="99" customWidth="1"/>
    <col min="7684" max="7684" width="17.140625" style="99" customWidth="1"/>
    <col min="7685" max="7685" width="17.85546875" style="99" customWidth="1"/>
    <col min="7686" max="7686" width="18.7109375" style="99" bestFit="1" customWidth="1"/>
    <col min="7687" max="7688" width="15.5703125" style="99" customWidth="1"/>
    <col min="7689" max="7689" width="9.5703125" style="99" customWidth="1"/>
    <col min="7690" max="7690" width="9.85546875" style="99" bestFit="1" customWidth="1"/>
    <col min="7691" max="7936" width="9.140625" style="99"/>
    <col min="7937" max="7937" width="7.42578125" style="99" customWidth="1"/>
    <col min="7938" max="7938" width="8.7109375" style="99" customWidth="1"/>
    <col min="7939" max="7939" width="53.28515625" style="99" customWidth="1"/>
    <col min="7940" max="7940" width="17.140625" style="99" customWidth="1"/>
    <col min="7941" max="7941" width="17.85546875" style="99" customWidth="1"/>
    <col min="7942" max="7942" width="18.7109375" style="99" bestFit="1" customWidth="1"/>
    <col min="7943" max="7944" width="15.5703125" style="99" customWidth="1"/>
    <col min="7945" max="7945" width="9.5703125" style="99" customWidth="1"/>
    <col min="7946" max="7946" width="9.85546875" style="99" bestFit="1" customWidth="1"/>
    <col min="7947" max="8192" width="9.140625" style="99"/>
    <col min="8193" max="8193" width="7.42578125" style="99" customWidth="1"/>
    <col min="8194" max="8194" width="8.7109375" style="99" customWidth="1"/>
    <col min="8195" max="8195" width="53.28515625" style="99" customWidth="1"/>
    <col min="8196" max="8196" width="17.140625" style="99" customWidth="1"/>
    <col min="8197" max="8197" width="17.85546875" style="99" customWidth="1"/>
    <col min="8198" max="8198" width="18.7109375" style="99" bestFit="1" customWidth="1"/>
    <col min="8199" max="8200" width="15.5703125" style="99" customWidth="1"/>
    <col min="8201" max="8201" width="9.5703125" style="99" customWidth="1"/>
    <col min="8202" max="8202" width="9.85546875" style="99" bestFit="1" customWidth="1"/>
    <col min="8203" max="8448" width="9.140625" style="99"/>
    <col min="8449" max="8449" width="7.42578125" style="99" customWidth="1"/>
    <col min="8450" max="8450" width="8.7109375" style="99" customWidth="1"/>
    <col min="8451" max="8451" width="53.28515625" style="99" customWidth="1"/>
    <col min="8452" max="8452" width="17.140625" style="99" customWidth="1"/>
    <col min="8453" max="8453" width="17.85546875" style="99" customWidth="1"/>
    <col min="8454" max="8454" width="18.7109375" style="99" bestFit="1" customWidth="1"/>
    <col min="8455" max="8456" width="15.5703125" style="99" customWidth="1"/>
    <col min="8457" max="8457" width="9.5703125" style="99" customWidth="1"/>
    <col min="8458" max="8458" width="9.85546875" style="99" bestFit="1" customWidth="1"/>
    <col min="8459" max="8704" width="9.140625" style="99"/>
    <col min="8705" max="8705" width="7.42578125" style="99" customWidth="1"/>
    <col min="8706" max="8706" width="8.7109375" style="99" customWidth="1"/>
    <col min="8707" max="8707" width="53.28515625" style="99" customWidth="1"/>
    <col min="8708" max="8708" width="17.140625" style="99" customWidth="1"/>
    <col min="8709" max="8709" width="17.85546875" style="99" customWidth="1"/>
    <col min="8710" max="8710" width="18.7109375" style="99" bestFit="1" customWidth="1"/>
    <col min="8711" max="8712" width="15.5703125" style="99" customWidth="1"/>
    <col min="8713" max="8713" width="9.5703125" style="99" customWidth="1"/>
    <col min="8714" max="8714" width="9.85546875" style="99" bestFit="1" customWidth="1"/>
    <col min="8715" max="8960" width="9.140625" style="99"/>
    <col min="8961" max="8961" width="7.42578125" style="99" customWidth="1"/>
    <col min="8962" max="8962" width="8.7109375" style="99" customWidth="1"/>
    <col min="8963" max="8963" width="53.28515625" style="99" customWidth="1"/>
    <col min="8964" max="8964" width="17.140625" style="99" customWidth="1"/>
    <col min="8965" max="8965" width="17.85546875" style="99" customWidth="1"/>
    <col min="8966" max="8966" width="18.7109375" style="99" bestFit="1" customWidth="1"/>
    <col min="8967" max="8968" width="15.5703125" style="99" customWidth="1"/>
    <col min="8969" max="8969" width="9.5703125" style="99" customWidth="1"/>
    <col min="8970" max="8970" width="9.85546875" style="99" bestFit="1" customWidth="1"/>
    <col min="8971" max="9216" width="9.140625" style="99"/>
    <col min="9217" max="9217" width="7.42578125" style="99" customWidth="1"/>
    <col min="9218" max="9218" width="8.7109375" style="99" customWidth="1"/>
    <col min="9219" max="9219" width="53.28515625" style="99" customWidth="1"/>
    <col min="9220" max="9220" width="17.140625" style="99" customWidth="1"/>
    <col min="9221" max="9221" width="17.85546875" style="99" customWidth="1"/>
    <col min="9222" max="9222" width="18.7109375" style="99" bestFit="1" customWidth="1"/>
    <col min="9223" max="9224" width="15.5703125" style="99" customWidth="1"/>
    <col min="9225" max="9225" width="9.5703125" style="99" customWidth="1"/>
    <col min="9226" max="9226" width="9.85546875" style="99" bestFit="1" customWidth="1"/>
    <col min="9227" max="9472" width="9.140625" style="99"/>
    <col min="9473" max="9473" width="7.42578125" style="99" customWidth="1"/>
    <col min="9474" max="9474" width="8.7109375" style="99" customWidth="1"/>
    <col min="9475" max="9475" width="53.28515625" style="99" customWidth="1"/>
    <col min="9476" max="9476" width="17.140625" style="99" customWidth="1"/>
    <col min="9477" max="9477" width="17.85546875" style="99" customWidth="1"/>
    <col min="9478" max="9478" width="18.7109375" style="99" bestFit="1" customWidth="1"/>
    <col min="9479" max="9480" width="15.5703125" style="99" customWidth="1"/>
    <col min="9481" max="9481" width="9.5703125" style="99" customWidth="1"/>
    <col min="9482" max="9482" width="9.85546875" style="99" bestFit="1" customWidth="1"/>
    <col min="9483" max="9728" width="9.140625" style="99"/>
    <col min="9729" max="9729" width="7.42578125" style="99" customWidth="1"/>
    <col min="9730" max="9730" width="8.7109375" style="99" customWidth="1"/>
    <col min="9731" max="9731" width="53.28515625" style="99" customWidth="1"/>
    <col min="9732" max="9732" width="17.140625" style="99" customWidth="1"/>
    <col min="9733" max="9733" width="17.85546875" style="99" customWidth="1"/>
    <col min="9734" max="9734" width="18.7109375" style="99" bestFit="1" customWidth="1"/>
    <col min="9735" max="9736" width="15.5703125" style="99" customWidth="1"/>
    <col min="9737" max="9737" width="9.5703125" style="99" customWidth="1"/>
    <col min="9738" max="9738" width="9.85546875" style="99" bestFit="1" customWidth="1"/>
    <col min="9739" max="9984" width="9.140625" style="99"/>
    <col min="9985" max="9985" width="7.42578125" style="99" customWidth="1"/>
    <col min="9986" max="9986" width="8.7109375" style="99" customWidth="1"/>
    <col min="9987" max="9987" width="53.28515625" style="99" customWidth="1"/>
    <col min="9988" max="9988" width="17.140625" style="99" customWidth="1"/>
    <col min="9989" max="9989" width="17.85546875" style="99" customWidth="1"/>
    <col min="9990" max="9990" width="18.7109375" style="99" bestFit="1" customWidth="1"/>
    <col min="9991" max="9992" width="15.5703125" style="99" customWidth="1"/>
    <col min="9993" max="9993" width="9.5703125" style="99" customWidth="1"/>
    <col min="9994" max="9994" width="9.85546875" style="99" bestFit="1" customWidth="1"/>
    <col min="9995" max="10240" width="9.140625" style="99"/>
    <col min="10241" max="10241" width="7.42578125" style="99" customWidth="1"/>
    <col min="10242" max="10242" width="8.7109375" style="99" customWidth="1"/>
    <col min="10243" max="10243" width="53.28515625" style="99" customWidth="1"/>
    <col min="10244" max="10244" width="17.140625" style="99" customWidth="1"/>
    <col min="10245" max="10245" width="17.85546875" style="99" customWidth="1"/>
    <col min="10246" max="10246" width="18.7109375" style="99" bestFit="1" customWidth="1"/>
    <col min="10247" max="10248" width="15.5703125" style="99" customWidth="1"/>
    <col min="10249" max="10249" width="9.5703125" style="99" customWidth="1"/>
    <col min="10250" max="10250" width="9.85546875" style="99" bestFit="1" customWidth="1"/>
    <col min="10251" max="10496" width="9.140625" style="99"/>
    <col min="10497" max="10497" width="7.42578125" style="99" customWidth="1"/>
    <col min="10498" max="10498" width="8.7109375" style="99" customWidth="1"/>
    <col min="10499" max="10499" width="53.28515625" style="99" customWidth="1"/>
    <col min="10500" max="10500" width="17.140625" style="99" customWidth="1"/>
    <col min="10501" max="10501" width="17.85546875" style="99" customWidth="1"/>
    <col min="10502" max="10502" width="18.7109375" style="99" bestFit="1" customWidth="1"/>
    <col min="10503" max="10504" width="15.5703125" style="99" customWidth="1"/>
    <col min="10505" max="10505" width="9.5703125" style="99" customWidth="1"/>
    <col min="10506" max="10506" width="9.85546875" style="99" bestFit="1" customWidth="1"/>
    <col min="10507" max="10752" width="9.140625" style="99"/>
    <col min="10753" max="10753" width="7.42578125" style="99" customWidth="1"/>
    <col min="10754" max="10754" width="8.7109375" style="99" customWidth="1"/>
    <col min="10755" max="10755" width="53.28515625" style="99" customWidth="1"/>
    <col min="10756" max="10756" width="17.140625" style="99" customWidth="1"/>
    <col min="10757" max="10757" width="17.85546875" style="99" customWidth="1"/>
    <col min="10758" max="10758" width="18.7109375" style="99" bestFit="1" customWidth="1"/>
    <col min="10759" max="10760" width="15.5703125" style="99" customWidth="1"/>
    <col min="10761" max="10761" width="9.5703125" style="99" customWidth="1"/>
    <col min="10762" max="10762" width="9.85546875" style="99" bestFit="1" customWidth="1"/>
    <col min="10763" max="11008" width="9.140625" style="99"/>
    <col min="11009" max="11009" width="7.42578125" style="99" customWidth="1"/>
    <col min="11010" max="11010" width="8.7109375" style="99" customWidth="1"/>
    <col min="11011" max="11011" width="53.28515625" style="99" customWidth="1"/>
    <col min="11012" max="11012" width="17.140625" style="99" customWidth="1"/>
    <col min="11013" max="11013" width="17.85546875" style="99" customWidth="1"/>
    <col min="11014" max="11014" width="18.7109375" style="99" bestFit="1" customWidth="1"/>
    <col min="11015" max="11016" width="15.5703125" style="99" customWidth="1"/>
    <col min="11017" max="11017" width="9.5703125" style="99" customWidth="1"/>
    <col min="11018" max="11018" width="9.85546875" style="99" bestFit="1" customWidth="1"/>
    <col min="11019" max="11264" width="9.140625" style="99"/>
    <col min="11265" max="11265" width="7.42578125" style="99" customWidth="1"/>
    <col min="11266" max="11266" width="8.7109375" style="99" customWidth="1"/>
    <col min="11267" max="11267" width="53.28515625" style="99" customWidth="1"/>
    <col min="11268" max="11268" width="17.140625" style="99" customWidth="1"/>
    <col min="11269" max="11269" width="17.85546875" style="99" customWidth="1"/>
    <col min="11270" max="11270" width="18.7109375" style="99" bestFit="1" customWidth="1"/>
    <col min="11271" max="11272" width="15.5703125" style="99" customWidth="1"/>
    <col min="11273" max="11273" width="9.5703125" style="99" customWidth="1"/>
    <col min="11274" max="11274" width="9.85546875" style="99" bestFit="1" customWidth="1"/>
    <col min="11275" max="11520" width="9.140625" style="99"/>
    <col min="11521" max="11521" width="7.42578125" style="99" customWidth="1"/>
    <col min="11522" max="11522" width="8.7109375" style="99" customWidth="1"/>
    <col min="11523" max="11523" width="53.28515625" style="99" customWidth="1"/>
    <col min="11524" max="11524" width="17.140625" style="99" customWidth="1"/>
    <col min="11525" max="11525" width="17.85546875" style="99" customWidth="1"/>
    <col min="11526" max="11526" width="18.7109375" style="99" bestFit="1" customWidth="1"/>
    <col min="11527" max="11528" width="15.5703125" style="99" customWidth="1"/>
    <col min="11529" max="11529" width="9.5703125" style="99" customWidth="1"/>
    <col min="11530" max="11530" width="9.85546875" style="99" bestFit="1" customWidth="1"/>
    <col min="11531" max="11776" width="9.140625" style="99"/>
    <col min="11777" max="11777" width="7.42578125" style="99" customWidth="1"/>
    <col min="11778" max="11778" width="8.7109375" style="99" customWidth="1"/>
    <col min="11779" max="11779" width="53.28515625" style="99" customWidth="1"/>
    <col min="11780" max="11780" width="17.140625" style="99" customWidth="1"/>
    <col min="11781" max="11781" width="17.85546875" style="99" customWidth="1"/>
    <col min="11782" max="11782" width="18.7109375" style="99" bestFit="1" customWidth="1"/>
    <col min="11783" max="11784" width="15.5703125" style="99" customWidth="1"/>
    <col min="11785" max="11785" width="9.5703125" style="99" customWidth="1"/>
    <col min="11786" max="11786" width="9.85546875" style="99" bestFit="1" customWidth="1"/>
    <col min="11787" max="12032" width="9.140625" style="99"/>
    <col min="12033" max="12033" width="7.42578125" style="99" customWidth="1"/>
    <col min="12034" max="12034" width="8.7109375" style="99" customWidth="1"/>
    <col min="12035" max="12035" width="53.28515625" style="99" customWidth="1"/>
    <col min="12036" max="12036" width="17.140625" style="99" customWidth="1"/>
    <col min="12037" max="12037" width="17.85546875" style="99" customWidth="1"/>
    <col min="12038" max="12038" width="18.7109375" style="99" bestFit="1" customWidth="1"/>
    <col min="12039" max="12040" width="15.5703125" style="99" customWidth="1"/>
    <col min="12041" max="12041" width="9.5703125" style="99" customWidth="1"/>
    <col min="12042" max="12042" width="9.85546875" style="99" bestFit="1" customWidth="1"/>
    <col min="12043" max="12288" width="9.140625" style="99"/>
    <col min="12289" max="12289" width="7.42578125" style="99" customWidth="1"/>
    <col min="12290" max="12290" width="8.7109375" style="99" customWidth="1"/>
    <col min="12291" max="12291" width="53.28515625" style="99" customWidth="1"/>
    <col min="12292" max="12292" width="17.140625" style="99" customWidth="1"/>
    <col min="12293" max="12293" width="17.85546875" style="99" customWidth="1"/>
    <col min="12294" max="12294" width="18.7109375" style="99" bestFit="1" customWidth="1"/>
    <col min="12295" max="12296" width="15.5703125" style="99" customWidth="1"/>
    <col min="12297" max="12297" width="9.5703125" style="99" customWidth="1"/>
    <col min="12298" max="12298" width="9.85546875" style="99" bestFit="1" customWidth="1"/>
    <col min="12299" max="12544" width="9.140625" style="99"/>
    <col min="12545" max="12545" width="7.42578125" style="99" customWidth="1"/>
    <col min="12546" max="12546" width="8.7109375" style="99" customWidth="1"/>
    <col min="12547" max="12547" width="53.28515625" style="99" customWidth="1"/>
    <col min="12548" max="12548" width="17.140625" style="99" customWidth="1"/>
    <col min="12549" max="12549" width="17.85546875" style="99" customWidth="1"/>
    <col min="12550" max="12550" width="18.7109375" style="99" bestFit="1" customWidth="1"/>
    <col min="12551" max="12552" width="15.5703125" style="99" customWidth="1"/>
    <col min="12553" max="12553" width="9.5703125" style="99" customWidth="1"/>
    <col min="12554" max="12554" width="9.85546875" style="99" bestFit="1" customWidth="1"/>
    <col min="12555" max="12800" width="9.140625" style="99"/>
    <col min="12801" max="12801" width="7.42578125" style="99" customWidth="1"/>
    <col min="12802" max="12802" width="8.7109375" style="99" customWidth="1"/>
    <col min="12803" max="12803" width="53.28515625" style="99" customWidth="1"/>
    <col min="12804" max="12804" width="17.140625" style="99" customWidth="1"/>
    <col min="12805" max="12805" width="17.85546875" style="99" customWidth="1"/>
    <col min="12806" max="12806" width="18.7109375" style="99" bestFit="1" customWidth="1"/>
    <col min="12807" max="12808" width="15.5703125" style="99" customWidth="1"/>
    <col min="12809" max="12809" width="9.5703125" style="99" customWidth="1"/>
    <col min="12810" max="12810" width="9.85546875" style="99" bestFit="1" customWidth="1"/>
    <col min="12811" max="13056" width="9.140625" style="99"/>
    <col min="13057" max="13057" width="7.42578125" style="99" customWidth="1"/>
    <col min="13058" max="13058" width="8.7109375" style="99" customWidth="1"/>
    <col min="13059" max="13059" width="53.28515625" style="99" customWidth="1"/>
    <col min="13060" max="13060" width="17.140625" style="99" customWidth="1"/>
    <col min="13061" max="13061" width="17.85546875" style="99" customWidth="1"/>
    <col min="13062" max="13062" width="18.7109375" style="99" bestFit="1" customWidth="1"/>
    <col min="13063" max="13064" width="15.5703125" style="99" customWidth="1"/>
    <col min="13065" max="13065" width="9.5703125" style="99" customWidth="1"/>
    <col min="13066" max="13066" width="9.85546875" style="99" bestFit="1" customWidth="1"/>
    <col min="13067" max="13312" width="9.140625" style="99"/>
    <col min="13313" max="13313" width="7.42578125" style="99" customWidth="1"/>
    <col min="13314" max="13314" width="8.7109375" style="99" customWidth="1"/>
    <col min="13315" max="13315" width="53.28515625" style="99" customWidth="1"/>
    <col min="13316" max="13316" width="17.140625" style="99" customWidth="1"/>
    <col min="13317" max="13317" width="17.85546875" style="99" customWidth="1"/>
    <col min="13318" max="13318" width="18.7109375" style="99" bestFit="1" customWidth="1"/>
    <col min="13319" max="13320" width="15.5703125" style="99" customWidth="1"/>
    <col min="13321" max="13321" width="9.5703125" style="99" customWidth="1"/>
    <col min="13322" max="13322" width="9.85546875" style="99" bestFit="1" customWidth="1"/>
    <col min="13323" max="13568" width="9.140625" style="99"/>
    <col min="13569" max="13569" width="7.42578125" style="99" customWidth="1"/>
    <col min="13570" max="13570" width="8.7109375" style="99" customWidth="1"/>
    <col min="13571" max="13571" width="53.28515625" style="99" customWidth="1"/>
    <col min="13572" max="13572" width="17.140625" style="99" customWidth="1"/>
    <col min="13573" max="13573" width="17.85546875" style="99" customWidth="1"/>
    <col min="13574" max="13574" width="18.7109375" style="99" bestFit="1" customWidth="1"/>
    <col min="13575" max="13576" width="15.5703125" style="99" customWidth="1"/>
    <col min="13577" max="13577" width="9.5703125" style="99" customWidth="1"/>
    <col min="13578" max="13578" width="9.85546875" style="99" bestFit="1" customWidth="1"/>
    <col min="13579" max="13824" width="9.140625" style="99"/>
    <col min="13825" max="13825" width="7.42578125" style="99" customWidth="1"/>
    <col min="13826" max="13826" width="8.7109375" style="99" customWidth="1"/>
    <col min="13827" max="13827" width="53.28515625" style="99" customWidth="1"/>
    <col min="13828" max="13828" width="17.140625" style="99" customWidth="1"/>
    <col min="13829" max="13829" width="17.85546875" style="99" customWidth="1"/>
    <col min="13830" max="13830" width="18.7109375" style="99" bestFit="1" customWidth="1"/>
    <col min="13831" max="13832" width="15.5703125" style="99" customWidth="1"/>
    <col min="13833" max="13833" width="9.5703125" style="99" customWidth="1"/>
    <col min="13834" max="13834" width="9.85546875" style="99" bestFit="1" customWidth="1"/>
    <col min="13835" max="14080" width="9.140625" style="99"/>
    <col min="14081" max="14081" width="7.42578125" style="99" customWidth="1"/>
    <col min="14082" max="14082" width="8.7109375" style="99" customWidth="1"/>
    <col min="14083" max="14083" width="53.28515625" style="99" customWidth="1"/>
    <col min="14084" max="14084" width="17.140625" style="99" customWidth="1"/>
    <col min="14085" max="14085" width="17.85546875" style="99" customWidth="1"/>
    <col min="14086" max="14086" width="18.7109375" style="99" bestFit="1" customWidth="1"/>
    <col min="14087" max="14088" width="15.5703125" style="99" customWidth="1"/>
    <col min="14089" max="14089" width="9.5703125" style="99" customWidth="1"/>
    <col min="14090" max="14090" width="9.85546875" style="99" bestFit="1" customWidth="1"/>
    <col min="14091" max="14336" width="9.140625" style="99"/>
    <col min="14337" max="14337" width="7.42578125" style="99" customWidth="1"/>
    <col min="14338" max="14338" width="8.7109375" style="99" customWidth="1"/>
    <col min="14339" max="14339" width="53.28515625" style="99" customWidth="1"/>
    <col min="14340" max="14340" width="17.140625" style="99" customWidth="1"/>
    <col min="14341" max="14341" width="17.85546875" style="99" customWidth="1"/>
    <col min="14342" max="14342" width="18.7109375" style="99" bestFit="1" customWidth="1"/>
    <col min="14343" max="14344" width="15.5703125" style="99" customWidth="1"/>
    <col min="14345" max="14345" width="9.5703125" style="99" customWidth="1"/>
    <col min="14346" max="14346" width="9.85546875" style="99" bestFit="1" customWidth="1"/>
    <col min="14347" max="14592" width="9.140625" style="99"/>
    <col min="14593" max="14593" width="7.42578125" style="99" customWidth="1"/>
    <col min="14594" max="14594" width="8.7109375" style="99" customWidth="1"/>
    <col min="14595" max="14595" width="53.28515625" style="99" customWidth="1"/>
    <col min="14596" max="14596" width="17.140625" style="99" customWidth="1"/>
    <col min="14597" max="14597" width="17.85546875" style="99" customWidth="1"/>
    <col min="14598" max="14598" width="18.7109375" style="99" bestFit="1" customWidth="1"/>
    <col min="14599" max="14600" width="15.5703125" style="99" customWidth="1"/>
    <col min="14601" max="14601" width="9.5703125" style="99" customWidth="1"/>
    <col min="14602" max="14602" width="9.85546875" style="99" bestFit="1" customWidth="1"/>
    <col min="14603" max="14848" width="9.140625" style="99"/>
    <col min="14849" max="14849" width="7.42578125" style="99" customWidth="1"/>
    <col min="14850" max="14850" width="8.7109375" style="99" customWidth="1"/>
    <col min="14851" max="14851" width="53.28515625" style="99" customWidth="1"/>
    <col min="14852" max="14852" width="17.140625" style="99" customWidth="1"/>
    <col min="14853" max="14853" width="17.85546875" style="99" customWidth="1"/>
    <col min="14854" max="14854" width="18.7109375" style="99" bestFit="1" customWidth="1"/>
    <col min="14855" max="14856" width="15.5703125" style="99" customWidth="1"/>
    <col min="14857" max="14857" width="9.5703125" style="99" customWidth="1"/>
    <col min="14858" max="14858" width="9.85546875" style="99" bestFit="1" customWidth="1"/>
    <col min="14859" max="15104" width="9.140625" style="99"/>
    <col min="15105" max="15105" width="7.42578125" style="99" customWidth="1"/>
    <col min="15106" max="15106" width="8.7109375" style="99" customWidth="1"/>
    <col min="15107" max="15107" width="53.28515625" style="99" customWidth="1"/>
    <col min="15108" max="15108" width="17.140625" style="99" customWidth="1"/>
    <col min="15109" max="15109" width="17.85546875" style="99" customWidth="1"/>
    <col min="15110" max="15110" width="18.7109375" style="99" bestFit="1" customWidth="1"/>
    <col min="15111" max="15112" width="15.5703125" style="99" customWidth="1"/>
    <col min="15113" max="15113" width="9.5703125" style="99" customWidth="1"/>
    <col min="15114" max="15114" width="9.85546875" style="99" bestFit="1" customWidth="1"/>
    <col min="15115" max="15360" width="9.140625" style="99"/>
    <col min="15361" max="15361" width="7.42578125" style="99" customWidth="1"/>
    <col min="15362" max="15362" width="8.7109375" style="99" customWidth="1"/>
    <col min="15363" max="15363" width="53.28515625" style="99" customWidth="1"/>
    <col min="15364" max="15364" width="17.140625" style="99" customWidth="1"/>
    <col min="15365" max="15365" width="17.85546875" style="99" customWidth="1"/>
    <col min="15366" max="15366" width="18.7109375" style="99" bestFit="1" customWidth="1"/>
    <col min="15367" max="15368" width="15.5703125" style="99" customWidth="1"/>
    <col min="15369" max="15369" width="9.5703125" style="99" customWidth="1"/>
    <col min="15370" max="15370" width="9.85546875" style="99" bestFit="1" customWidth="1"/>
    <col min="15371" max="15616" width="9.140625" style="99"/>
    <col min="15617" max="15617" width="7.42578125" style="99" customWidth="1"/>
    <col min="15618" max="15618" width="8.7109375" style="99" customWidth="1"/>
    <col min="15619" max="15619" width="53.28515625" style="99" customWidth="1"/>
    <col min="15620" max="15620" width="17.140625" style="99" customWidth="1"/>
    <col min="15621" max="15621" width="17.85546875" style="99" customWidth="1"/>
    <col min="15622" max="15622" width="18.7109375" style="99" bestFit="1" customWidth="1"/>
    <col min="15623" max="15624" width="15.5703125" style="99" customWidth="1"/>
    <col min="15625" max="15625" width="9.5703125" style="99" customWidth="1"/>
    <col min="15626" max="15626" width="9.85546875" style="99" bestFit="1" customWidth="1"/>
    <col min="15627" max="15872" width="9.140625" style="99"/>
    <col min="15873" max="15873" width="7.42578125" style="99" customWidth="1"/>
    <col min="15874" max="15874" width="8.7109375" style="99" customWidth="1"/>
    <col min="15875" max="15875" width="53.28515625" style="99" customWidth="1"/>
    <col min="15876" max="15876" width="17.140625" style="99" customWidth="1"/>
    <col min="15877" max="15877" width="17.85546875" style="99" customWidth="1"/>
    <col min="15878" max="15878" width="18.7109375" style="99" bestFit="1" customWidth="1"/>
    <col min="15879" max="15880" width="15.5703125" style="99" customWidth="1"/>
    <col min="15881" max="15881" width="9.5703125" style="99" customWidth="1"/>
    <col min="15882" max="15882" width="9.85546875" style="99" bestFit="1" customWidth="1"/>
    <col min="15883" max="16128" width="9.140625" style="99"/>
    <col min="16129" max="16129" width="7.42578125" style="99" customWidth="1"/>
    <col min="16130" max="16130" width="8.7109375" style="99" customWidth="1"/>
    <col min="16131" max="16131" width="53.28515625" style="99" customWidth="1"/>
    <col min="16132" max="16132" width="17.140625" style="99" customWidth="1"/>
    <col min="16133" max="16133" width="17.85546875" style="99" customWidth="1"/>
    <col min="16134" max="16134" width="18.7109375" style="99" bestFit="1" customWidth="1"/>
    <col min="16135" max="16136" width="15.5703125" style="99" customWidth="1"/>
    <col min="16137" max="16137" width="9.5703125" style="99" customWidth="1"/>
    <col min="16138" max="16138" width="9.85546875" style="99" bestFit="1" customWidth="1"/>
    <col min="16139" max="16384" width="9.140625" style="99"/>
  </cols>
  <sheetData>
    <row r="1" spans="1:8" x14ac:dyDescent="0.25">
      <c r="F1" s="202" t="s">
        <v>20</v>
      </c>
      <c r="G1" s="202"/>
      <c r="H1" s="202"/>
    </row>
    <row r="2" spans="1:8" ht="14.25" x14ac:dyDescent="0.25">
      <c r="A2" s="59"/>
      <c r="B2" s="59"/>
      <c r="C2" s="59"/>
      <c r="D2" s="59"/>
      <c r="E2" s="59"/>
      <c r="F2" s="202" t="s">
        <v>112</v>
      </c>
      <c r="G2" s="202"/>
      <c r="H2" s="202"/>
    </row>
    <row r="3" spans="1:8" ht="14.25" x14ac:dyDescent="0.25">
      <c r="A3" s="59"/>
      <c r="B3" s="59"/>
      <c r="C3" s="59"/>
      <c r="D3" s="59"/>
      <c r="E3" s="59"/>
      <c r="F3" s="203" t="s">
        <v>21</v>
      </c>
      <c r="G3" s="203"/>
      <c r="H3" s="203"/>
    </row>
    <row r="4" spans="1:8" ht="47.25" customHeight="1" x14ac:dyDescent="0.25">
      <c r="A4" s="204" t="s">
        <v>154</v>
      </c>
      <c r="B4" s="204"/>
      <c r="C4" s="204"/>
      <c r="D4" s="204"/>
      <c r="E4" s="204"/>
      <c r="F4" s="204"/>
      <c r="G4" s="204"/>
      <c r="H4" s="204"/>
    </row>
    <row r="5" spans="1:8" ht="14.25" x14ac:dyDescent="0.25">
      <c r="A5" s="60"/>
      <c r="B5" s="60"/>
      <c r="C5" s="98"/>
      <c r="D5" s="61"/>
      <c r="E5" s="61"/>
      <c r="F5" s="61"/>
      <c r="G5" s="205" t="s">
        <v>151</v>
      </c>
      <c r="H5" s="205"/>
    </row>
    <row r="6" spans="1:8" ht="51" customHeight="1" x14ac:dyDescent="0.25">
      <c r="A6" s="206" t="s">
        <v>22</v>
      </c>
      <c r="B6" s="207"/>
      <c r="C6" s="210" t="s">
        <v>23</v>
      </c>
      <c r="D6" s="213" t="s">
        <v>24</v>
      </c>
      <c r="E6" s="216" t="s">
        <v>155</v>
      </c>
      <c r="F6" s="217"/>
      <c r="G6" s="217"/>
      <c r="H6" s="218"/>
    </row>
    <row r="7" spans="1:8" s="62" customFormat="1" ht="14.25" x14ac:dyDescent="0.25">
      <c r="A7" s="208"/>
      <c r="B7" s="209"/>
      <c r="C7" s="211"/>
      <c r="D7" s="214"/>
      <c r="E7" s="219" t="s">
        <v>25</v>
      </c>
      <c r="F7" s="220"/>
      <c r="G7" s="220"/>
      <c r="H7" s="221"/>
    </row>
    <row r="8" spans="1:8" s="62" customFormat="1" ht="96" customHeight="1" x14ac:dyDescent="0.25">
      <c r="A8" s="63" t="s">
        <v>26</v>
      </c>
      <c r="B8" s="63" t="s">
        <v>27</v>
      </c>
      <c r="C8" s="212"/>
      <c r="D8" s="215"/>
      <c r="E8" s="64" t="s">
        <v>28</v>
      </c>
      <c r="F8" s="64" t="s">
        <v>29</v>
      </c>
      <c r="G8" s="64" t="s">
        <v>30</v>
      </c>
      <c r="H8" s="64" t="s">
        <v>31</v>
      </c>
    </row>
    <row r="9" spans="1:8" s="62" customFormat="1" ht="30.75" customHeight="1" x14ac:dyDescent="0.25">
      <c r="A9" s="63"/>
      <c r="B9" s="63"/>
      <c r="C9" s="89" t="s">
        <v>32</v>
      </c>
      <c r="D9" s="64">
        <f>D11</f>
        <v>-92695.3</v>
      </c>
      <c r="E9" s="64">
        <f t="shared" ref="E9:F9" si="0">+E11</f>
        <v>0</v>
      </c>
      <c r="F9" s="64">
        <f t="shared" si="0"/>
        <v>-47153.3</v>
      </c>
      <c r="G9" s="64">
        <f>+G11</f>
        <v>-45542</v>
      </c>
      <c r="H9" s="64">
        <f>+H11</f>
        <v>0</v>
      </c>
    </row>
    <row r="10" spans="1:8" ht="14.25" x14ac:dyDescent="0.25">
      <c r="A10" s="63"/>
      <c r="B10" s="63"/>
      <c r="C10" s="89" t="s">
        <v>33</v>
      </c>
      <c r="D10" s="64"/>
      <c r="E10" s="64"/>
      <c r="F10" s="64"/>
      <c r="G10" s="64"/>
      <c r="H10" s="64"/>
    </row>
    <row r="11" spans="1:8" s="62" customFormat="1" ht="22.5" customHeight="1" x14ac:dyDescent="0.25">
      <c r="A11" s="90"/>
      <c r="B11" s="91"/>
      <c r="C11" s="91" t="s">
        <v>34</v>
      </c>
      <c r="D11" s="92">
        <f>+D13+D18</f>
        <v>-92695.3</v>
      </c>
      <c r="E11" s="92">
        <f>+E13+E18</f>
        <v>0</v>
      </c>
      <c r="F11" s="92">
        <f>+F13+F18</f>
        <v>-47153.3</v>
      </c>
      <c r="G11" s="92">
        <f>+G13+G18</f>
        <v>-45542</v>
      </c>
      <c r="H11" s="92">
        <f>+H13+H18</f>
        <v>0</v>
      </c>
    </row>
    <row r="12" spans="1:8" s="62" customFormat="1" x14ac:dyDescent="0.25">
      <c r="A12" s="90"/>
      <c r="B12" s="90"/>
      <c r="C12" s="90" t="s">
        <v>35</v>
      </c>
      <c r="D12" s="46"/>
      <c r="E12" s="46"/>
      <c r="F12" s="46"/>
      <c r="G12" s="46"/>
      <c r="H12" s="46"/>
    </row>
    <row r="13" spans="1:8" s="105" customFormat="1" ht="42" customHeight="1" x14ac:dyDescent="0.25">
      <c r="A13" s="93">
        <v>1024</v>
      </c>
      <c r="B13" s="93">
        <v>31003</v>
      </c>
      <c r="C13" s="68" t="s">
        <v>110</v>
      </c>
      <c r="D13" s="94">
        <f>SUM(E13:H13)</f>
        <v>-53795.3</v>
      </c>
      <c r="E13" s="94">
        <f>+E15</f>
        <v>0</v>
      </c>
      <c r="F13" s="94">
        <f>+F15</f>
        <v>-47153.3</v>
      </c>
      <c r="G13" s="94">
        <f>SUM(G15:G17)</f>
        <v>-6642</v>
      </c>
      <c r="H13" s="94">
        <f>SUM(H15:H17)</f>
        <v>0</v>
      </c>
    </row>
    <row r="14" spans="1:8" ht="21" customHeight="1" x14ac:dyDescent="0.25">
      <c r="A14" s="90"/>
      <c r="B14" s="90"/>
      <c r="C14" s="69" t="s">
        <v>33</v>
      </c>
      <c r="D14" s="47"/>
      <c r="E14" s="47"/>
      <c r="F14" s="47"/>
      <c r="G14" s="47"/>
      <c r="H14" s="47"/>
    </row>
    <row r="15" spans="1:8" ht="27" x14ac:dyDescent="0.25">
      <c r="A15" s="90"/>
      <c r="B15" s="90"/>
      <c r="C15" s="69" t="s">
        <v>142</v>
      </c>
      <c r="D15" s="46">
        <f>SUM(E15:H15)</f>
        <v>-48630.3</v>
      </c>
      <c r="E15" s="47"/>
      <c r="F15" s="46">
        <v>-47153.3</v>
      </c>
      <c r="G15" s="46">
        <v>-1477</v>
      </c>
      <c r="H15" s="47"/>
    </row>
    <row r="16" spans="1:8" ht="32.25" customHeight="1" x14ac:dyDescent="0.25">
      <c r="A16" s="90"/>
      <c r="B16" s="90"/>
      <c r="C16" s="69" t="s">
        <v>143</v>
      </c>
      <c r="D16" s="174">
        <f>SUM(E16:H16)</f>
        <v>-2638.3</v>
      </c>
      <c r="E16" s="47"/>
      <c r="F16" s="46"/>
      <c r="G16" s="46">
        <v>-2638.3</v>
      </c>
      <c r="H16" s="47"/>
    </row>
    <row r="17" spans="1:8" ht="30" customHeight="1" x14ac:dyDescent="0.25">
      <c r="A17" s="90"/>
      <c r="B17" s="90"/>
      <c r="C17" s="69" t="s">
        <v>144</v>
      </c>
      <c r="D17" s="174">
        <f>SUM(E17:H17)</f>
        <v>-2526.6999999999998</v>
      </c>
      <c r="E17" s="47"/>
      <c r="F17" s="94"/>
      <c r="G17" s="46">
        <v>-2526.6999999999998</v>
      </c>
      <c r="H17" s="47"/>
    </row>
    <row r="18" spans="1:8" ht="28.5" x14ac:dyDescent="0.25">
      <c r="A18" s="93">
        <v>1024</v>
      </c>
      <c r="B18" s="93">
        <v>31004</v>
      </c>
      <c r="C18" s="68" t="s">
        <v>16</v>
      </c>
      <c r="D18" s="94">
        <f>SUM(E18:H18)</f>
        <v>-38900</v>
      </c>
      <c r="E18" s="94">
        <f>+E20</f>
        <v>0</v>
      </c>
      <c r="F18" s="94">
        <f>+F20</f>
        <v>0</v>
      </c>
      <c r="G18" s="94">
        <f>+G20</f>
        <v>-38900</v>
      </c>
      <c r="H18" s="94">
        <f>+H20</f>
        <v>0</v>
      </c>
    </row>
    <row r="19" spans="1:8" x14ac:dyDescent="0.25">
      <c r="A19" s="90"/>
      <c r="B19" s="90"/>
      <c r="C19" s="69" t="s">
        <v>33</v>
      </c>
      <c r="D19" s="47"/>
      <c r="E19" s="47"/>
      <c r="F19" s="47"/>
      <c r="G19" s="47"/>
      <c r="H19" s="47"/>
    </row>
    <row r="20" spans="1:8" ht="35.25" customHeight="1" x14ac:dyDescent="0.25">
      <c r="A20" s="90"/>
      <c r="B20" s="90"/>
      <c r="C20" s="69" t="s">
        <v>111</v>
      </c>
      <c r="D20" s="46">
        <f>SUM(E20:H20)</f>
        <v>-38900</v>
      </c>
      <c r="E20" s="47"/>
      <c r="F20" s="94"/>
      <c r="G20" s="46">
        <v>-38900</v>
      </c>
      <c r="H20" s="47"/>
    </row>
  </sheetData>
  <mergeCells count="10">
    <mergeCell ref="A6:B7"/>
    <mergeCell ref="C6:C8"/>
    <mergeCell ref="D6:D8"/>
    <mergeCell ref="E6:H6"/>
    <mergeCell ref="E7:H7"/>
    <mergeCell ref="F1:H1"/>
    <mergeCell ref="F2:H2"/>
    <mergeCell ref="F3:H3"/>
    <mergeCell ref="A4:H4"/>
    <mergeCell ref="G5:H5"/>
  </mergeCells>
  <pageMargins left="0" right="0" top="0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3" workbookViewId="0">
      <selection activeCell="F24" sqref="F24"/>
    </sheetView>
  </sheetViews>
  <sheetFormatPr defaultRowHeight="12.75" x14ac:dyDescent="0.2"/>
  <cols>
    <col min="1" max="1" width="9.28515625" style="124" customWidth="1"/>
    <col min="2" max="2" width="10.7109375" style="124" customWidth="1"/>
    <col min="3" max="3" width="48.7109375" style="124" customWidth="1"/>
    <col min="4" max="4" width="29.42578125" style="124" customWidth="1"/>
    <col min="5" max="5" width="10.7109375" style="124" customWidth="1"/>
    <col min="6" max="16384" width="9.140625" style="124"/>
  </cols>
  <sheetData>
    <row r="1" spans="1:7" ht="13.5" x14ac:dyDescent="0.25">
      <c r="A1" s="96"/>
      <c r="B1" s="96"/>
      <c r="D1" s="50" t="s">
        <v>118</v>
      </c>
    </row>
    <row r="2" spans="1:7" ht="21.75" customHeight="1" x14ac:dyDescent="0.25">
      <c r="A2" s="96"/>
      <c r="B2" s="96"/>
      <c r="D2" s="114" t="s">
        <v>119</v>
      </c>
    </row>
    <row r="3" spans="1:7" ht="28.5" customHeight="1" x14ac:dyDescent="0.25">
      <c r="A3" s="97"/>
      <c r="B3" s="97"/>
      <c r="D3" s="115" t="s">
        <v>152</v>
      </c>
    </row>
    <row r="4" spans="1:7" ht="50.25" customHeight="1" x14ac:dyDescent="0.2">
      <c r="A4" s="222" t="s">
        <v>141</v>
      </c>
      <c r="B4" s="222"/>
      <c r="C4" s="222"/>
      <c r="D4" s="222"/>
    </row>
    <row r="5" spans="1:7" hidden="1" x14ac:dyDescent="0.2"/>
    <row r="6" spans="1:7" ht="13.5" customHeight="1" x14ac:dyDescent="0.2">
      <c r="A6" s="60"/>
      <c r="B6" s="60"/>
      <c r="C6" s="98"/>
      <c r="D6" s="158" t="s">
        <v>151</v>
      </c>
      <c r="E6" s="100"/>
      <c r="F6" s="100"/>
      <c r="G6" s="100"/>
    </row>
    <row r="7" spans="1:7" ht="61.5" customHeight="1" x14ac:dyDescent="0.2">
      <c r="A7" s="223" t="s">
        <v>22</v>
      </c>
      <c r="B7" s="223"/>
      <c r="C7" s="224" t="s">
        <v>113</v>
      </c>
      <c r="D7" s="66" t="s">
        <v>155</v>
      </c>
      <c r="E7" s="88"/>
      <c r="F7" s="88"/>
      <c r="G7" s="88"/>
    </row>
    <row r="8" spans="1:7" ht="31.5" customHeight="1" x14ac:dyDescent="0.2">
      <c r="A8" s="101" t="s">
        <v>26</v>
      </c>
      <c r="B8" s="101" t="s">
        <v>27</v>
      </c>
      <c r="C8" s="224"/>
      <c r="D8" s="108" t="s">
        <v>7</v>
      </c>
      <c r="E8" s="88"/>
      <c r="F8" s="88"/>
      <c r="G8" s="88"/>
    </row>
    <row r="9" spans="1:7" ht="16.5" customHeight="1" x14ac:dyDescent="0.2">
      <c r="A9" s="63"/>
      <c r="B9" s="63"/>
      <c r="C9" s="89" t="s">
        <v>32</v>
      </c>
      <c r="D9" s="64">
        <f>+D11</f>
        <v>-92695.3</v>
      </c>
      <c r="E9" s="88"/>
      <c r="F9" s="88"/>
      <c r="G9" s="88"/>
    </row>
    <row r="10" spans="1:7" ht="18.75" customHeight="1" x14ac:dyDescent="0.2">
      <c r="A10" s="63"/>
      <c r="B10" s="63"/>
      <c r="C10" s="89" t="s">
        <v>33</v>
      </c>
      <c r="D10" s="102"/>
      <c r="E10" s="100"/>
      <c r="F10" s="100"/>
      <c r="G10" s="100"/>
    </row>
    <row r="11" spans="1:7" ht="21" customHeight="1" x14ac:dyDescent="0.2">
      <c r="A11" s="225">
        <v>1024</v>
      </c>
      <c r="B11" s="91"/>
      <c r="C11" s="91" t="s">
        <v>34</v>
      </c>
      <c r="D11" s="92">
        <f>+D13+D22</f>
        <v>-92695.3</v>
      </c>
      <c r="E11" s="88"/>
      <c r="F11" s="88"/>
      <c r="G11" s="88"/>
    </row>
    <row r="12" spans="1:7" ht="15" customHeight="1" x14ac:dyDescent="0.2">
      <c r="A12" s="226"/>
      <c r="B12" s="90"/>
      <c r="C12" s="90" t="s">
        <v>35</v>
      </c>
      <c r="D12" s="103"/>
      <c r="E12" s="88"/>
      <c r="F12" s="88"/>
      <c r="G12" s="88"/>
    </row>
    <row r="13" spans="1:7" ht="33.75" customHeight="1" x14ac:dyDescent="0.2">
      <c r="A13" s="226"/>
      <c r="B13" s="93">
        <v>31003</v>
      </c>
      <c r="C13" s="68" t="s">
        <v>110</v>
      </c>
      <c r="D13" s="94">
        <f>+D15+D18</f>
        <v>-53795.3</v>
      </c>
      <c r="E13" s="104"/>
      <c r="F13" s="104"/>
      <c r="G13" s="104"/>
    </row>
    <row r="14" spans="1:7" ht="15.75" customHeight="1" x14ac:dyDescent="0.2">
      <c r="A14" s="226"/>
      <c r="B14" s="93"/>
      <c r="C14" s="90" t="s">
        <v>114</v>
      </c>
      <c r="D14" s="106"/>
      <c r="E14" s="104"/>
      <c r="F14" s="104"/>
      <c r="G14" s="104"/>
    </row>
    <row r="15" spans="1:7" ht="21" customHeight="1" x14ac:dyDescent="0.25">
      <c r="A15" s="226"/>
      <c r="B15" s="95"/>
      <c r="C15" s="165" t="s">
        <v>8</v>
      </c>
      <c r="D15" s="166">
        <f>+D17</f>
        <v>-48630.3</v>
      </c>
      <c r="E15" s="107"/>
      <c r="F15" s="107"/>
      <c r="G15" s="107"/>
    </row>
    <row r="16" spans="1:7" ht="17.25" customHeight="1" x14ac:dyDescent="0.25">
      <c r="A16" s="226"/>
      <c r="B16" s="55"/>
      <c r="C16" s="90" t="s">
        <v>116</v>
      </c>
      <c r="D16" s="167"/>
    </row>
    <row r="17" spans="1:7" ht="35.25" customHeight="1" x14ac:dyDescent="0.25">
      <c r="A17" s="226"/>
      <c r="B17" s="55"/>
      <c r="C17" s="58" t="s">
        <v>156</v>
      </c>
      <c r="D17" s="161">
        <v>-48630.3</v>
      </c>
    </row>
    <row r="18" spans="1:7" ht="24.75" customHeight="1" x14ac:dyDescent="0.25">
      <c r="A18" s="226"/>
      <c r="B18" s="95"/>
      <c r="C18" s="165" t="s">
        <v>115</v>
      </c>
      <c r="D18" s="166">
        <f>+D21+D20</f>
        <v>-5165</v>
      </c>
      <c r="E18" s="107"/>
      <c r="F18" s="107"/>
      <c r="G18" s="107"/>
    </row>
    <row r="19" spans="1:7" ht="18.75" customHeight="1" x14ac:dyDescent="0.25">
      <c r="A19" s="226"/>
      <c r="B19" s="55"/>
      <c r="C19" s="90" t="s">
        <v>116</v>
      </c>
      <c r="D19" s="167"/>
    </row>
    <row r="20" spans="1:7" ht="34.5" customHeight="1" x14ac:dyDescent="0.25">
      <c r="A20" s="226"/>
      <c r="B20" s="55"/>
      <c r="C20" s="69" t="s">
        <v>143</v>
      </c>
      <c r="D20" s="161">
        <v>-2638.3</v>
      </c>
    </row>
    <row r="21" spans="1:7" ht="47.25" customHeight="1" x14ac:dyDescent="0.25">
      <c r="A21" s="226"/>
      <c r="B21" s="55"/>
      <c r="C21" s="69" t="s">
        <v>144</v>
      </c>
      <c r="D21" s="161">
        <v>-2526.6999999999998</v>
      </c>
    </row>
    <row r="22" spans="1:7" ht="31.5" customHeight="1" x14ac:dyDescent="0.2">
      <c r="A22" s="226"/>
      <c r="B22" s="93">
        <v>31004</v>
      </c>
      <c r="C22" s="71" t="s">
        <v>16</v>
      </c>
      <c r="D22" s="94">
        <f>+D24</f>
        <v>-38900</v>
      </c>
      <c r="E22" s="104"/>
      <c r="F22" s="104"/>
      <c r="G22" s="104"/>
    </row>
    <row r="23" spans="1:7" ht="20.25" customHeight="1" x14ac:dyDescent="0.2">
      <c r="A23" s="226"/>
      <c r="B23" s="93"/>
      <c r="C23" s="90" t="s">
        <v>114</v>
      </c>
      <c r="D23" s="106"/>
      <c r="E23" s="104"/>
      <c r="F23" s="104"/>
      <c r="G23" s="104"/>
    </row>
    <row r="24" spans="1:7" ht="20.25" customHeight="1" x14ac:dyDescent="0.25">
      <c r="A24" s="226"/>
      <c r="B24" s="95"/>
      <c r="C24" s="165" t="s">
        <v>115</v>
      </c>
      <c r="D24" s="166">
        <f>+D26</f>
        <v>-38900</v>
      </c>
      <c r="E24" s="107"/>
      <c r="F24" s="107"/>
      <c r="G24" s="107"/>
    </row>
    <row r="25" spans="1:7" ht="20.25" customHeight="1" x14ac:dyDescent="0.25">
      <c r="A25" s="226"/>
      <c r="B25" s="55"/>
      <c r="C25" s="90" t="s">
        <v>116</v>
      </c>
      <c r="D25" s="167"/>
    </row>
    <row r="26" spans="1:7" ht="29.25" customHeight="1" x14ac:dyDescent="0.25">
      <c r="A26" s="227"/>
      <c r="B26" s="55"/>
      <c r="C26" s="69" t="s">
        <v>111</v>
      </c>
      <c r="D26" s="161">
        <v>-38900</v>
      </c>
    </row>
  </sheetData>
  <mergeCells count="4">
    <mergeCell ref="A4:D4"/>
    <mergeCell ref="A7:B7"/>
    <mergeCell ref="C7:C8"/>
    <mergeCell ref="A11:A26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43" zoomScaleNormal="100" workbookViewId="0">
      <selection activeCell="K67" sqref="K67"/>
    </sheetView>
  </sheetViews>
  <sheetFormatPr defaultColWidth="9.140625" defaultRowHeight="13.5" x14ac:dyDescent="0.25"/>
  <cols>
    <col min="1" max="1" width="4.7109375" style="51" customWidth="1"/>
    <col min="2" max="2" width="6.42578125" style="51" customWidth="1"/>
    <col min="3" max="3" width="4.7109375" style="51" customWidth="1"/>
    <col min="4" max="4" width="8.42578125" style="51" customWidth="1"/>
    <col min="5" max="5" width="7.140625" style="51" customWidth="1"/>
    <col min="6" max="6" width="56.42578125" style="51" customWidth="1"/>
    <col min="7" max="7" width="26.7109375" style="32" customWidth="1"/>
    <col min="8" max="8" width="12.85546875" style="51" customWidth="1"/>
    <col min="9" max="9" width="14.140625" style="51" customWidth="1"/>
    <col min="10" max="10" width="10.7109375" style="51" customWidth="1"/>
    <col min="11" max="254" width="9.140625" style="51"/>
    <col min="255" max="255" width="7.28515625" style="51" customWidth="1"/>
    <col min="256" max="256" width="7.5703125" style="51" customWidth="1"/>
    <col min="257" max="257" width="8" style="51" customWidth="1"/>
    <col min="258" max="258" width="10.42578125" style="51" customWidth="1"/>
    <col min="259" max="259" width="10.7109375" style="51" customWidth="1"/>
    <col min="260" max="260" width="67" style="51" customWidth="1"/>
    <col min="261" max="261" width="16.28515625" style="51" customWidth="1"/>
    <col min="262" max="262" width="15.85546875" style="51" customWidth="1"/>
    <col min="263" max="263" width="15.28515625" style="51" customWidth="1"/>
    <col min="264" max="264" width="12.85546875" style="51" customWidth="1"/>
    <col min="265" max="265" width="14.140625" style="51" customWidth="1"/>
    <col min="266" max="266" width="10.7109375" style="51" customWidth="1"/>
    <col min="267" max="510" width="9.140625" style="51"/>
    <col min="511" max="511" width="7.28515625" style="51" customWidth="1"/>
    <col min="512" max="512" width="7.5703125" style="51" customWidth="1"/>
    <col min="513" max="513" width="8" style="51" customWidth="1"/>
    <col min="514" max="514" width="10.42578125" style="51" customWidth="1"/>
    <col min="515" max="515" width="10.7109375" style="51" customWidth="1"/>
    <col min="516" max="516" width="67" style="51" customWidth="1"/>
    <col min="517" max="517" width="16.28515625" style="51" customWidth="1"/>
    <col min="518" max="518" width="15.85546875" style="51" customWidth="1"/>
    <col min="519" max="519" width="15.28515625" style="51" customWidth="1"/>
    <col min="520" max="520" width="12.85546875" style="51" customWidth="1"/>
    <col min="521" max="521" width="14.140625" style="51" customWidth="1"/>
    <col min="522" max="522" width="10.7109375" style="51" customWidth="1"/>
    <col min="523" max="766" width="9.140625" style="51"/>
    <col min="767" max="767" width="7.28515625" style="51" customWidth="1"/>
    <col min="768" max="768" width="7.5703125" style="51" customWidth="1"/>
    <col min="769" max="769" width="8" style="51" customWidth="1"/>
    <col min="770" max="770" width="10.42578125" style="51" customWidth="1"/>
    <col min="771" max="771" width="10.7109375" style="51" customWidth="1"/>
    <col min="772" max="772" width="67" style="51" customWidth="1"/>
    <col min="773" max="773" width="16.28515625" style="51" customWidth="1"/>
    <col min="774" max="774" width="15.85546875" style="51" customWidth="1"/>
    <col min="775" max="775" width="15.28515625" style="51" customWidth="1"/>
    <col min="776" max="776" width="12.85546875" style="51" customWidth="1"/>
    <col min="777" max="777" width="14.140625" style="51" customWidth="1"/>
    <col min="778" max="778" width="10.7109375" style="51" customWidth="1"/>
    <col min="779" max="1022" width="9.140625" style="51"/>
    <col min="1023" max="1023" width="7.28515625" style="51" customWidth="1"/>
    <col min="1024" max="1024" width="7.5703125" style="51" customWidth="1"/>
    <col min="1025" max="1025" width="8" style="51" customWidth="1"/>
    <col min="1026" max="1026" width="10.42578125" style="51" customWidth="1"/>
    <col min="1027" max="1027" width="10.7109375" style="51" customWidth="1"/>
    <col min="1028" max="1028" width="67" style="51" customWidth="1"/>
    <col min="1029" max="1029" width="16.28515625" style="51" customWidth="1"/>
    <col min="1030" max="1030" width="15.85546875" style="51" customWidth="1"/>
    <col min="1031" max="1031" width="15.28515625" style="51" customWidth="1"/>
    <col min="1032" max="1032" width="12.85546875" style="51" customWidth="1"/>
    <col min="1033" max="1033" width="14.140625" style="51" customWidth="1"/>
    <col min="1034" max="1034" width="10.7109375" style="51" customWidth="1"/>
    <col min="1035" max="1278" width="9.140625" style="51"/>
    <col min="1279" max="1279" width="7.28515625" style="51" customWidth="1"/>
    <col min="1280" max="1280" width="7.5703125" style="51" customWidth="1"/>
    <col min="1281" max="1281" width="8" style="51" customWidth="1"/>
    <col min="1282" max="1282" width="10.42578125" style="51" customWidth="1"/>
    <col min="1283" max="1283" width="10.7109375" style="51" customWidth="1"/>
    <col min="1284" max="1284" width="67" style="51" customWidth="1"/>
    <col min="1285" max="1285" width="16.28515625" style="51" customWidth="1"/>
    <col min="1286" max="1286" width="15.85546875" style="51" customWidth="1"/>
    <col min="1287" max="1287" width="15.28515625" style="51" customWidth="1"/>
    <col min="1288" max="1288" width="12.85546875" style="51" customWidth="1"/>
    <col min="1289" max="1289" width="14.140625" style="51" customWidth="1"/>
    <col min="1290" max="1290" width="10.7109375" style="51" customWidth="1"/>
    <col min="1291" max="1534" width="9.140625" style="51"/>
    <col min="1535" max="1535" width="7.28515625" style="51" customWidth="1"/>
    <col min="1536" max="1536" width="7.5703125" style="51" customWidth="1"/>
    <col min="1537" max="1537" width="8" style="51" customWidth="1"/>
    <col min="1538" max="1538" width="10.42578125" style="51" customWidth="1"/>
    <col min="1539" max="1539" width="10.7109375" style="51" customWidth="1"/>
    <col min="1540" max="1540" width="67" style="51" customWidth="1"/>
    <col min="1541" max="1541" width="16.28515625" style="51" customWidth="1"/>
    <col min="1542" max="1542" width="15.85546875" style="51" customWidth="1"/>
    <col min="1543" max="1543" width="15.28515625" style="51" customWidth="1"/>
    <col min="1544" max="1544" width="12.85546875" style="51" customWidth="1"/>
    <col min="1545" max="1545" width="14.140625" style="51" customWidth="1"/>
    <col min="1546" max="1546" width="10.7109375" style="51" customWidth="1"/>
    <col min="1547" max="1790" width="9.140625" style="51"/>
    <col min="1791" max="1791" width="7.28515625" style="51" customWidth="1"/>
    <col min="1792" max="1792" width="7.5703125" style="51" customWidth="1"/>
    <col min="1793" max="1793" width="8" style="51" customWidth="1"/>
    <col min="1794" max="1794" width="10.42578125" style="51" customWidth="1"/>
    <col min="1795" max="1795" width="10.7109375" style="51" customWidth="1"/>
    <col min="1796" max="1796" width="67" style="51" customWidth="1"/>
    <col min="1797" max="1797" width="16.28515625" style="51" customWidth="1"/>
    <col min="1798" max="1798" width="15.85546875" style="51" customWidth="1"/>
    <col min="1799" max="1799" width="15.28515625" style="51" customWidth="1"/>
    <col min="1800" max="1800" width="12.85546875" style="51" customWidth="1"/>
    <col min="1801" max="1801" width="14.140625" style="51" customWidth="1"/>
    <col min="1802" max="1802" width="10.7109375" style="51" customWidth="1"/>
    <col min="1803" max="2046" width="9.140625" style="51"/>
    <col min="2047" max="2047" width="7.28515625" style="51" customWidth="1"/>
    <col min="2048" max="2048" width="7.5703125" style="51" customWidth="1"/>
    <col min="2049" max="2049" width="8" style="51" customWidth="1"/>
    <col min="2050" max="2050" width="10.42578125" style="51" customWidth="1"/>
    <col min="2051" max="2051" width="10.7109375" style="51" customWidth="1"/>
    <col min="2052" max="2052" width="67" style="51" customWidth="1"/>
    <col min="2053" max="2053" width="16.28515625" style="51" customWidth="1"/>
    <col min="2054" max="2054" width="15.85546875" style="51" customWidth="1"/>
    <col min="2055" max="2055" width="15.28515625" style="51" customWidth="1"/>
    <col min="2056" max="2056" width="12.85546875" style="51" customWidth="1"/>
    <col min="2057" max="2057" width="14.140625" style="51" customWidth="1"/>
    <col min="2058" max="2058" width="10.7109375" style="51" customWidth="1"/>
    <col min="2059" max="2302" width="9.140625" style="51"/>
    <col min="2303" max="2303" width="7.28515625" style="51" customWidth="1"/>
    <col min="2304" max="2304" width="7.5703125" style="51" customWidth="1"/>
    <col min="2305" max="2305" width="8" style="51" customWidth="1"/>
    <col min="2306" max="2306" width="10.42578125" style="51" customWidth="1"/>
    <col min="2307" max="2307" width="10.7109375" style="51" customWidth="1"/>
    <col min="2308" max="2308" width="67" style="51" customWidth="1"/>
    <col min="2309" max="2309" width="16.28515625" style="51" customWidth="1"/>
    <col min="2310" max="2310" width="15.85546875" style="51" customWidth="1"/>
    <col min="2311" max="2311" width="15.28515625" style="51" customWidth="1"/>
    <col min="2312" max="2312" width="12.85546875" style="51" customWidth="1"/>
    <col min="2313" max="2313" width="14.140625" style="51" customWidth="1"/>
    <col min="2314" max="2314" width="10.7109375" style="51" customWidth="1"/>
    <col min="2315" max="2558" width="9.140625" style="51"/>
    <col min="2559" max="2559" width="7.28515625" style="51" customWidth="1"/>
    <col min="2560" max="2560" width="7.5703125" style="51" customWidth="1"/>
    <col min="2561" max="2561" width="8" style="51" customWidth="1"/>
    <col min="2562" max="2562" width="10.42578125" style="51" customWidth="1"/>
    <col min="2563" max="2563" width="10.7109375" style="51" customWidth="1"/>
    <col min="2564" max="2564" width="67" style="51" customWidth="1"/>
    <col min="2565" max="2565" width="16.28515625" style="51" customWidth="1"/>
    <col min="2566" max="2566" width="15.85546875" style="51" customWidth="1"/>
    <col min="2567" max="2567" width="15.28515625" style="51" customWidth="1"/>
    <col min="2568" max="2568" width="12.85546875" style="51" customWidth="1"/>
    <col min="2569" max="2569" width="14.140625" style="51" customWidth="1"/>
    <col min="2570" max="2570" width="10.7109375" style="51" customWidth="1"/>
    <col min="2571" max="2814" width="9.140625" style="51"/>
    <col min="2815" max="2815" width="7.28515625" style="51" customWidth="1"/>
    <col min="2816" max="2816" width="7.5703125" style="51" customWidth="1"/>
    <col min="2817" max="2817" width="8" style="51" customWidth="1"/>
    <col min="2818" max="2818" width="10.42578125" style="51" customWidth="1"/>
    <col min="2819" max="2819" width="10.7109375" style="51" customWidth="1"/>
    <col min="2820" max="2820" width="67" style="51" customWidth="1"/>
    <col min="2821" max="2821" width="16.28515625" style="51" customWidth="1"/>
    <col min="2822" max="2822" width="15.85546875" style="51" customWidth="1"/>
    <col min="2823" max="2823" width="15.28515625" style="51" customWidth="1"/>
    <col min="2824" max="2824" width="12.85546875" style="51" customWidth="1"/>
    <col min="2825" max="2825" width="14.140625" style="51" customWidth="1"/>
    <col min="2826" max="2826" width="10.7109375" style="51" customWidth="1"/>
    <col min="2827" max="3070" width="9.140625" style="51"/>
    <col min="3071" max="3071" width="7.28515625" style="51" customWidth="1"/>
    <col min="3072" max="3072" width="7.5703125" style="51" customWidth="1"/>
    <col min="3073" max="3073" width="8" style="51" customWidth="1"/>
    <col min="3074" max="3074" width="10.42578125" style="51" customWidth="1"/>
    <col min="3075" max="3075" width="10.7109375" style="51" customWidth="1"/>
    <col min="3076" max="3076" width="67" style="51" customWidth="1"/>
    <col min="3077" max="3077" width="16.28515625" style="51" customWidth="1"/>
    <col min="3078" max="3078" width="15.85546875" style="51" customWidth="1"/>
    <col min="3079" max="3079" width="15.28515625" style="51" customWidth="1"/>
    <col min="3080" max="3080" width="12.85546875" style="51" customWidth="1"/>
    <col min="3081" max="3081" width="14.140625" style="51" customWidth="1"/>
    <col min="3082" max="3082" width="10.7109375" style="51" customWidth="1"/>
    <col min="3083" max="3326" width="9.140625" style="51"/>
    <col min="3327" max="3327" width="7.28515625" style="51" customWidth="1"/>
    <col min="3328" max="3328" width="7.5703125" style="51" customWidth="1"/>
    <col min="3329" max="3329" width="8" style="51" customWidth="1"/>
    <col min="3330" max="3330" width="10.42578125" style="51" customWidth="1"/>
    <col min="3331" max="3331" width="10.7109375" style="51" customWidth="1"/>
    <col min="3332" max="3332" width="67" style="51" customWidth="1"/>
    <col min="3333" max="3333" width="16.28515625" style="51" customWidth="1"/>
    <col min="3334" max="3334" width="15.85546875" style="51" customWidth="1"/>
    <col min="3335" max="3335" width="15.28515625" style="51" customWidth="1"/>
    <col min="3336" max="3336" width="12.85546875" style="51" customWidth="1"/>
    <col min="3337" max="3337" width="14.140625" style="51" customWidth="1"/>
    <col min="3338" max="3338" width="10.7109375" style="51" customWidth="1"/>
    <col min="3339" max="3582" width="9.140625" style="51"/>
    <col min="3583" max="3583" width="7.28515625" style="51" customWidth="1"/>
    <col min="3584" max="3584" width="7.5703125" style="51" customWidth="1"/>
    <col min="3585" max="3585" width="8" style="51" customWidth="1"/>
    <col min="3586" max="3586" width="10.42578125" style="51" customWidth="1"/>
    <col min="3587" max="3587" width="10.7109375" style="51" customWidth="1"/>
    <col min="3588" max="3588" width="67" style="51" customWidth="1"/>
    <col min="3589" max="3589" width="16.28515625" style="51" customWidth="1"/>
    <col min="3590" max="3590" width="15.85546875" style="51" customWidth="1"/>
    <col min="3591" max="3591" width="15.28515625" style="51" customWidth="1"/>
    <col min="3592" max="3592" width="12.85546875" style="51" customWidth="1"/>
    <col min="3593" max="3593" width="14.140625" style="51" customWidth="1"/>
    <col min="3594" max="3594" width="10.7109375" style="51" customWidth="1"/>
    <col min="3595" max="3838" width="9.140625" style="51"/>
    <col min="3839" max="3839" width="7.28515625" style="51" customWidth="1"/>
    <col min="3840" max="3840" width="7.5703125" style="51" customWidth="1"/>
    <col min="3841" max="3841" width="8" style="51" customWidth="1"/>
    <col min="3842" max="3842" width="10.42578125" style="51" customWidth="1"/>
    <col min="3843" max="3843" width="10.7109375" style="51" customWidth="1"/>
    <col min="3844" max="3844" width="67" style="51" customWidth="1"/>
    <col min="3845" max="3845" width="16.28515625" style="51" customWidth="1"/>
    <col min="3846" max="3846" width="15.85546875" style="51" customWidth="1"/>
    <col min="3847" max="3847" width="15.28515625" style="51" customWidth="1"/>
    <col min="3848" max="3848" width="12.85546875" style="51" customWidth="1"/>
    <col min="3849" max="3849" width="14.140625" style="51" customWidth="1"/>
    <col min="3850" max="3850" width="10.7109375" style="51" customWidth="1"/>
    <col min="3851" max="4094" width="9.140625" style="51"/>
    <col min="4095" max="4095" width="7.28515625" style="51" customWidth="1"/>
    <col min="4096" max="4096" width="7.5703125" style="51" customWidth="1"/>
    <col min="4097" max="4097" width="8" style="51" customWidth="1"/>
    <col min="4098" max="4098" width="10.42578125" style="51" customWidth="1"/>
    <col min="4099" max="4099" width="10.7109375" style="51" customWidth="1"/>
    <col min="4100" max="4100" width="67" style="51" customWidth="1"/>
    <col min="4101" max="4101" width="16.28515625" style="51" customWidth="1"/>
    <col min="4102" max="4102" width="15.85546875" style="51" customWidth="1"/>
    <col min="4103" max="4103" width="15.28515625" style="51" customWidth="1"/>
    <col min="4104" max="4104" width="12.85546875" style="51" customWidth="1"/>
    <col min="4105" max="4105" width="14.140625" style="51" customWidth="1"/>
    <col min="4106" max="4106" width="10.7109375" style="51" customWidth="1"/>
    <col min="4107" max="4350" width="9.140625" style="51"/>
    <col min="4351" max="4351" width="7.28515625" style="51" customWidth="1"/>
    <col min="4352" max="4352" width="7.5703125" style="51" customWidth="1"/>
    <col min="4353" max="4353" width="8" style="51" customWidth="1"/>
    <col min="4354" max="4354" width="10.42578125" style="51" customWidth="1"/>
    <col min="4355" max="4355" width="10.7109375" style="51" customWidth="1"/>
    <col min="4356" max="4356" width="67" style="51" customWidth="1"/>
    <col min="4357" max="4357" width="16.28515625" style="51" customWidth="1"/>
    <col min="4358" max="4358" width="15.85546875" style="51" customWidth="1"/>
    <col min="4359" max="4359" width="15.28515625" style="51" customWidth="1"/>
    <col min="4360" max="4360" width="12.85546875" style="51" customWidth="1"/>
    <col min="4361" max="4361" width="14.140625" style="51" customWidth="1"/>
    <col min="4362" max="4362" width="10.7109375" style="51" customWidth="1"/>
    <col min="4363" max="4606" width="9.140625" style="51"/>
    <col min="4607" max="4607" width="7.28515625" style="51" customWidth="1"/>
    <col min="4608" max="4608" width="7.5703125" style="51" customWidth="1"/>
    <col min="4609" max="4609" width="8" style="51" customWidth="1"/>
    <col min="4610" max="4610" width="10.42578125" style="51" customWidth="1"/>
    <col min="4611" max="4611" width="10.7109375" style="51" customWidth="1"/>
    <col min="4612" max="4612" width="67" style="51" customWidth="1"/>
    <col min="4613" max="4613" width="16.28515625" style="51" customWidth="1"/>
    <col min="4614" max="4614" width="15.85546875" style="51" customWidth="1"/>
    <col min="4615" max="4615" width="15.28515625" style="51" customWidth="1"/>
    <col min="4616" max="4616" width="12.85546875" style="51" customWidth="1"/>
    <col min="4617" max="4617" width="14.140625" style="51" customWidth="1"/>
    <col min="4618" max="4618" width="10.7109375" style="51" customWidth="1"/>
    <col min="4619" max="4862" width="9.140625" style="51"/>
    <col min="4863" max="4863" width="7.28515625" style="51" customWidth="1"/>
    <col min="4864" max="4864" width="7.5703125" style="51" customWidth="1"/>
    <col min="4865" max="4865" width="8" style="51" customWidth="1"/>
    <col min="4866" max="4866" width="10.42578125" style="51" customWidth="1"/>
    <col min="4867" max="4867" width="10.7109375" style="51" customWidth="1"/>
    <col min="4868" max="4868" width="67" style="51" customWidth="1"/>
    <col min="4869" max="4869" width="16.28515625" style="51" customWidth="1"/>
    <col min="4870" max="4870" width="15.85546875" style="51" customWidth="1"/>
    <col min="4871" max="4871" width="15.28515625" style="51" customWidth="1"/>
    <col min="4872" max="4872" width="12.85546875" style="51" customWidth="1"/>
    <col min="4873" max="4873" width="14.140625" style="51" customWidth="1"/>
    <col min="4874" max="4874" width="10.7109375" style="51" customWidth="1"/>
    <col min="4875" max="5118" width="9.140625" style="51"/>
    <col min="5119" max="5119" width="7.28515625" style="51" customWidth="1"/>
    <col min="5120" max="5120" width="7.5703125" style="51" customWidth="1"/>
    <col min="5121" max="5121" width="8" style="51" customWidth="1"/>
    <col min="5122" max="5122" width="10.42578125" style="51" customWidth="1"/>
    <col min="5123" max="5123" width="10.7109375" style="51" customWidth="1"/>
    <col min="5124" max="5124" width="67" style="51" customWidth="1"/>
    <col min="5125" max="5125" width="16.28515625" style="51" customWidth="1"/>
    <col min="5126" max="5126" width="15.85546875" style="51" customWidth="1"/>
    <col min="5127" max="5127" width="15.28515625" style="51" customWidth="1"/>
    <col min="5128" max="5128" width="12.85546875" style="51" customWidth="1"/>
    <col min="5129" max="5129" width="14.140625" style="51" customWidth="1"/>
    <col min="5130" max="5130" width="10.7109375" style="51" customWidth="1"/>
    <col min="5131" max="5374" width="9.140625" style="51"/>
    <col min="5375" max="5375" width="7.28515625" style="51" customWidth="1"/>
    <col min="5376" max="5376" width="7.5703125" style="51" customWidth="1"/>
    <col min="5377" max="5377" width="8" style="51" customWidth="1"/>
    <col min="5378" max="5378" width="10.42578125" style="51" customWidth="1"/>
    <col min="5379" max="5379" width="10.7109375" style="51" customWidth="1"/>
    <col min="5380" max="5380" width="67" style="51" customWidth="1"/>
    <col min="5381" max="5381" width="16.28515625" style="51" customWidth="1"/>
    <col min="5382" max="5382" width="15.85546875" style="51" customWidth="1"/>
    <col min="5383" max="5383" width="15.28515625" style="51" customWidth="1"/>
    <col min="5384" max="5384" width="12.85546875" style="51" customWidth="1"/>
    <col min="5385" max="5385" width="14.140625" style="51" customWidth="1"/>
    <col min="5386" max="5386" width="10.7109375" style="51" customWidth="1"/>
    <col min="5387" max="5630" width="9.140625" style="51"/>
    <col min="5631" max="5631" width="7.28515625" style="51" customWidth="1"/>
    <col min="5632" max="5632" width="7.5703125" style="51" customWidth="1"/>
    <col min="5633" max="5633" width="8" style="51" customWidth="1"/>
    <col min="5634" max="5634" width="10.42578125" style="51" customWidth="1"/>
    <col min="5635" max="5635" width="10.7109375" style="51" customWidth="1"/>
    <col min="5636" max="5636" width="67" style="51" customWidth="1"/>
    <col min="5637" max="5637" width="16.28515625" style="51" customWidth="1"/>
    <col min="5638" max="5638" width="15.85546875" style="51" customWidth="1"/>
    <col min="5639" max="5639" width="15.28515625" style="51" customWidth="1"/>
    <col min="5640" max="5640" width="12.85546875" style="51" customWidth="1"/>
    <col min="5641" max="5641" width="14.140625" style="51" customWidth="1"/>
    <col min="5642" max="5642" width="10.7109375" style="51" customWidth="1"/>
    <col min="5643" max="5886" width="9.140625" style="51"/>
    <col min="5887" max="5887" width="7.28515625" style="51" customWidth="1"/>
    <col min="5888" max="5888" width="7.5703125" style="51" customWidth="1"/>
    <col min="5889" max="5889" width="8" style="51" customWidth="1"/>
    <col min="5890" max="5890" width="10.42578125" style="51" customWidth="1"/>
    <col min="5891" max="5891" width="10.7109375" style="51" customWidth="1"/>
    <col min="5892" max="5892" width="67" style="51" customWidth="1"/>
    <col min="5893" max="5893" width="16.28515625" style="51" customWidth="1"/>
    <col min="5894" max="5894" width="15.85546875" style="51" customWidth="1"/>
    <col min="5895" max="5895" width="15.28515625" style="51" customWidth="1"/>
    <col min="5896" max="5896" width="12.85546875" style="51" customWidth="1"/>
    <col min="5897" max="5897" width="14.140625" style="51" customWidth="1"/>
    <col min="5898" max="5898" width="10.7109375" style="51" customWidth="1"/>
    <col min="5899" max="6142" width="9.140625" style="51"/>
    <col min="6143" max="6143" width="7.28515625" style="51" customWidth="1"/>
    <col min="6144" max="6144" width="7.5703125" style="51" customWidth="1"/>
    <col min="6145" max="6145" width="8" style="51" customWidth="1"/>
    <col min="6146" max="6146" width="10.42578125" style="51" customWidth="1"/>
    <col min="6147" max="6147" width="10.7109375" style="51" customWidth="1"/>
    <col min="6148" max="6148" width="67" style="51" customWidth="1"/>
    <col min="6149" max="6149" width="16.28515625" style="51" customWidth="1"/>
    <col min="6150" max="6150" width="15.85546875" style="51" customWidth="1"/>
    <col min="6151" max="6151" width="15.28515625" style="51" customWidth="1"/>
    <col min="6152" max="6152" width="12.85546875" style="51" customWidth="1"/>
    <col min="6153" max="6153" width="14.140625" style="51" customWidth="1"/>
    <col min="6154" max="6154" width="10.7109375" style="51" customWidth="1"/>
    <col min="6155" max="6398" width="9.140625" style="51"/>
    <col min="6399" max="6399" width="7.28515625" style="51" customWidth="1"/>
    <col min="6400" max="6400" width="7.5703125" style="51" customWidth="1"/>
    <col min="6401" max="6401" width="8" style="51" customWidth="1"/>
    <col min="6402" max="6402" width="10.42578125" style="51" customWidth="1"/>
    <col min="6403" max="6403" width="10.7109375" style="51" customWidth="1"/>
    <col min="6404" max="6404" width="67" style="51" customWidth="1"/>
    <col min="6405" max="6405" width="16.28515625" style="51" customWidth="1"/>
    <col min="6406" max="6406" width="15.85546875" style="51" customWidth="1"/>
    <col min="6407" max="6407" width="15.28515625" style="51" customWidth="1"/>
    <col min="6408" max="6408" width="12.85546875" style="51" customWidth="1"/>
    <col min="6409" max="6409" width="14.140625" style="51" customWidth="1"/>
    <col min="6410" max="6410" width="10.7109375" style="51" customWidth="1"/>
    <col min="6411" max="6654" width="9.140625" style="51"/>
    <col min="6655" max="6655" width="7.28515625" style="51" customWidth="1"/>
    <col min="6656" max="6656" width="7.5703125" style="51" customWidth="1"/>
    <col min="6657" max="6657" width="8" style="51" customWidth="1"/>
    <col min="6658" max="6658" width="10.42578125" style="51" customWidth="1"/>
    <col min="6659" max="6659" width="10.7109375" style="51" customWidth="1"/>
    <col min="6660" max="6660" width="67" style="51" customWidth="1"/>
    <col min="6661" max="6661" width="16.28515625" style="51" customWidth="1"/>
    <col min="6662" max="6662" width="15.85546875" style="51" customWidth="1"/>
    <col min="6663" max="6663" width="15.28515625" style="51" customWidth="1"/>
    <col min="6664" max="6664" width="12.85546875" style="51" customWidth="1"/>
    <col min="6665" max="6665" width="14.140625" style="51" customWidth="1"/>
    <col min="6666" max="6666" width="10.7109375" style="51" customWidth="1"/>
    <col min="6667" max="6910" width="9.140625" style="51"/>
    <col min="6911" max="6911" width="7.28515625" style="51" customWidth="1"/>
    <col min="6912" max="6912" width="7.5703125" style="51" customWidth="1"/>
    <col min="6913" max="6913" width="8" style="51" customWidth="1"/>
    <col min="6914" max="6914" width="10.42578125" style="51" customWidth="1"/>
    <col min="6915" max="6915" width="10.7109375" style="51" customWidth="1"/>
    <col min="6916" max="6916" width="67" style="51" customWidth="1"/>
    <col min="6917" max="6917" width="16.28515625" style="51" customWidth="1"/>
    <col min="6918" max="6918" width="15.85546875" style="51" customWidth="1"/>
    <col min="6919" max="6919" width="15.28515625" style="51" customWidth="1"/>
    <col min="6920" max="6920" width="12.85546875" style="51" customWidth="1"/>
    <col min="6921" max="6921" width="14.140625" style="51" customWidth="1"/>
    <col min="6922" max="6922" width="10.7109375" style="51" customWidth="1"/>
    <col min="6923" max="7166" width="9.140625" style="51"/>
    <col min="7167" max="7167" width="7.28515625" style="51" customWidth="1"/>
    <col min="7168" max="7168" width="7.5703125" style="51" customWidth="1"/>
    <col min="7169" max="7169" width="8" style="51" customWidth="1"/>
    <col min="7170" max="7170" width="10.42578125" style="51" customWidth="1"/>
    <col min="7171" max="7171" width="10.7109375" style="51" customWidth="1"/>
    <col min="7172" max="7172" width="67" style="51" customWidth="1"/>
    <col min="7173" max="7173" width="16.28515625" style="51" customWidth="1"/>
    <col min="7174" max="7174" width="15.85546875" style="51" customWidth="1"/>
    <col min="7175" max="7175" width="15.28515625" style="51" customWidth="1"/>
    <col min="7176" max="7176" width="12.85546875" style="51" customWidth="1"/>
    <col min="7177" max="7177" width="14.140625" style="51" customWidth="1"/>
    <col min="7178" max="7178" width="10.7109375" style="51" customWidth="1"/>
    <col min="7179" max="7422" width="9.140625" style="51"/>
    <col min="7423" max="7423" width="7.28515625" style="51" customWidth="1"/>
    <col min="7424" max="7424" width="7.5703125" style="51" customWidth="1"/>
    <col min="7425" max="7425" width="8" style="51" customWidth="1"/>
    <col min="7426" max="7426" width="10.42578125" style="51" customWidth="1"/>
    <col min="7427" max="7427" width="10.7109375" style="51" customWidth="1"/>
    <col min="7428" max="7428" width="67" style="51" customWidth="1"/>
    <col min="7429" max="7429" width="16.28515625" style="51" customWidth="1"/>
    <col min="7430" max="7430" width="15.85546875" style="51" customWidth="1"/>
    <col min="7431" max="7431" width="15.28515625" style="51" customWidth="1"/>
    <col min="7432" max="7432" width="12.85546875" style="51" customWidth="1"/>
    <col min="7433" max="7433" width="14.140625" style="51" customWidth="1"/>
    <col min="7434" max="7434" width="10.7109375" style="51" customWidth="1"/>
    <col min="7435" max="7678" width="9.140625" style="51"/>
    <col min="7679" max="7679" width="7.28515625" style="51" customWidth="1"/>
    <col min="7680" max="7680" width="7.5703125" style="51" customWidth="1"/>
    <col min="7681" max="7681" width="8" style="51" customWidth="1"/>
    <col min="7682" max="7682" width="10.42578125" style="51" customWidth="1"/>
    <col min="7683" max="7683" width="10.7109375" style="51" customWidth="1"/>
    <col min="7684" max="7684" width="67" style="51" customWidth="1"/>
    <col min="7685" max="7685" width="16.28515625" style="51" customWidth="1"/>
    <col min="7686" max="7686" width="15.85546875" style="51" customWidth="1"/>
    <col min="7687" max="7687" width="15.28515625" style="51" customWidth="1"/>
    <col min="7688" max="7688" width="12.85546875" style="51" customWidth="1"/>
    <col min="7689" max="7689" width="14.140625" style="51" customWidth="1"/>
    <col min="7690" max="7690" width="10.7109375" style="51" customWidth="1"/>
    <col min="7691" max="7934" width="9.140625" style="51"/>
    <col min="7935" max="7935" width="7.28515625" style="51" customWidth="1"/>
    <col min="7936" max="7936" width="7.5703125" style="51" customWidth="1"/>
    <col min="7937" max="7937" width="8" style="51" customWidth="1"/>
    <col min="7938" max="7938" width="10.42578125" style="51" customWidth="1"/>
    <col min="7939" max="7939" width="10.7109375" style="51" customWidth="1"/>
    <col min="7940" max="7940" width="67" style="51" customWidth="1"/>
    <col min="7941" max="7941" width="16.28515625" style="51" customWidth="1"/>
    <col min="7942" max="7942" width="15.85546875" style="51" customWidth="1"/>
    <col min="7943" max="7943" width="15.28515625" style="51" customWidth="1"/>
    <col min="7944" max="7944" width="12.85546875" style="51" customWidth="1"/>
    <col min="7945" max="7945" width="14.140625" style="51" customWidth="1"/>
    <col min="7946" max="7946" width="10.7109375" style="51" customWidth="1"/>
    <col min="7947" max="8190" width="9.140625" style="51"/>
    <col min="8191" max="8191" width="7.28515625" style="51" customWidth="1"/>
    <col min="8192" max="8192" width="7.5703125" style="51" customWidth="1"/>
    <col min="8193" max="8193" width="8" style="51" customWidth="1"/>
    <col min="8194" max="8194" width="10.42578125" style="51" customWidth="1"/>
    <col min="8195" max="8195" width="10.7109375" style="51" customWidth="1"/>
    <col min="8196" max="8196" width="67" style="51" customWidth="1"/>
    <col min="8197" max="8197" width="16.28515625" style="51" customWidth="1"/>
    <col min="8198" max="8198" width="15.85546875" style="51" customWidth="1"/>
    <col min="8199" max="8199" width="15.28515625" style="51" customWidth="1"/>
    <col min="8200" max="8200" width="12.85546875" style="51" customWidth="1"/>
    <col min="8201" max="8201" width="14.140625" style="51" customWidth="1"/>
    <col min="8202" max="8202" width="10.7109375" style="51" customWidth="1"/>
    <col min="8203" max="8446" width="9.140625" style="51"/>
    <col min="8447" max="8447" width="7.28515625" style="51" customWidth="1"/>
    <col min="8448" max="8448" width="7.5703125" style="51" customWidth="1"/>
    <col min="8449" max="8449" width="8" style="51" customWidth="1"/>
    <col min="8450" max="8450" width="10.42578125" style="51" customWidth="1"/>
    <col min="8451" max="8451" width="10.7109375" style="51" customWidth="1"/>
    <col min="8452" max="8452" width="67" style="51" customWidth="1"/>
    <col min="8453" max="8453" width="16.28515625" style="51" customWidth="1"/>
    <col min="8454" max="8454" width="15.85546875" style="51" customWidth="1"/>
    <col min="8455" max="8455" width="15.28515625" style="51" customWidth="1"/>
    <col min="8456" max="8456" width="12.85546875" style="51" customWidth="1"/>
    <col min="8457" max="8457" width="14.140625" style="51" customWidth="1"/>
    <col min="8458" max="8458" width="10.7109375" style="51" customWidth="1"/>
    <col min="8459" max="8702" width="9.140625" style="51"/>
    <col min="8703" max="8703" width="7.28515625" style="51" customWidth="1"/>
    <col min="8704" max="8704" width="7.5703125" style="51" customWidth="1"/>
    <col min="8705" max="8705" width="8" style="51" customWidth="1"/>
    <col min="8706" max="8706" width="10.42578125" style="51" customWidth="1"/>
    <col min="8707" max="8707" width="10.7109375" style="51" customWidth="1"/>
    <col min="8708" max="8708" width="67" style="51" customWidth="1"/>
    <col min="8709" max="8709" width="16.28515625" style="51" customWidth="1"/>
    <col min="8710" max="8710" width="15.85546875" style="51" customWidth="1"/>
    <col min="8711" max="8711" width="15.28515625" style="51" customWidth="1"/>
    <col min="8712" max="8712" width="12.85546875" style="51" customWidth="1"/>
    <col min="8713" max="8713" width="14.140625" style="51" customWidth="1"/>
    <col min="8714" max="8714" width="10.7109375" style="51" customWidth="1"/>
    <col min="8715" max="8958" width="9.140625" style="51"/>
    <col min="8959" max="8959" width="7.28515625" style="51" customWidth="1"/>
    <col min="8960" max="8960" width="7.5703125" style="51" customWidth="1"/>
    <col min="8961" max="8961" width="8" style="51" customWidth="1"/>
    <col min="8962" max="8962" width="10.42578125" style="51" customWidth="1"/>
    <col min="8963" max="8963" width="10.7109375" style="51" customWidth="1"/>
    <col min="8964" max="8964" width="67" style="51" customWidth="1"/>
    <col min="8965" max="8965" width="16.28515625" style="51" customWidth="1"/>
    <col min="8966" max="8966" width="15.85546875" style="51" customWidth="1"/>
    <col min="8967" max="8967" width="15.28515625" style="51" customWidth="1"/>
    <col min="8968" max="8968" width="12.85546875" style="51" customWidth="1"/>
    <col min="8969" max="8969" width="14.140625" style="51" customWidth="1"/>
    <col min="8970" max="8970" width="10.7109375" style="51" customWidth="1"/>
    <col min="8971" max="9214" width="9.140625" style="51"/>
    <col min="9215" max="9215" width="7.28515625" style="51" customWidth="1"/>
    <col min="9216" max="9216" width="7.5703125" style="51" customWidth="1"/>
    <col min="9217" max="9217" width="8" style="51" customWidth="1"/>
    <col min="9218" max="9218" width="10.42578125" style="51" customWidth="1"/>
    <col min="9219" max="9219" width="10.7109375" style="51" customWidth="1"/>
    <col min="9220" max="9220" width="67" style="51" customWidth="1"/>
    <col min="9221" max="9221" width="16.28515625" style="51" customWidth="1"/>
    <col min="9222" max="9222" width="15.85546875" style="51" customWidth="1"/>
    <col min="9223" max="9223" width="15.28515625" style="51" customWidth="1"/>
    <col min="9224" max="9224" width="12.85546875" style="51" customWidth="1"/>
    <col min="9225" max="9225" width="14.140625" style="51" customWidth="1"/>
    <col min="9226" max="9226" width="10.7109375" style="51" customWidth="1"/>
    <col min="9227" max="9470" width="9.140625" style="51"/>
    <col min="9471" max="9471" width="7.28515625" style="51" customWidth="1"/>
    <col min="9472" max="9472" width="7.5703125" style="51" customWidth="1"/>
    <col min="9473" max="9473" width="8" style="51" customWidth="1"/>
    <col min="9474" max="9474" width="10.42578125" style="51" customWidth="1"/>
    <col min="9475" max="9475" width="10.7109375" style="51" customWidth="1"/>
    <col min="9476" max="9476" width="67" style="51" customWidth="1"/>
    <col min="9477" max="9477" width="16.28515625" style="51" customWidth="1"/>
    <col min="9478" max="9478" width="15.85546875" style="51" customWidth="1"/>
    <col min="9479" max="9479" width="15.28515625" style="51" customWidth="1"/>
    <col min="9480" max="9480" width="12.85546875" style="51" customWidth="1"/>
    <col min="9481" max="9481" width="14.140625" style="51" customWidth="1"/>
    <col min="9482" max="9482" width="10.7109375" style="51" customWidth="1"/>
    <col min="9483" max="9726" width="9.140625" style="51"/>
    <col min="9727" max="9727" width="7.28515625" style="51" customWidth="1"/>
    <col min="9728" max="9728" width="7.5703125" style="51" customWidth="1"/>
    <col min="9729" max="9729" width="8" style="51" customWidth="1"/>
    <col min="9730" max="9730" width="10.42578125" style="51" customWidth="1"/>
    <col min="9731" max="9731" width="10.7109375" style="51" customWidth="1"/>
    <col min="9732" max="9732" width="67" style="51" customWidth="1"/>
    <col min="9733" max="9733" width="16.28515625" style="51" customWidth="1"/>
    <col min="9734" max="9734" width="15.85546875" style="51" customWidth="1"/>
    <col min="9735" max="9735" width="15.28515625" style="51" customWidth="1"/>
    <col min="9736" max="9736" width="12.85546875" style="51" customWidth="1"/>
    <col min="9737" max="9737" width="14.140625" style="51" customWidth="1"/>
    <col min="9738" max="9738" width="10.7109375" style="51" customWidth="1"/>
    <col min="9739" max="9982" width="9.140625" style="51"/>
    <col min="9983" max="9983" width="7.28515625" style="51" customWidth="1"/>
    <col min="9984" max="9984" width="7.5703125" style="51" customWidth="1"/>
    <col min="9985" max="9985" width="8" style="51" customWidth="1"/>
    <col min="9986" max="9986" width="10.42578125" style="51" customWidth="1"/>
    <col min="9987" max="9987" width="10.7109375" style="51" customWidth="1"/>
    <col min="9988" max="9988" width="67" style="51" customWidth="1"/>
    <col min="9989" max="9989" width="16.28515625" style="51" customWidth="1"/>
    <col min="9990" max="9990" width="15.85546875" style="51" customWidth="1"/>
    <col min="9991" max="9991" width="15.28515625" style="51" customWidth="1"/>
    <col min="9992" max="9992" width="12.85546875" style="51" customWidth="1"/>
    <col min="9993" max="9993" width="14.140625" style="51" customWidth="1"/>
    <col min="9994" max="9994" width="10.7109375" style="51" customWidth="1"/>
    <col min="9995" max="10238" width="9.140625" style="51"/>
    <col min="10239" max="10239" width="7.28515625" style="51" customWidth="1"/>
    <col min="10240" max="10240" width="7.5703125" style="51" customWidth="1"/>
    <col min="10241" max="10241" width="8" style="51" customWidth="1"/>
    <col min="10242" max="10242" width="10.42578125" style="51" customWidth="1"/>
    <col min="10243" max="10243" width="10.7109375" style="51" customWidth="1"/>
    <col min="10244" max="10244" width="67" style="51" customWidth="1"/>
    <col min="10245" max="10245" width="16.28515625" style="51" customWidth="1"/>
    <col min="10246" max="10246" width="15.85546875" style="51" customWidth="1"/>
    <col min="10247" max="10247" width="15.28515625" style="51" customWidth="1"/>
    <col min="10248" max="10248" width="12.85546875" style="51" customWidth="1"/>
    <col min="10249" max="10249" width="14.140625" style="51" customWidth="1"/>
    <col min="10250" max="10250" width="10.7109375" style="51" customWidth="1"/>
    <col min="10251" max="10494" width="9.140625" style="51"/>
    <col min="10495" max="10495" width="7.28515625" style="51" customWidth="1"/>
    <col min="10496" max="10496" width="7.5703125" style="51" customWidth="1"/>
    <col min="10497" max="10497" width="8" style="51" customWidth="1"/>
    <col min="10498" max="10498" width="10.42578125" style="51" customWidth="1"/>
    <col min="10499" max="10499" width="10.7109375" style="51" customWidth="1"/>
    <col min="10500" max="10500" width="67" style="51" customWidth="1"/>
    <col min="10501" max="10501" width="16.28515625" style="51" customWidth="1"/>
    <col min="10502" max="10502" width="15.85546875" style="51" customWidth="1"/>
    <col min="10503" max="10503" width="15.28515625" style="51" customWidth="1"/>
    <col min="10504" max="10504" width="12.85546875" style="51" customWidth="1"/>
    <col min="10505" max="10505" width="14.140625" style="51" customWidth="1"/>
    <col min="10506" max="10506" width="10.7109375" style="51" customWidth="1"/>
    <col min="10507" max="10750" width="9.140625" style="51"/>
    <col min="10751" max="10751" width="7.28515625" style="51" customWidth="1"/>
    <col min="10752" max="10752" width="7.5703125" style="51" customWidth="1"/>
    <col min="10753" max="10753" width="8" style="51" customWidth="1"/>
    <col min="10754" max="10754" width="10.42578125" style="51" customWidth="1"/>
    <col min="10755" max="10755" width="10.7109375" style="51" customWidth="1"/>
    <col min="10756" max="10756" width="67" style="51" customWidth="1"/>
    <col min="10757" max="10757" width="16.28515625" style="51" customWidth="1"/>
    <col min="10758" max="10758" width="15.85546875" style="51" customWidth="1"/>
    <col min="10759" max="10759" width="15.28515625" style="51" customWidth="1"/>
    <col min="10760" max="10760" width="12.85546875" style="51" customWidth="1"/>
    <col min="10761" max="10761" width="14.140625" style="51" customWidth="1"/>
    <col min="10762" max="10762" width="10.7109375" style="51" customWidth="1"/>
    <col min="10763" max="11006" width="9.140625" style="51"/>
    <col min="11007" max="11007" width="7.28515625" style="51" customWidth="1"/>
    <col min="11008" max="11008" width="7.5703125" style="51" customWidth="1"/>
    <col min="11009" max="11009" width="8" style="51" customWidth="1"/>
    <col min="11010" max="11010" width="10.42578125" style="51" customWidth="1"/>
    <col min="11011" max="11011" width="10.7109375" style="51" customWidth="1"/>
    <col min="11012" max="11012" width="67" style="51" customWidth="1"/>
    <col min="11013" max="11013" width="16.28515625" style="51" customWidth="1"/>
    <col min="11014" max="11014" width="15.85546875" style="51" customWidth="1"/>
    <col min="11015" max="11015" width="15.28515625" style="51" customWidth="1"/>
    <col min="11016" max="11016" width="12.85546875" style="51" customWidth="1"/>
    <col min="11017" max="11017" width="14.140625" style="51" customWidth="1"/>
    <col min="11018" max="11018" width="10.7109375" style="51" customWidth="1"/>
    <col min="11019" max="11262" width="9.140625" style="51"/>
    <col min="11263" max="11263" width="7.28515625" style="51" customWidth="1"/>
    <col min="11264" max="11264" width="7.5703125" style="51" customWidth="1"/>
    <col min="11265" max="11265" width="8" style="51" customWidth="1"/>
    <col min="11266" max="11266" width="10.42578125" style="51" customWidth="1"/>
    <col min="11267" max="11267" width="10.7109375" style="51" customWidth="1"/>
    <col min="11268" max="11268" width="67" style="51" customWidth="1"/>
    <col min="11269" max="11269" width="16.28515625" style="51" customWidth="1"/>
    <col min="11270" max="11270" width="15.85546875" style="51" customWidth="1"/>
    <col min="11271" max="11271" width="15.28515625" style="51" customWidth="1"/>
    <col min="11272" max="11272" width="12.85546875" style="51" customWidth="1"/>
    <col min="11273" max="11273" width="14.140625" style="51" customWidth="1"/>
    <col min="11274" max="11274" width="10.7109375" style="51" customWidth="1"/>
    <col min="11275" max="11518" width="9.140625" style="51"/>
    <col min="11519" max="11519" width="7.28515625" style="51" customWidth="1"/>
    <col min="11520" max="11520" width="7.5703125" style="51" customWidth="1"/>
    <col min="11521" max="11521" width="8" style="51" customWidth="1"/>
    <col min="11522" max="11522" width="10.42578125" style="51" customWidth="1"/>
    <col min="11523" max="11523" width="10.7109375" style="51" customWidth="1"/>
    <col min="11524" max="11524" width="67" style="51" customWidth="1"/>
    <col min="11525" max="11525" width="16.28515625" style="51" customWidth="1"/>
    <col min="11526" max="11526" width="15.85546875" style="51" customWidth="1"/>
    <col min="11527" max="11527" width="15.28515625" style="51" customWidth="1"/>
    <col min="11528" max="11528" width="12.85546875" style="51" customWidth="1"/>
    <col min="11529" max="11529" width="14.140625" style="51" customWidth="1"/>
    <col min="11530" max="11530" width="10.7109375" style="51" customWidth="1"/>
    <col min="11531" max="11774" width="9.140625" style="51"/>
    <col min="11775" max="11775" width="7.28515625" style="51" customWidth="1"/>
    <col min="11776" max="11776" width="7.5703125" style="51" customWidth="1"/>
    <col min="11777" max="11777" width="8" style="51" customWidth="1"/>
    <col min="11778" max="11778" width="10.42578125" style="51" customWidth="1"/>
    <col min="11779" max="11779" width="10.7109375" style="51" customWidth="1"/>
    <col min="11780" max="11780" width="67" style="51" customWidth="1"/>
    <col min="11781" max="11781" width="16.28515625" style="51" customWidth="1"/>
    <col min="11782" max="11782" width="15.85546875" style="51" customWidth="1"/>
    <col min="11783" max="11783" width="15.28515625" style="51" customWidth="1"/>
    <col min="11784" max="11784" width="12.85546875" style="51" customWidth="1"/>
    <col min="11785" max="11785" width="14.140625" style="51" customWidth="1"/>
    <col min="11786" max="11786" width="10.7109375" style="51" customWidth="1"/>
    <col min="11787" max="12030" width="9.140625" style="51"/>
    <col min="12031" max="12031" width="7.28515625" style="51" customWidth="1"/>
    <col min="12032" max="12032" width="7.5703125" style="51" customWidth="1"/>
    <col min="12033" max="12033" width="8" style="51" customWidth="1"/>
    <col min="12034" max="12034" width="10.42578125" style="51" customWidth="1"/>
    <col min="12035" max="12035" width="10.7109375" style="51" customWidth="1"/>
    <col min="12036" max="12036" width="67" style="51" customWidth="1"/>
    <col min="12037" max="12037" width="16.28515625" style="51" customWidth="1"/>
    <col min="12038" max="12038" width="15.85546875" style="51" customWidth="1"/>
    <col min="12039" max="12039" width="15.28515625" style="51" customWidth="1"/>
    <col min="12040" max="12040" width="12.85546875" style="51" customWidth="1"/>
    <col min="12041" max="12041" width="14.140625" style="51" customWidth="1"/>
    <col min="12042" max="12042" width="10.7109375" style="51" customWidth="1"/>
    <col min="12043" max="12286" width="9.140625" style="51"/>
    <col min="12287" max="12287" width="7.28515625" style="51" customWidth="1"/>
    <col min="12288" max="12288" width="7.5703125" style="51" customWidth="1"/>
    <col min="12289" max="12289" width="8" style="51" customWidth="1"/>
    <col min="12290" max="12290" width="10.42578125" style="51" customWidth="1"/>
    <col min="12291" max="12291" width="10.7109375" style="51" customWidth="1"/>
    <col min="12292" max="12292" width="67" style="51" customWidth="1"/>
    <col min="12293" max="12293" width="16.28515625" style="51" customWidth="1"/>
    <col min="12294" max="12294" width="15.85546875" style="51" customWidth="1"/>
    <col min="12295" max="12295" width="15.28515625" style="51" customWidth="1"/>
    <col min="12296" max="12296" width="12.85546875" style="51" customWidth="1"/>
    <col min="12297" max="12297" width="14.140625" style="51" customWidth="1"/>
    <col min="12298" max="12298" width="10.7109375" style="51" customWidth="1"/>
    <col min="12299" max="12542" width="9.140625" style="51"/>
    <col min="12543" max="12543" width="7.28515625" style="51" customWidth="1"/>
    <col min="12544" max="12544" width="7.5703125" style="51" customWidth="1"/>
    <col min="12545" max="12545" width="8" style="51" customWidth="1"/>
    <col min="12546" max="12546" width="10.42578125" style="51" customWidth="1"/>
    <col min="12547" max="12547" width="10.7109375" style="51" customWidth="1"/>
    <col min="12548" max="12548" width="67" style="51" customWidth="1"/>
    <col min="12549" max="12549" width="16.28515625" style="51" customWidth="1"/>
    <col min="12550" max="12550" width="15.85546875" style="51" customWidth="1"/>
    <col min="12551" max="12551" width="15.28515625" style="51" customWidth="1"/>
    <col min="12552" max="12552" width="12.85546875" style="51" customWidth="1"/>
    <col min="12553" max="12553" width="14.140625" style="51" customWidth="1"/>
    <col min="12554" max="12554" width="10.7109375" style="51" customWidth="1"/>
    <col min="12555" max="12798" width="9.140625" style="51"/>
    <col min="12799" max="12799" width="7.28515625" style="51" customWidth="1"/>
    <col min="12800" max="12800" width="7.5703125" style="51" customWidth="1"/>
    <col min="12801" max="12801" width="8" style="51" customWidth="1"/>
    <col min="12802" max="12802" width="10.42578125" style="51" customWidth="1"/>
    <col min="12803" max="12803" width="10.7109375" style="51" customWidth="1"/>
    <col min="12804" max="12804" width="67" style="51" customWidth="1"/>
    <col min="12805" max="12805" width="16.28515625" style="51" customWidth="1"/>
    <col min="12806" max="12806" width="15.85546875" style="51" customWidth="1"/>
    <col min="12807" max="12807" width="15.28515625" style="51" customWidth="1"/>
    <col min="12808" max="12808" width="12.85546875" style="51" customWidth="1"/>
    <col min="12809" max="12809" width="14.140625" style="51" customWidth="1"/>
    <col min="12810" max="12810" width="10.7109375" style="51" customWidth="1"/>
    <col min="12811" max="13054" width="9.140625" style="51"/>
    <col min="13055" max="13055" width="7.28515625" style="51" customWidth="1"/>
    <col min="13056" max="13056" width="7.5703125" style="51" customWidth="1"/>
    <col min="13057" max="13057" width="8" style="51" customWidth="1"/>
    <col min="13058" max="13058" width="10.42578125" style="51" customWidth="1"/>
    <col min="13059" max="13059" width="10.7109375" style="51" customWidth="1"/>
    <col min="13060" max="13060" width="67" style="51" customWidth="1"/>
    <col min="13061" max="13061" width="16.28515625" style="51" customWidth="1"/>
    <col min="13062" max="13062" width="15.85546875" style="51" customWidth="1"/>
    <col min="13063" max="13063" width="15.28515625" style="51" customWidth="1"/>
    <col min="13064" max="13064" width="12.85546875" style="51" customWidth="1"/>
    <col min="13065" max="13065" width="14.140625" style="51" customWidth="1"/>
    <col min="13066" max="13066" width="10.7109375" style="51" customWidth="1"/>
    <col min="13067" max="13310" width="9.140625" style="51"/>
    <col min="13311" max="13311" width="7.28515625" style="51" customWidth="1"/>
    <col min="13312" max="13312" width="7.5703125" style="51" customWidth="1"/>
    <col min="13313" max="13313" width="8" style="51" customWidth="1"/>
    <col min="13314" max="13314" width="10.42578125" style="51" customWidth="1"/>
    <col min="13315" max="13315" width="10.7109375" style="51" customWidth="1"/>
    <col min="13316" max="13316" width="67" style="51" customWidth="1"/>
    <col min="13317" max="13317" width="16.28515625" style="51" customWidth="1"/>
    <col min="13318" max="13318" width="15.85546875" style="51" customWidth="1"/>
    <col min="13319" max="13319" width="15.28515625" style="51" customWidth="1"/>
    <col min="13320" max="13320" width="12.85546875" style="51" customWidth="1"/>
    <col min="13321" max="13321" width="14.140625" style="51" customWidth="1"/>
    <col min="13322" max="13322" width="10.7109375" style="51" customWidth="1"/>
    <col min="13323" max="13566" width="9.140625" style="51"/>
    <col min="13567" max="13567" width="7.28515625" style="51" customWidth="1"/>
    <col min="13568" max="13568" width="7.5703125" style="51" customWidth="1"/>
    <col min="13569" max="13569" width="8" style="51" customWidth="1"/>
    <col min="13570" max="13570" width="10.42578125" style="51" customWidth="1"/>
    <col min="13571" max="13571" width="10.7109375" style="51" customWidth="1"/>
    <col min="13572" max="13572" width="67" style="51" customWidth="1"/>
    <col min="13573" max="13573" width="16.28515625" style="51" customWidth="1"/>
    <col min="13574" max="13574" width="15.85546875" style="51" customWidth="1"/>
    <col min="13575" max="13575" width="15.28515625" style="51" customWidth="1"/>
    <col min="13576" max="13576" width="12.85546875" style="51" customWidth="1"/>
    <col min="13577" max="13577" width="14.140625" style="51" customWidth="1"/>
    <col min="13578" max="13578" width="10.7109375" style="51" customWidth="1"/>
    <col min="13579" max="13822" width="9.140625" style="51"/>
    <col min="13823" max="13823" width="7.28515625" style="51" customWidth="1"/>
    <col min="13824" max="13824" width="7.5703125" style="51" customWidth="1"/>
    <col min="13825" max="13825" width="8" style="51" customWidth="1"/>
    <col min="13826" max="13826" width="10.42578125" style="51" customWidth="1"/>
    <col min="13827" max="13827" width="10.7109375" style="51" customWidth="1"/>
    <col min="13828" max="13828" width="67" style="51" customWidth="1"/>
    <col min="13829" max="13829" width="16.28515625" style="51" customWidth="1"/>
    <col min="13830" max="13830" width="15.85546875" style="51" customWidth="1"/>
    <col min="13831" max="13831" width="15.28515625" style="51" customWidth="1"/>
    <col min="13832" max="13832" width="12.85546875" style="51" customWidth="1"/>
    <col min="13833" max="13833" width="14.140625" style="51" customWidth="1"/>
    <col min="13834" max="13834" width="10.7109375" style="51" customWidth="1"/>
    <col min="13835" max="14078" width="9.140625" style="51"/>
    <col min="14079" max="14079" width="7.28515625" style="51" customWidth="1"/>
    <col min="14080" max="14080" width="7.5703125" style="51" customWidth="1"/>
    <col min="14081" max="14081" width="8" style="51" customWidth="1"/>
    <col min="14082" max="14082" width="10.42578125" style="51" customWidth="1"/>
    <col min="14083" max="14083" width="10.7109375" style="51" customWidth="1"/>
    <col min="14084" max="14084" width="67" style="51" customWidth="1"/>
    <col min="14085" max="14085" width="16.28515625" style="51" customWidth="1"/>
    <col min="14086" max="14086" width="15.85546875" style="51" customWidth="1"/>
    <col min="14087" max="14087" width="15.28515625" style="51" customWidth="1"/>
    <col min="14088" max="14088" width="12.85546875" style="51" customWidth="1"/>
    <col min="14089" max="14089" width="14.140625" style="51" customWidth="1"/>
    <col min="14090" max="14090" width="10.7109375" style="51" customWidth="1"/>
    <col min="14091" max="14334" width="9.140625" style="51"/>
    <col min="14335" max="14335" width="7.28515625" style="51" customWidth="1"/>
    <col min="14336" max="14336" width="7.5703125" style="51" customWidth="1"/>
    <col min="14337" max="14337" width="8" style="51" customWidth="1"/>
    <col min="14338" max="14338" width="10.42578125" style="51" customWidth="1"/>
    <col min="14339" max="14339" width="10.7109375" style="51" customWidth="1"/>
    <col min="14340" max="14340" width="67" style="51" customWidth="1"/>
    <col min="14341" max="14341" width="16.28515625" style="51" customWidth="1"/>
    <col min="14342" max="14342" width="15.85546875" style="51" customWidth="1"/>
    <col min="14343" max="14343" width="15.28515625" style="51" customWidth="1"/>
    <col min="14344" max="14344" width="12.85546875" style="51" customWidth="1"/>
    <col min="14345" max="14345" width="14.140625" style="51" customWidth="1"/>
    <col min="14346" max="14346" width="10.7109375" style="51" customWidth="1"/>
    <col min="14347" max="14590" width="9.140625" style="51"/>
    <col min="14591" max="14591" width="7.28515625" style="51" customWidth="1"/>
    <col min="14592" max="14592" width="7.5703125" style="51" customWidth="1"/>
    <col min="14593" max="14593" width="8" style="51" customWidth="1"/>
    <col min="14594" max="14594" width="10.42578125" style="51" customWidth="1"/>
    <col min="14595" max="14595" width="10.7109375" style="51" customWidth="1"/>
    <col min="14596" max="14596" width="67" style="51" customWidth="1"/>
    <col min="14597" max="14597" width="16.28515625" style="51" customWidth="1"/>
    <col min="14598" max="14598" width="15.85546875" style="51" customWidth="1"/>
    <col min="14599" max="14599" width="15.28515625" style="51" customWidth="1"/>
    <col min="14600" max="14600" width="12.85546875" style="51" customWidth="1"/>
    <col min="14601" max="14601" width="14.140625" style="51" customWidth="1"/>
    <col min="14602" max="14602" width="10.7109375" style="51" customWidth="1"/>
    <col min="14603" max="14846" width="9.140625" style="51"/>
    <col min="14847" max="14847" width="7.28515625" style="51" customWidth="1"/>
    <col min="14848" max="14848" width="7.5703125" style="51" customWidth="1"/>
    <col min="14849" max="14849" width="8" style="51" customWidth="1"/>
    <col min="14850" max="14850" width="10.42578125" style="51" customWidth="1"/>
    <col min="14851" max="14851" width="10.7109375" style="51" customWidth="1"/>
    <col min="14852" max="14852" width="67" style="51" customWidth="1"/>
    <col min="14853" max="14853" width="16.28515625" style="51" customWidth="1"/>
    <col min="14854" max="14854" width="15.85546875" style="51" customWidth="1"/>
    <col min="14855" max="14855" width="15.28515625" style="51" customWidth="1"/>
    <col min="14856" max="14856" width="12.85546875" style="51" customWidth="1"/>
    <col min="14857" max="14857" width="14.140625" style="51" customWidth="1"/>
    <col min="14858" max="14858" width="10.7109375" style="51" customWidth="1"/>
    <col min="14859" max="15102" width="9.140625" style="51"/>
    <col min="15103" max="15103" width="7.28515625" style="51" customWidth="1"/>
    <col min="15104" max="15104" width="7.5703125" style="51" customWidth="1"/>
    <col min="15105" max="15105" width="8" style="51" customWidth="1"/>
    <col min="15106" max="15106" width="10.42578125" style="51" customWidth="1"/>
    <col min="15107" max="15107" width="10.7109375" style="51" customWidth="1"/>
    <col min="15108" max="15108" width="67" style="51" customWidth="1"/>
    <col min="15109" max="15109" width="16.28515625" style="51" customWidth="1"/>
    <col min="15110" max="15110" width="15.85546875" style="51" customWidth="1"/>
    <col min="15111" max="15111" width="15.28515625" style="51" customWidth="1"/>
    <col min="15112" max="15112" width="12.85546875" style="51" customWidth="1"/>
    <col min="15113" max="15113" width="14.140625" style="51" customWidth="1"/>
    <col min="15114" max="15114" width="10.7109375" style="51" customWidth="1"/>
    <col min="15115" max="15358" width="9.140625" style="51"/>
    <col min="15359" max="15359" width="7.28515625" style="51" customWidth="1"/>
    <col min="15360" max="15360" width="7.5703125" style="51" customWidth="1"/>
    <col min="15361" max="15361" width="8" style="51" customWidth="1"/>
    <col min="15362" max="15362" width="10.42578125" style="51" customWidth="1"/>
    <col min="15363" max="15363" width="10.7109375" style="51" customWidth="1"/>
    <col min="15364" max="15364" width="67" style="51" customWidth="1"/>
    <col min="15365" max="15365" width="16.28515625" style="51" customWidth="1"/>
    <col min="15366" max="15366" width="15.85546875" style="51" customWidth="1"/>
    <col min="15367" max="15367" width="15.28515625" style="51" customWidth="1"/>
    <col min="15368" max="15368" width="12.85546875" style="51" customWidth="1"/>
    <col min="15369" max="15369" width="14.140625" style="51" customWidth="1"/>
    <col min="15370" max="15370" width="10.7109375" style="51" customWidth="1"/>
    <col min="15371" max="15614" width="9.140625" style="51"/>
    <col min="15615" max="15615" width="7.28515625" style="51" customWidth="1"/>
    <col min="15616" max="15616" width="7.5703125" style="51" customWidth="1"/>
    <col min="15617" max="15617" width="8" style="51" customWidth="1"/>
    <col min="15618" max="15618" width="10.42578125" style="51" customWidth="1"/>
    <col min="15619" max="15619" width="10.7109375" style="51" customWidth="1"/>
    <col min="15620" max="15620" width="67" style="51" customWidth="1"/>
    <col min="15621" max="15621" width="16.28515625" style="51" customWidth="1"/>
    <col min="15622" max="15622" width="15.85546875" style="51" customWidth="1"/>
    <col min="15623" max="15623" width="15.28515625" style="51" customWidth="1"/>
    <col min="15624" max="15624" width="12.85546875" style="51" customWidth="1"/>
    <col min="15625" max="15625" width="14.140625" style="51" customWidth="1"/>
    <col min="15626" max="15626" width="10.7109375" style="51" customWidth="1"/>
    <col min="15627" max="15870" width="9.140625" style="51"/>
    <col min="15871" max="15871" width="7.28515625" style="51" customWidth="1"/>
    <col min="15872" max="15872" width="7.5703125" style="51" customWidth="1"/>
    <col min="15873" max="15873" width="8" style="51" customWidth="1"/>
    <col min="15874" max="15874" width="10.42578125" style="51" customWidth="1"/>
    <col min="15875" max="15875" width="10.7109375" style="51" customWidth="1"/>
    <col min="15876" max="15876" width="67" style="51" customWidth="1"/>
    <col min="15877" max="15877" width="16.28515625" style="51" customWidth="1"/>
    <col min="15878" max="15878" width="15.85546875" style="51" customWidth="1"/>
    <col min="15879" max="15879" width="15.28515625" style="51" customWidth="1"/>
    <col min="15880" max="15880" width="12.85546875" style="51" customWidth="1"/>
    <col min="15881" max="15881" width="14.140625" style="51" customWidth="1"/>
    <col min="15882" max="15882" width="10.7109375" style="51" customWidth="1"/>
    <col min="15883" max="16126" width="9.140625" style="51"/>
    <col min="16127" max="16127" width="7.28515625" style="51" customWidth="1"/>
    <col min="16128" max="16128" width="7.5703125" style="51" customWidth="1"/>
    <col min="16129" max="16129" width="8" style="51" customWidth="1"/>
    <col min="16130" max="16130" width="10.42578125" style="51" customWidth="1"/>
    <col min="16131" max="16131" width="10.7109375" style="51" customWidth="1"/>
    <col min="16132" max="16132" width="67" style="51" customWidth="1"/>
    <col min="16133" max="16133" width="16.28515625" style="51" customWidth="1"/>
    <col min="16134" max="16134" width="15.85546875" style="51" customWidth="1"/>
    <col min="16135" max="16135" width="15.28515625" style="51" customWidth="1"/>
    <col min="16136" max="16136" width="12.85546875" style="51" customWidth="1"/>
    <col min="16137" max="16137" width="14.140625" style="51" customWidth="1"/>
    <col min="16138" max="16138" width="10.7109375" style="51" customWidth="1"/>
    <col min="16139" max="16384" width="9.140625" style="51"/>
  </cols>
  <sheetData>
    <row r="1" spans="1:7" x14ac:dyDescent="0.25">
      <c r="G1" s="50" t="s">
        <v>120</v>
      </c>
    </row>
    <row r="2" spans="1:7" ht="27" x14ac:dyDescent="0.25">
      <c r="G2" s="147" t="s">
        <v>119</v>
      </c>
    </row>
    <row r="3" spans="1:7" x14ac:dyDescent="0.25">
      <c r="G3" s="148" t="s">
        <v>150</v>
      </c>
    </row>
    <row r="4" spans="1:7" ht="45" customHeight="1" x14ac:dyDescent="0.25">
      <c r="A4" s="229" t="s">
        <v>175</v>
      </c>
      <c r="B4" s="229"/>
      <c r="C4" s="229"/>
      <c r="D4" s="229"/>
      <c r="E4" s="229"/>
      <c r="F4" s="229"/>
      <c r="G4" s="229"/>
    </row>
    <row r="5" spans="1:7" ht="30" customHeight="1" x14ac:dyDescent="0.25">
      <c r="A5" s="149"/>
      <c r="B5" s="149"/>
      <c r="C5" s="149"/>
      <c r="D5" s="149"/>
      <c r="E5" s="149"/>
      <c r="F5" s="149"/>
      <c r="G5" s="155" t="s">
        <v>151</v>
      </c>
    </row>
    <row r="6" spans="1:7" s="110" customFormat="1" ht="94.5" customHeight="1" x14ac:dyDescent="0.25">
      <c r="A6" s="230" t="s">
        <v>36</v>
      </c>
      <c r="B6" s="231"/>
      <c r="C6" s="232"/>
      <c r="D6" s="233" t="s">
        <v>2</v>
      </c>
      <c r="E6" s="233"/>
      <c r="F6" s="233" t="s">
        <v>37</v>
      </c>
      <c r="G6" s="150" t="s">
        <v>4</v>
      </c>
    </row>
    <row r="7" spans="1:7" s="110" customFormat="1" ht="41.25" customHeight="1" x14ac:dyDescent="0.25">
      <c r="A7" s="65" t="s">
        <v>38</v>
      </c>
      <c r="B7" s="65" t="s">
        <v>39</v>
      </c>
      <c r="C7" s="65" t="s">
        <v>40</v>
      </c>
      <c r="D7" s="150" t="s">
        <v>5</v>
      </c>
      <c r="E7" s="150" t="s">
        <v>6</v>
      </c>
      <c r="F7" s="233"/>
      <c r="G7" s="52" t="s">
        <v>7</v>
      </c>
    </row>
    <row r="8" spans="1:7" s="110" customFormat="1" ht="14.25" x14ac:dyDescent="0.25">
      <c r="A8" s="111"/>
      <c r="B8" s="111"/>
      <c r="C8" s="111"/>
      <c r="D8" s="150"/>
      <c r="E8" s="150"/>
      <c r="F8" s="151" t="s">
        <v>41</v>
      </c>
      <c r="G8" s="33">
        <f t="shared" ref="G8" si="0">G9</f>
        <v>0</v>
      </c>
    </row>
    <row r="9" spans="1:7" s="110" customFormat="1" ht="28.5" x14ac:dyDescent="0.25">
      <c r="A9" s="228" t="s">
        <v>45</v>
      </c>
      <c r="B9" s="235"/>
      <c r="C9" s="235"/>
      <c r="D9" s="193"/>
      <c r="E9" s="193"/>
      <c r="F9" s="116" t="s">
        <v>46</v>
      </c>
      <c r="G9" s="34">
        <f>+G11</f>
        <v>0</v>
      </c>
    </row>
    <row r="10" spans="1:7" s="110" customFormat="1" ht="13.5" customHeight="1" x14ac:dyDescent="0.25">
      <c r="A10" s="228"/>
      <c r="B10" s="235"/>
      <c r="C10" s="235"/>
      <c r="D10" s="193"/>
      <c r="E10" s="193"/>
      <c r="F10" s="117" t="s">
        <v>42</v>
      </c>
      <c r="G10" s="67"/>
    </row>
    <row r="11" spans="1:7" s="110" customFormat="1" ht="45.75" customHeight="1" x14ac:dyDescent="0.25">
      <c r="A11" s="228"/>
      <c r="B11" s="228" t="s">
        <v>45</v>
      </c>
      <c r="C11" s="235"/>
      <c r="D11" s="193"/>
      <c r="E11" s="193"/>
      <c r="F11" s="118" t="s">
        <v>47</v>
      </c>
      <c r="G11" s="34">
        <f>+G13</f>
        <v>0</v>
      </c>
    </row>
    <row r="12" spans="1:7" s="110" customFormat="1" ht="13.5" customHeight="1" x14ac:dyDescent="0.25">
      <c r="A12" s="228"/>
      <c r="B12" s="228"/>
      <c r="C12" s="235"/>
      <c r="D12" s="193"/>
      <c r="E12" s="193"/>
      <c r="F12" s="117" t="s">
        <v>42</v>
      </c>
      <c r="G12" s="67"/>
    </row>
    <row r="13" spans="1:7" s="110" customFormat="1" ht="18.600000000000001" customHeight="1" x14ac:dyDescent="0.25">
      <c r="A13" s="228"/>
      <c r="B13" s="228"/>
      <c r="C13" s="228" t="s">
        <v>45</v>
      </c>
      <c r="D13" s="193"/>
      <c r="E13" s="193"/>
      <c r="F13" s="118" t="s">
        <v>48</v>
      </c>
      <c r="G13" s="34">
        <f>+G15</f>
        <v>0</v>
      </c>
    </row>
    <row r="14" spans="1:7" s="110" customFormat="1" ht="19.899999999999999" customHeight="1" x14ac:dyDescent="0.25">
      <c r="A14" s="228"/>
      <c r="B14" s="228"/>
      <c r="C14" s="228"/>
      <c r="D14" s="193"/>
      <c r="E14" s="193"/>
      <c r="F14" s="117" t="s">
        <v>42</v>
      </c>
      <c r="G14" s="67"/>
    </row>
    <row r="15" spans="1:7" s="110" customFormat="1" ht="18" customHeight="1" x14ac:dyDescent="0.25">
      <c r="A15" s="228"/>
      <c r="B15" s="228"/>
      <c r="C15" s="228"/>
      <c r="D15" s="193"/>
      <c r="E15" s="193"/>
      <c r="F15" s="116" t="s">
        <v>8</v>
      </c>
      <c r="G15" s="33">
        <f>+G17</f>
        <v>0</v>
      </c>
    </row>
    <row r="16" spans="1:7" s="110" customFormat="1" ht="13.5" customHeight="1" x14ac:dyDescent="0.25">
      <c r="A16" s="228"/>
      <c r="B16" s="228"/>
      <c r="C16" s="228"/>
      <c r="D16" s="193"/>
      <c r="E16" s="193"/>
      <c r="F16" s="117" t="s">
        <v>42</v>
      </c>
      <c r="G16" s="67"/>
    </row>
    <row r="17" spans="1:8" s="110" customFormat="1" ht="21.6" customHeight="1" x14ac:dyDescent="0.25">
      <c r="A17" s="228"/>
      <c r="B17" s="228"/>
      <c r="C17" s="228"/>
      <c r="D17" s="193">
        <v>1024</v>
      </c>
      <c r="E17" s="193"/>
      <c r="F17" s="175" t="s">
        <v>10</v>
      </c>
      <c r="G17" s="33">
        <f>G18+G27+G46</f>
        <v>0</v>
      </c>
    </row>
    <row r="18" spans="1:8" s="110" customFormat="1" ht="49.5" customHeight="1" x14ac:dyDescent="0.25">
      <c r="A18" s="228"/>
      <c r="B18" s="228"/>
      <c r="C18" s="228"/>
      <c r="D18" s="193"/>
      <c r="E18" s="193" t="s">
        <v>161</v>
      </c>
      <c r="F18" s="119" t="s">
        <v>64</v>
      </c>
      <c r="G18" s="33">
        <f t="shared" ref="G18" si="1">+G20</f>
        <v>92695.3</v>
      </c>
    </row>
    <row r="19" spans="1:8" s="110" customFormat="1" ht="21.6" customHeight="1" x14ac:dyDescent="0.25">
      <c r="A19" s="228"/>
      <c r="B19" s="228"/>
      <c r="C19" s="228"/>
      <c r="D19" s="193"/>
      <c r="E19" s="193"/>
      <c r="F19" s="168" t="s">
        <v>43</v>
      </c>
      <c r="G19" s="67"/>
    </row>
    <row r="20" spans="1:8" s="110" customFormat="1" ht="21.6" customHeight="1" x14ac:dyDescent="0.25">
      <c r="A20" s="228"/>
      <c r="B20" s="228"/>
      <c r="C20" s="228"/>
      <c r="D20" s="193"/>
      <c r="E20" s="193"/>
      <c r="F20" s="121" t="s">
        <v>8</v>
      </c>
      <c r="G20" s="67">
        <f t="shared" ref="G20" si="2">+G22</f>
        <v>92695.3</v>
      </c>
    </row>
    <row r="21" spans="1:8" s="110" customFormat="1" ht="31.5" customHeight="1" x14ac:dyDescent="0.25">
      <c r="A21" s="228"/>
      <c r="B21" s="228"/>
      <c r="C21" s="228"/>
      <c r="D21" s="193"/>
      <c r="E21" s="193"/>
      <c r="F21" s="168" t="s">
        <v>159</v>
      </c>
      <c r="G21" s="67"/>
    </row>
    <row r="22" spans="1:8" s="110" customFormat="1" ht="21.6" customHeight="1" x14ac:dyDescent="0.25">
      <c r="A22" s="228"/>
      <c r="B22" s="228"/>
      <c r="C22" s="228"/>
      <c r="D22" s="193"/>
      <c r="E22" s="193"/>
      <c r="F22" s="120" t="s">
        <v>44</v>
      </c>
      <c r="G22" s="67">
        <f t="shared" ref="G22" si="3">+G23</f>
        <v>92695.3</v>
      </c>
    </row>
    <row r="23" spans="1:8" s="110" customFormat="1" ht="21.6" customHeight="1" x14ac:dyDescent="0.25">
      <c r="A23" s="228"/>
      <c r="B23" s="228"/>
      <c r="C23" s="228"/>
      <c r="D23" s="193"/>
      <c r="E23" s="193"/>
      <c r="F23" s="120" t="s">
        <v>65</v>
      </c>
      <c r="G23" s="67">
        <f t="shared" ref="G23" si="4">+G24</f>
        <v>92695.3</v>
      </c>
    </row>
    <row r="24" spans="1:8" s="110" customFormat="1" ht="21.75" customHeight="1" x14ac:dyDescent="0.25">
      <c r="A24" s="228"/>
      <c r="B24" s="228"/>
      <c r="C24" s="228"/>
      <c r="D24" s="193"/>
      <c r="E24" s="193"/>
      <c r="F24" s="122" t="s">
        <v>66</v>
      </c>
      <c r="G24" s="67">
        <f>+G25</f>
        <v>92695.3</v>
      </c>
    </row>
    <row r="25" spans="1:8" s="110" customFormat="1" ht="23.25" customHeight="1" x14ac:dyDescent="0.25">
      <c r="A25" s="228"/>
      <c r="B25" s="228"/>
      <c r="C25" s="228"/>
      <c r="D25" s="193"/>
      <c r="E25" s="193"/>
      <c r="F25" s="122" t="s">
        <v>67</v>
      </c>
      <c r="G25" s="67">
        <f t="shared" ref="G25" si="5">+G26</f>
        <v>92695.3</v>
      </c>
    </row>
    <row r="26" spans="1:8" s="110" customFormat="1" ht="23.25" customHeight="1" x14ac:dyDescent="0.25">
      <c r="A26" s="228"/>
      <c r="B26" s="228"/>
      <c r="C26" s="228"/>
      <c r="D26" s="193"/>
      <c r="E26" s="193"/>
      <c r="F26" s="122" t="s">
        <v>68</v>
      </c>
      <c r="G26" s="67">
        <v>92695.3</v>
      </c>
    </row>
    <row r="27" spans="1:8" ht="36" customHeight="1" x14ac:dyDescent="0.25">
      <c r="A27" s="228"/>
      <c r="B27" s="228"/>
      <c r="C27" s="228"/>
      <c r="D27" s="193"/>
      <c r="E27" s="236" t="s">
        <v>157</v>
      </c>
      <c r="F27" s="68" t="s">
        <v>110</v>
      </c>
      <c r="G27" s="34">
        <f>+G29+G39</f>
        <v>-53795.3</v>
      </c>
      <c r="H27" s="49"/>
    </row>
    <row r="28" spans="1:8" ht="18" customHeight="1" x14ac:dyDescent="0.25">
      <c r="A28" s="228"/>
      <c r="B28" s="228"/>
      <c r="C28" s="228"/>
      <c r="D28" s="193"/>
      <c r="E28" s="186"/>
      <c r="F28" s="168" t="s">
        <v>43</v>
      </c>
      <c r="G28" s="70"/>
    </row>
    <row r="29" spans="1:8" ht="22.9" customHeight="1" x14ac:dyDescent="0.25">
      <c r="A29" s="228"/>
      <c r="B29" s="228"/>
      <c r="C29" s="228"/>
      <c r="D29" s="193"/>
      <c r="E29" s="186"/>
      <c r="F29" s="162" t="s">
        <v>71</v>
      </c>
      <c r="G29" s="34">
        <f>+G31</f>
        <v>-48630.3</v>
      </c>
    </row>
    <row r="30" spans="1:8" ht="29.45" customHeight="1" x14ac:dyDescent="0.25">
      <c r="A30" s="228"/>
      <c r="B30" s="228"/>
      <c r="C30" s="228"/>
      <c r="D30" s="193"/>
      <c r="E30" s="186"/>
      <c r="F30" s="168" t="s">
        <v>159</v>
      </c>
      <c r="G30" s="70"/>
    </row>
    <row r="31" spans="1:8" ht="22.15" customHeight="1" x14ac:dyDescent="0.25">
      <c r="A31" s="228"/>
      <c r="B31" s="228"/>
      <c r="C31" s="228"/>
      <c r="D31" s="193"/>
      <c r="E31" s="186"/>
      <c r="F31" s="120" t="s">
        <v>44</v>
      </c>
      <c r="G31" s="31">
        <f>+G32</f>
        <v>-48630.3</v>
      </c>
    </row>
    <row r="32" spans="1:8" ht="18.75" customHeight="1" x14ac:dyDescent="0.25">
      <c r="A32" s="228"/>
      <c r="B32" s="228"/>
      <c r="C32" s="228"/>
      <c r="D32" s="193"/>
      <c r="E32" s="186"/>
      <c r="F32" s="120" t="s">
        <v>49</v>
      </c>
      <c r="G32" s="31">
        <f>+G33</f>
        <v>-48630.3</v>
      </c>
    </row>
    <row r="33" spans="1:7" ht="22.15" customHeight="1" x14ac:dyDescent="0.25">
      <c r="A33" s="228"/>
      <c r="B33" s="228"/>
      <c r="C33" s="228"/>
      <c r="D33" s="193"/>
      <c r="E33" s="186"/>
      <c r="F33" s="120" t="s">
        <v>50</v>
      </c>
      <c r="G33" s="31">
        <f>+G34+G36</f>
        <v>-48630.3</v>
      </c>
    </row>
    <row r="34" spans="1:7" ht="22.15" customHeight="1" x14ac:dyDescent="0.25">
      <c r="A34" s="228"/>
      <c r="B34" s="228"/>
      <c r="C34" s="228"/>
      <c r="D34" s="193"/>
      <c r="E34" s="186"/>
      <c r="F34" s="120" t="s">
        <v>70</v>
      </c>
      <c r="G34" s="31">
        <f>+G35</f>
        <v>-47153.3</v>
      </c>
    </row>
    <row r="35" spans="1:7" ht="21" customHeight="1" x14ac:dyDescent="0.25">
      <c r="A35" s="228"/>
      <c r="B35" s="228"/>
      <c r="C35" s="228"/>
      <c r="D35" s="193"/>
      <c r="E35" s="186"/>
      <c r="F35" s="122" t="s">
        <v>69</v>
      </c>
      <c r="G35" s="31">
        <v>-47153.3</v>
      </c>
    </row>
    <row r="36" spans="1:7" ht="21" customHeight="1" x14ac:dyDescent="0.25">
      <c r="A36" s="228"/>
      <c r="B36" s="228"/>
      <c r="C36" s="228"/>
      <c r="D36" s="193"/>
      <c r="E36" s="186"/>
      <c r="F36" s="120" t="s">
        <v>122</v>
      </c>
      <c r="G36" s="31">
        <f>+G37</f>
        <v>-1477</v>
      </c>
    </row>
    <row r="37" spans="1:7" ht="19.5" customHeight="1" x14ac:dyDescent="0.25">
      <c r="A37" s="228"/>
      <c r="B37" s="228"/>
      <c r="C37" s="228"/>
      <c r="D37" s="193"/>
      <c r="E37" s="186"/>
      <c r="F37" s="122" t="s">
        <v>121</v>
      </c>
      <c r="G37" s="31">
        <v>-1477</v>
      </c>
    </row>
    <row r="38" spans="1:7" ht="19.5" customHeight="1" x14ac:dyDescent="0.25">
      <c r="A38" s="228"/>
      <c r="B38" s="228"/>
      <c r="C38" s="228"/>
      <c r="D38" s="193"/>
      <c r="E38" s="186"/>
      <c r="F38" s="168" t="s">
        <v>43</v>
      </c>
      <c r="G38" s="31"/>
    </row>
    <row r="39" spans="1:7" ht="19.5" customHeight="1" x14ac:dyDescent="0.25">
      <c r="A39" s="228"/>
      <c r="B39" s="228"/>
      <c r="C39" s="228"/>
      <c r="D39" s="193"/>
      <c r="E39" s="186"/>
      <c r="F39" s="162" t="s">
        <v>115</v>
      </c>
      <c r="G39" s="34">
        <f>+G41</f>
        <v>-5165</v>
      </c>
    </row>
    <row r="40" spans="1:7" ht="30" customHeight="1" x14ac:dyDescent="0.25">
      <c r="A40" s="228"/>
      <c r="B40" s="228"/>
      <c r="C40" s="228"/>
      <c r="D40" s="193"/>
      <c r="E40" s="186"/>
      <c r="F40" s="121" t="s">
        <v>159</v>
      </c>
      <c r="G40" s="31"/>
    </row>
    <row r="41" spans="1:7" ht="19.5" customHeight="1" x14ac:dyDescent="0.25">
      <c r="A41" s="228"/>
      <c r="B41" s="228"/>
      <c r="C41" s="228"/>
      <c r="D41" s="193"/>
      <c r="E41" s="186"/>
      <c r="F41" s="120" t="s">
        <v>44</v>
      </c>
      <c r="G41" s="31">
        <f>+G42</f>
        <v>-5165</v>
      </c>
    </row>
    <row r="42" spans="1:7" ht="20.25" customHeight="1" x14ac:dyDescent="0.25">
      <c r="A42" s="228"/>
      <c r="B42" s="228"/>
      <c r="C42" s="228"/>
      <c r="D42" s="193"/>
      <c r="E42" s="186"/>
      <c r="F42" s="120" t="s">
        <v>49</v>
      </c>
      <c r="G42" s="31">
        <f>+G43</f>
        <v>-5165</v>
      </c>
    </row>
    <row r="43" spans="1:7" ht="19.5" customHeight="1" x14ac:dyDescent="0.25">
      <c r="A43" s="228"/>
      <c r="B43" s="228"/>
      <c r="C43" s="228"/>
      <c r="D43" s="193"/>
      <c r="E43" s="186"/>
      <c r="F43" s="120" t="s">
        <v>50</v>
      </c>
      <c r="G43" s="31">
        <f>+G44</f>
        <v>-5165</v>
      </c>
    </row>
    <row r="44" spans="1:7" ht="19.5" customHeight="1" x14ac:dyDescent="0.25">
      <c r="A44" s="228"/>
      <c r="B44" s="228"/>
      <c r="C44" s="228"/>
      <c r="D44" s="193"/>
      <c r="E44" s="186"/>
      <c r="F44" s="120" t="s">
        <v>122</v>
      </c>
      <c r="G44" s="31">
        <f>+G45</f>
        <v>-5165</v>
      </c>
    </row>
    <row r="45" spans="1:7" ht="19.5" customHeight="1" x14ac:dyDescent="0.25">
      <c r="A45" s="228"/>
      <c r="B45" s="228"/>
      <c r="C45" s="228"/>
      <c r="D45" s="193"/>
      <c r="E45" s="187"/>
      <c r="F45" s="122" t="s">
        <v>121</v>
      </c>
      <c r="G45" s="31">
        <v>-5165</v>
      </c>
    </row>
    <row r="46" spans="1:7" ht="33.75" customHeight="1" x14ac:dyDescent="0.25">
      <c r="A46" s="228"/>
      <c r="B46" s="228"/>
      <c r="C46" s="228"/>
      <c r="D46" s="193"/>
      <c r="E46" s="193" t="s">
        <v>158</v>
      </c>
      <c r="F46" s="123" t="s">
        <v>16</v>
      </c>
      <c r="G46" s="34">
        <f>+G48</f>
        <v>-38900</v>
      </c>
    </row>
    <row r="47" spans="1:7" ht="14.25" x14ac:dyDescent="0.25">
      <c r="A47" s="228"/>
      <c r="B47" s="228"/>
      <c r="C47" s="228"/>
      <c r="D47" s="193"/>
      <c r="E47" s="234"/>
      <c r="F47" s="168" t="s">
        <v>43</v>
      </c>
      <c r="G47" s="70"/>
    </row>
    <row r="48" spans="1:7" ht="25.5" customHeight="1" x14ac:dyDescent="0.25">
      <c r="A48" s="228"/>
      <c r="B48" s="228"/>
      <c r="C48" s="228"/>
      <c r="D48" s="193"/>
      <c r="E48" s="234"/>
      <c r="F48" s="162" t="s">
        <v>115</v>
      </c>
      <c r="G48" s="34">
        <f>+G50</f>
        <v>-38900</v>
      </c>
    </row>
    <row r="49" spans="1:9" ht="33" customHeight="1" x14ac:dyDescent="0.25">
      <c r="A49" s="228"/>
      <c r="B49" s="228"/>
      <c r="C49" s="228"/>
      <c r="D49" s="193"/>
      <c r="E49" s="234"/>
      <c r="F49" s="168" t="s">
        <v>159</v>
      </c>
      <c r="G49" s="70"/>
    </row>
    <row r="50" spans="1:9" ht="21.75" customHeight="1" x14ac:dyDescent="0.25">
      <c r="A50" s="228"/>
      <c r="B50" s="228"/>
      <c r="C50" s="228"/>
      <c r="D50" s="193"/>
      <c r="E50" s="234"/>
      <c r="F50" s="120" t="s">
        <v>44</v>
      </c>
      <c r="G50" s="31">
        <f>+G51</f>
        <v>-38900</v>
      </c>
    </row>
    <row r="51" spans="1:9" ht="21.75" customHeight="1" x14ac:dyDescent="0.25">
      <c r="A51" s="228"/>
      <c r="B51" s="228"/>
      <c r="C51" s="228"/>
      <c r="D51" s="193"/>
      <c r="E51" s="234"/>
      <c r="F51" s="120" t="s">
        <v>49</v>
      </c>
      <c r="G51" s="31">
        <f>+G52</f>
        <v>-38900</v>
      </c>
    </row>
    <row r="52" spans="1:9" ht="21.75" customHeight="1" x14ac:dyDescent="0.25">
      <c r="A52" s="228"/>
      <c r="B52" s="228"/>
      <c r="C52" s="228"/>
      <c r="D52" s="193"/>
      <c r="E52" s="234"/>
      <c r="F52" s="120" t="s">
        <v>50</v>
      </c>
      <c r="G52" s="31">
        <f>+G53</f>
        <v>-38900</v>
      </c>
    </row>
    <row r="53" spans="1:9" ht="21.75" customHeight="1" x14ac:dyDescent="0.25">
      <c r="A53" s="228"/>
      <c r="B53" s="228"/>
      <c r="C53" s="228"/>
      <c r="D53" s="193"/>
      <c r="E53" s="234"/>
      <c r="F53" s="120" t="s">
        <v>123</v>
      </c>
      <c r="G53" s="31">
        <f>+G54</f>
        <v>-38900</v>
      </c>
      <c r="I53" s="170"/>
    </row>
    <row r="54" spans="1:9" ht="21.75" customHeight="1" x14ac:dyDescent="0.25">
      <c r="A54" s="228"/>
      <c r="B54" s="228"/>
      <c r="C54" s="228"/>
      <c r="D54" s="193"/>
      <c r="E54" s="234"/>
      <c r="F54" s="122" t="s">
        <v>121</v>
      </c>
      <c r="G54" s="31">
        <v>-38900</v>
      </c>
      <c r="I54" s="170"/>
    </row>
  </sheetData>
  <mergeCells count="15">
    <mergeCell ref="A9:A54"/>
    <mergeCell ref="A4:G4"/>
    <mergeCell ref="A6:C6"/>
    <mergeCell ref="D6:E6"/>
    <mergeCell ref="F6:F7"/>
    <mergeCell ref="E46:E54"/>
    <mergeCell ref="E18:E26"/>
    <mergeCell ref="B9:B10"/>
    <mergeCell ref="C9:C12"/>
    <mergeCell ref="D9:D16"/>
    <mergeCell ref="E9:E17"/>
    <mergeCell ref="D17:D54"/>
    <mergeCell ref="C13:C54"/>
    <mergeCell ref="B11:B54"/>
    <mergeCell ref="E27:E45"/>
  </mergeCells>
  <pageMargins left="0" right="0" top="0" bottom="0" header="0.31496062992126" footer="0.31496062992126"/>
  <pageSetup paperSize="9" scale="85" orientation="portrait" r:id="rId1"/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1" workbookViewId="0">
      <selection activeCell="C31" sqref="C31"/>
    </sheetView>
  </sheetViews>
  <sheetFormatPr defaultColWidth="9.140625" defaultRowHeight="13.5" x14ac:dyDescent="0.25"/>
  <cols>
    <col min="1" max="1" width="18.7109375" style="1" customWidth="1"/>
    <col min="2" max="2" width="64" style="1" customWidth="1"/>
    <col min="3" max="3" width="40.7109375" style="1" customWidth="1"/>
    <col min="4" max="252" width="9.140625" style="1"/>
    <col min="253" max="253" width="5.140625" style="1" customWidth="1"/>
    <col min="254" max="254" width="21.140625" style="1" customWidth="1"/>
    <col min="255" max="255" width="78.28515625" style="1" customWidth="1"/>
    <col min="256" max="256" width="17.7109375" style="1" customWidth="1"/>
    <col min="257" max="257" width="13.85546875" style="1" customWidth="1"/>
    <col min="258" max="258" width="14.7109375" style="1" customWidth="1"/>
    <col min="259" max="259" width="9.140625" style="1"/>
    <col min="260" max="260" width="49.85546875" style="1" customWidth="1"/>
    <col min="261" max="508" width="9.140625" style="1"/>
    <col min="509" max="509" width="5.140625" style="1" customWidth="1"/>
    <col min="510" max="510" width="21.140625" style="1" customWidth="1"/>
    <col min="511" max="511" width="78.28515625" style="1" customWidth="1"/>
    <col min="512" max="512" width="17.7109375" style="1" customWidth="1"/>
    <col min="513" max="513" width="13.85546875" style="1" customWidth="1"/>
    <col min="514" max="514" width="14.7109375" style="1" customWidth="1"/>
    <col min="515" max="515" width="9.140625" style="1"/>
    <col min="516" max="516" width="49.85546875" style="1" customWidth="1"/>
    <col min="517" max="764" width="9.140625" style="1"/>
    <col min="765" max="765" width="5.140625" style="1" customWidth="1"/>
    <col min="766" max="766" width="21.140625" style="1" customWidth="1"/>
    <col min="767" max="767" width="78.28515625" style="1" customWidth="1"/>
    <col min="768" max="768" width="17.7109375" style="1" customWidth="1"/>
    <col min="769" max="769" width="13.85546875" style="1" customWidth="1"/>
    <col min="770" max="770" width="14.7109375" style="1" customWidth="1"/>
    <col min="771" max="771" width="9.140625" style="1"/>
    <col min="772" max="772" width="49.85546875" style="1" customWidth="1"/>
    <col min="773" max="1020" width="9.140625" style="1"/>
    <col min="1021" max="1021" width="5.140625" style="1" customWidth="1"/>
    <col min="1022" max="1022" width="21.140625" style="1" customWidth="1"/>
    <col min="1023" max="1023" width="78.28515625" style="1" customWidth="1"/>
    <col min="1024" max="1024" width="17.7109375" style="1" customWidth="1"/>
    <col min="1025" max="1025" width="13.85546875" style="1" customWidth="1"/>
    <col min="1026" max="1026" width="14.7109375" style="1" customWidth="1"/>
    <col min="1027" max="1027" width="9.140625" style="1"/>
    <col min="1028" max="1028" width="49.85546875" style="1" customWidth="1"/>
    <col min="1029" max="1276" width="9.140625" style="1"/>
    <col min="1277" max="1277" width="5.140625" style="1" customWidth="1"/>
    <col min="1278" max="1278" width="21.140625" style="1" customWidth="1"/>
    <col min="1279" max="1279" width="78.28515625" style="1" customWidth="1"/>
    <col min="1280" max="1280" width="17.7109375" style="1" customWidth="1"/>
    <col min="1281" max="1281" width="13.85546875" style="1" customWidth="1"/>
    <col min="1282" max="1282" width="14.7109375" style="1" customWidth="1"/>
    <col min="1283" max="1283" width="9.140625" style="1"/>
    <col min="1284" max="1284" width="49.85546875" style="1" customWidth="1"/>
    <col min="1285" max="1532" width="9.140625" style="1"/>
    <col min="1533" max="1533" width="5.140625" style="1" customWidth="1"/>
    <col min="1534" max="1534" width="21.140625" style="1" customWidth="1"/>
    <col min="1535" max="1535" width="78.28515625" style="1" customWidth="1"/>
    <col min="1536" max="1536" width="17.7109375" style="1" customWidth="1"/>
    <col min="1537" max="1537" width="13.85546875" style="1" customWidth="1"/>
    <col min="1538" max="1538" width="14.7109375" style="1" customWidth="1"/>
    <col min="1539" max="1539" width="9.140625" style="1"/>
    <col min="1540" max="1540" width="49.85546875" style="1" customWidth="1"/>
    <col min="1541" max="1788" width="9.140625" style="1"/>
    <col min="1789" max="1789" width="5.140625" style="1" customWidth="1"/>
    <col min="1790" max="1790" width="21.140625" style="1" customWidth="1"/>
    <col min="1791" max="1791" width="78.28515625" style="1" customWidth="1"/>
    <col min="1792" max="1792" width="17.7109375" style="1" customWidth="1"/>
    <col min="1793" max="1793" width="13.85546875" style="1" customWidth="1"/>
    <col min="1794" max="1794" width="14.7109375" style="1" customWidth="1"/>
    <col min="1795" max="1795" width="9.140625" style="1"/>
    <col min="1796" max="1796" width="49.85546875" style="1" customWidth="1"/>
    <col min="1797" max="2044" width="9.140625" style="1"/>
    <col min="2045" max="2045" width="5.140625" style="1" customWidth="1"/>
    <col min="2046" max="2046" width="21.140625" style="1" customWidth="1"/>
    <col min="2047" max="2047" width="78.28515625" style="1" customWidth="1"/>
    <col min="2048" max="2048" width="17.7109375" style="1" customWidth="1"/>
    <col min="2049" max="2049" width="13.85546875" style="1" customWidth="1"/>
    <col min="2050" max="2050" width="14.7109375" style="1" customWidth="1"/>
    <col min="2051" max="2051" width="9.140625" style="1"/>
    <col min="2052" max="2052" width="49.85546875" style="1" customWidth="1"/>
    <col min="2053" max="2300" width="9.140625" style="1"/>
    <col min="2301" max="2301" width="5.140625" style="1" customWidth="1"/>
    <col min="2302" max="2302" width="21.140625" style="1" customWidth="1"/>
    <col min="2303" max="2303" width="78.28515625" style="1" customWidth="1"/>
    <col min="2304" max="2304" width="17.7109375" style="1" customWidth="1"/>
    <col min="2305" max="2305" width="13.85546875" style="1" customWidth="1"/>
    <col min="2306" max="2306" width="14.7109375" style="1" customWidth="1"/>
    <col min="2307" max="2307" width="9.140625" style="1"/>
    <col min="2308" max="2308" width="49.85546875" style="1" customWidth="1"/>
    <col min="2309" max="2556" width="9.140625" style="1"/>
    <col min="2557" max="2557" width="5.140625" style="1" customWidth="1"/>
    <col min="2558" max="2558" width="21.140625" style="1" customWidth="1"/>
    <col min="2559" max="2559" width="78.28515625" style="1" customWidth="1"/>
    <col min="2560" max="2560" width="17.7109375" style="1" customWidth="1"/>
    <col min="2561" max="2561" width="13.85546875" style="1" customWidth="1"/>
    <col min="2562" max="2562" width="14.7109375" style="1" customWidth="1"/>
    <col min="2563" max="2563" width="9.140625" style="1"/>
    <col min="2564" max="2564" width="49.85546875" style="1" customWidth="1"/>
    <col min="2565" max="2812" width="9.140625" style="1"/>
    <col min="2813" max="2813" width="5.140625" style="1" customWidth="1"/>
    <col min="2814" max="2814" width="21.140625" style="1" customWidth="1"/>
    <col min="2815" max="2815" width="78.28515625" style="1" customWidth="1"/>
    <col min="2816" max="2816" width="17.7109375" style="1" customWidth="1"/>
    <col min="2817" max="2817" width="13.85546875" style="1" customWidth="1"/>
    <col min="2818" max="2818" width="14.7109375" style="1" customWidth="1"/>
    <col min="2819" max="2819" width="9.140625" style="1"/>
    <col min="2820" max="2820" width="49.85546875" style="1" customWidth="1"/>
    <col min="2821" max="3068" width="9.140625" style="1"/>
    <col min="3069" max="3069" width="5.140625" style="1" customWidth="1"/>
    <col min="3070" max="3070" width="21.140625" style="1" customWidth="1"/>
    <col min="3071" max="3071" width="78.28515625" style="1" customWidth="1"/>
    <col min="3072" max="3072" width="17.7109375" style="1" customWidth="1"/>
    <col min="3073" max="3073" width="13.85546875" style="1" customWidth="1"/>
    <col min="3074" max="3074" width="14.7109375" style="1" customWidth="1"/>
    <col min="3075" max="3075" width="9.140625" style="1"/>
    <col min="3076" max="3076" width="49.85546875" style="1" customWidth="1"/>
    <col min="3077" max="3324" width="9.140625" style="1"/>
    <col min="3325" max="3325" width="5.140625" style="1" customWidth="1"/>
    <col min="3326" max="3326" width="21.140625" style="1" customWidth="1"/>
    <col min="3327" max="3327" width="78.28515625" style="1" customWidth="1"/>
    <col min="3328" max="3328" width="17.7109375" style="1" customWidth="1"/>
    <col min="3329" max="3329" width="13.85546875" style="1" customWidth="1"/>
    <col min="3330" max="3330" width="14.7109375" style="1" customWidth="1"/>
    <col min="3331" max="3331" width="9.140625" style="1"/>
    <col min="3332" max="3332" width="49.85546875" style="1" customWidth="1"/>
    <col min="3333" max="3580" width="9.140625" style="1"/>
    <col min="3581" max="3581" width="5.140625" style="1" customWidth="1"/>
    <col min="3582" max="3582" width="21.140625" style="1" customWidth="1"/>
    <col min="3583" max="3583" width="78.28515625" style="1" customWidth="1"/>
    <col min="3584" max="3584" width="17.7109375" style="1" customWidth="1"/>
    <col min="3585" max="3585" width="13.85546875" style="1" customWidth="1"/>
    <col min="3586" max="3586" width="14.7109375" style="1" customWidth="1"/>
    <col min="3587" max="3587" width="9.140625" style="1"/>
    <col min="3588" max="3588" width="49.85546875" style="1" customWidth="1"/>
    <col min="3589" max="3836" width="9.140625" style="1"/>
    <col min="3837" max="3837" width="5.140625" style="1" customWidth="1"/>
    <col min="3838" max="3838" width="21.140625" style="1" customWidth="1"/>
    <col min="3839" max="3839" width="78.28515625" style="1" customWidth="1"/>
    <col min="3840" max="3840" width="17.7109375" style="1" customWidth="1"/>
    <col min="3841" max="3841" width="13.85546875" style="1" customWidth="1"/>
    <col min="3842" max="3842" width="14.7109375" style="1" customWidth="1"/>
    <col min="3843" max="3843" width="9.140625" style="1"/>
    <col min="3844" max="3844" width="49.85546875" style="1" customWidth="1"/>
    <col min="3845" max="4092" width="9.140625" style="1"/>
    <col min="4093" max="4093" width="5.140625" style="1" customWidth="1"/>
    <col min="4094" max="4094" width="21.140625" style="1" customWidth="1"/>
    <col min="4095" max="4095" width="78.28515625" style="1" customWidth="1"/>
    <col min="4096" max="4096" width="17.7109375" style="1" customWidth="1"/>
    <col min="4097" max="4097" width="13.85546875" style="1" customWidth="1"/>
    <col min="4098" max="4098" width="14.7109375" style="1" customWidth="1"/>
    <col min="4099" max="4099" width="9.140625" style="1"/>
    <col min="4100" max="4100" width="49.85546875" style="1" customWidth="1"/>
    <col min="4101" max="4348" width="9.140625" style="1"/>
    <col min="4349" max="4349" width="5.140625" style="1" customWidth="1"/>
    <col min="4350" max="4350" width="21.140625" style="1" customWidth="1"/>
    <col min="4351" max="4351" width="78.28515625" style="1" customWidth="1"/>
    <col min="4352" max="4352" width="17.7109375" style="1" customWidth="1"/>
    <col min="4353" max="4353" width="13.85546875" style="1" customWidth="1"/>
    <col min="4354" max="4354" width="14.7109375" style="1" customWidth="1"/>
    <col min="4355" max="4355" width="9.140625" style="1"/>
    <col min="4356" max="4356" width="49.85546875" style="1" customWidth="1"/>
    <col min="4357" max="4604" width="9.140625" style="1"/>
    <col min="4605" max="4605" width="5.140625" style="1" customWidth="1"/>
    <col min="4606" max="4606" width="21.140625" style="1" customWidth="1"/>
    <col min="4607" max="4607" width="78.28515625" style="1" customWidth="1"/>
    <col min="4608" max="4608" width="17.7109375" style="1" customWidth="1"/>
    <col min="4609" max="4609" width="13.85546875" style="1" customWidth="1"/>
    <col min="4610" max="4610" width="14.7109375" style="1" customWidth="1"/>
    <col min="4611" max="4611" width="9.140625" style="1"/>
    <col min="4612" max="4612" width="49.85546875" style="1" customWidth="1"/>
    <col min="4613" max="4860" width="9.140625" style="1"/>
    <col min="4861" max="4861" width="5.140625" style="1" customWidth="1"/>
    <col min="4862" max="4862" width="21.140625" style="1" customWidth="1"/>
    <col min="4863" max="4863" width="78.28515625" style="1" customWidth="1"/>
    <col min="4864" max="4864" width="17.7109375" style="1" customWidth="1"/>
    <col min="4865" max="4865" width="13.85546875" style="1" customWidth="1"/>
    <col min="4866" max="4866" width="14.7109375" style="1" customWidth="1"/>
    <col min="4867" max="4867" width="9.140625" style="1"/>
    <col min="4868" max="4868" width="49.85546875" style="1" customWidth="1"/>
    <col min="4869" max="5116" width="9.140625" style="1"/>
    <col min="5117" max="5117" width="5.140625" style="1" customWidth="1"/>
    <col min="5118" max="5118" width="21.140625" style="1" customWidth="1"/>
    <col min="5119" max="5119" width="78.28515625" style="1" customWidth="1"/>
    <col min="5120" max="5120" width="17.7109375" style="1" customWidth="1"/>
    <col min="5121" max="5121" width="13.85546875" style="1" customWidth="1"/>
    <col min="5122" max="5122" width="14.7109375" style="1" customWidth="1"/>
    <col min="5123" max="5123" width="9.140625" style="1"/>
    <col min="5124" max="5124" width="49.85546875" style="1" customWidth="1"/>
    <col min="5125" max="5372" width="9.140625" style="1"/>
    <col min="5373" max="5373" width="5.140625" style="1" customWidth="1"/>
    <col min="5374" max="5374" width="21.140625" style="1" customWidth="1"/>
    <col min="5375" max="5375" width="78.28515625" style="1" customWidth="1"/>
    <col min="5376" max="5376" width="17.7109375" style="1" customWidth="1"/>
    <col min="5377" max="5377" width="13.85546875" style="1" customWidth="1"/>
    <col min="5378" max="5378" width="14.7109375" style="1" customWidth="1"/>
    <col min="5379" max="5379" width="9.140625" style="1"/>
    <col min="5380" max="5380" width="49.85546875" style="1" customWidth="1"/>
    <col min="5381" max="5628" width="9.140625" style="1"/>
    <col min="5629" max="5629" width="5.140625" style="1" customWidth="1"/>
    <col min="5630" max="5630" width="21.140625" style="1" customWidth="1"/>
    <col min="5631" max="5631" width="78.28515625" style="1" customWidth="1"/>
    <col min="5632" max="5632" width="17.7109375" style="1" customWidth="1"/>
    <col min="5633" max="5633" width="13.85546875" style="1" customWidth="1"/>
    <col min="5634" max="5634" width="14.7109375" style="1" customWidth="1"/>
    <col min="5635" max="5635" width="9.140625" style="1"/>
    <col min="5636" max="5636" width="49.85546875" style="1" customWidth="1"/>
    <col min="5637" max="5884" width="9.140625" style="1"/>
    <col min="5885" max="5885" width="5.140625" style="1" customWidth="1"/>
    <col min="5886" max="5886" width="21.140625" style="1" customWidth="1"/>
    <col min="5887" max="5887" width="78.28515625" style="1" customWidth="1"/>
    <col min="5888" max="5888" width="17.7109375" style="1" customWidth="1"/>
    <col min="5889" max="5889" width="13.85546875" style="1" customWidth="1"/>
    <col min="5890" max="5890" width="14.7109375" style="1" customWidth="1"/>
    <col min="5891" max="5891" width="9.140625" style="1"/>
    <col min="5892" max="5892" width="49.85546875" style="1" customWidth="1"/>
    <col min="5893" max="6140" width="9.140625" style="1"/>
    <col min="6141" max="6141" width="5.140625" style="1" customWidth="1"/>
    <col min="6142" max="6142" width="21.140625" style="1" customWidth="1"/>
    <col min="6143" max="6143" width="78.28515625" style="1" customWidth="1"/>
    <col min="6144" max="6144" width="17.7109375" style="1" customWidth="1"/>
    <col min="6145" max="6145" width="13.85546875" style="1" customWidth="1"/>
    <col min="6146" max="6146" width="14.7109375" style="1" customWidth="1"/>
    <col min="6147" max="6147" width="9.140625" style="1"/>
    <col min="6148" max="6148" width="49.85546875" style="1" customWidth="1"/>
    <col min="6149" max="6396" width="9.140625" style="1"/>
    <col min="6397" max="6397" width="5.140625" style="1" customWidth="1"/>
    <col min="6398" max="6398" width="21.140625" style="1" customWidth="1"/>
    <col min="6399" max="6399" width="78.28515625" style="1" customWidth="1"/>
    <col min="6400" max="6400" width="17.7109375" style="1" customWidth="1"/>
    <col min="6401" max="6401" width="13.85546875" style="1" customWidth="1"/>
    <col min="6402" max="6402" width="14.7109375" style="1" customWidth="1"/>
    <col min="6403" max="6403" width="9.140625" style="1"/>
    <col min="6404" max="6404" width="49.85546875" style="1" customWidth="1"/>
    <col min="6405" max="6652" width="9.140625" style="1"/>
    <col min="6653" max="6653" width="5.140625" style="1" customWidth="1"/>
    <col min="6654" max="6654" width="21.140625" style="1" customWidth="1"/>
    <col min="6655" max="6655" width="78.28515625" style="1" customWidth="1"/>
    <col min="6656" max="6656" width="17.7109375" style="1" customWidth="1"/>
    <col min="6657" max="6657" width="13.85546875" style="1" customWidth="1"/>
    <col min="6658" max="6658" width="14.7109375" style="1" customWidth="1"/>
    <col min="6659" max="6659" width="9.140625" style="1"/>
    <col min="6660" max="6660" width="49.85546875" style="1" customWidth="1"/>
    <col min="6661" max="6908" width="9.140625" style="1"/>
    <col min="6909" max="6909" width="5.140625" style="1" customWidth="1"/>
    <col min="6910" max="6910" width="21.140625" style="1" customWidth="1"/>
    <col min="6911" max="6911" width="78.28515625" style="1" customWidth="1"/>
    <col min="6912" max="6912" width="17.7109375" style="1" customWidth="1"/>
    <col min="6913" max="6913" width="13.85546875" style="1" customWidth="1"/>
    <col min="6914" max="6914" width="14.7109375" style="1" customWidth="1"/>
    <col min="6915" max="6915" width="9.140625" style="1"/>
    <col min="6916" max="6916" width="49.85546875" style="1" customWidth="1"/>
    <col min="6917" max="7164" width="9.140625" style="1"/>
    <col min="7165" max="7165" width="5.140625" style="1" customWidth="1"/>
    <col min="7166" max="7166" width="21.140625" style="1" customWidth="1"/>
    <col min="7167" max="7167" width="78.28515625" style="1" customWidth="1"/>
    <col min="7168" max="7168" width="17.7109375" style="1" customWidth="1"/>
    <col min="7169" max="7169" width="13.85546875" style="1" customWidth="1"/>
    <col min="7170" max="7170" width="14.7109375" style="1" customWidth="1"/>
    <col min="7171" max="7171" width="9.140625" style="1"/>
    <col min="7172" max="7172" width="49.85546875" style="1" customWidth="1"/>
    <col min="7173" max="7420" width="9.140625" style="1"/>
    <col min="7421" max="7421" width="5.140625" style="1" customWidth="1"/>
    <col min="7422" max="7422" width="21.140625" style="1" customWidth="1"/>
    <col min="7423" max="7423" width="78.28515625" style="1" customWidth="1"/>
    <col min="7424" max="7424" width="17.7109375" style="1" customWidth="1"/>
    <col min="7425" max="7425" width="13.85546875" style="1" customWidth="1"/>
    <col min="7426" max="7426" width="14.7109375" style="1" customWidth="1"/>
    <col min="7427" max="7427" width="9.140625" style="1"/>
    <col min="7428" max="7428" width="49.85546875" style="1" customWidth="1"/>
    <col min="7429" max="7676" width="9.140625" style="1"/>
    <col min="7677" max="7677" width="5.140625" style="1" customWidth="1"/>
    <col min="7678" max="7678" width="21.140625" style="1" customWidth="1"/>
    <col min="7679" max="7679" width="78.28515625" style="1" customWidth="1"/>
    <col min="7680" max="7680" width="17.7109375" style="1" customWidth="1"/>
    <col min="7681" max="7681" width="13.85546875" style="1" customWidth="1"/>
    <col min="7682" max="7682" width="14.7109375" style="1" customWidth="1"/>
    <col min="7683" max="7683" width="9.140625" style="1"/>
    <col min="7684" max="7684" width="49.85546875" style="1" customWidth="1"/>
    <col min="7685" max="7932" width="9.140625" style="1"/>
    <col min="7933" max="7933" width="5.140625" style="1" customWidth="1"/>
    <col min="7934" max="7934" width="21.140625" style="1" customWidth="1"/>
    <col min="7935" max="7935" width="78.28515625" style="1" customWidth="1"/>
    <col min="7936" max="7936" width="17.7109375" style="1" customWidth="1"/>
    <col min="7937" max="7937" width="13.85546875" style="1" customWidth="1"/>
    <col min="7938" max="7938" width="14.7109375" style="1" customWidth="1"/>
    <col min="7939" max="7939" width="9.140625" style="1"/>
    <col min="7940" max="7940" width="49.85546875" style="1" customWidth="1"/>
    <col min="7941" max="8188" width="9.140625" style="1"/>
    <col min="8189" max="8189" width="5.140625" style="1" customWidth="1"/>
    <col min="8190" max="8190" width="21.140625" style="1" customWidth="1"/>
    <col min="8191" max="8191" width="78.28515625" style="1" customWidth="1"/>
    <col min="8192" max="8192" width="17.7109375" style="1" customWidth="1"/>
    <col min="8193" max="8193" width="13.85546875" style="1" customWidth="1"/>
    <col min="8194" max="8194" width="14.7109375" style="1" customWidth="1"/>
    <col min="8195" max="8195" width="9.140625" style="1"/>
    <col min="8196" max="8196" width="49.85546875" style="1" customWidth="1"/>
    <col min="8197" max="8444" width="9.140625" style="1"/>
    <col min="8445" max="8445" width="5.140625" style="1" customWidth="1"/>
    <col min="8446" max="8446" width="21.140625" style="1" customWidth="1"/>
    <col min="8447" max="8447" width="78.28515625" style="1" customWidth="1"/>
    <col min="8448" max="8448" width="17.7109375" style="1" customWidth="1"/>
    <col min="8449" max="8449" width="13.85546875" style="1" customWidth="1"/>
    <col min="8450" max="8450" width="14.7109375" style="1" customWidth="1"/>
    <col min="8451" max="8451" width="9.140625" style="1"/>
    <col min="8452" max="8452" width="49.85546875" style="1" customWidth="1"/>
    <col min="8453" max="8700" width="9.140625" style="1"/>
    <col min="8701" max="8701" width="5.140625" style="1" customWidth="1"/>
    <col min="8702" max="8702" width="21.140625" style="1" customWidth="1"/>
    <col min="8703" max="8703" width="78.28515625" style="1" customWidth="1"/>
    <col min="8704" max="8704" width="17.7109375" style="1" customWidth="1"/>
    <col min="8705" max="8705" width="13.85546875" style="1" customWidth="1"/>
    <col min="8706" max="8706" width="14.7109375" style="1" customWidth="1"/>
    <col min="8707" max="8707" width="9.140625" style="1"/>
    <col min="8708" max="8708" width="49.85546875" style="1" customWidth="1"/>
    <col min="8709" max="8956" width="9.140625" style="1"/>
    <col min="8957" max="8957" width="5.140625" style="1" customWidth="1"/>
    <col min="8958" max="8958" width="21.140625" style="1" customWidth="1"/>
    <col min="8959" max="8959" width="78.28515625" style="1" customWidth="1"/>
    <col min="8960" max="8960" width="17.7109375" style="1" customWidth="1"/>
    <col min="8961" max="8961" width="13.85546875" style="1" customWidth="1"/>
    <col min="8962" max="8962" width="14.7109375" style="1" customWidth="1"/>
    <col min="8963" max="8963" width="9.140625" style="1"/>
    <col min="8964" max="8964" width="49.85546875" style="1" customWidth="1"/>
    <col min="8965" max="9212" width="9.140625" style="1"/>
    <col min="9213" max="9213" width="5.140625" style="1" customWidth="1"/>
    <col min="9214" max="9214" width="21.140625" style="1" customWidth="1"/>
    <col min="9215" max="9215" width="78.28515625" style="1" customWidth="1"/>
    <col min="9216" max="9216" width="17.7109375" style="1" customWidth="1"/>
    <col min="9217" max="9217" width="13.85546875" style="1" customWidth="1"/>
    <col min="9218" max="9218" width="14.7109375" style="1" customWidth="1"/>
    <col min="9219" max="9219" width="9.140625" style="1"/>
    <col min="9220" max="9220" width="49.85546875" style="1" customWidth="1"/>
    <col min="9221" max="9468" width="9.140625" style="1"/>
    <col min="9469" max="9469" width="5.140625" style="1" customWidth="1"/>
    <col min="9470" max="9470" width="21.140625" style="1" customWidth="1"/>
    <col min="9471" max="9471" width="78.28515625" style="1" customWidth="1"/>
    <col min="9472" max="9472" width="17.7109375" style="1" customWidth="1"/>
    <col min="9473" max="9473" width="13.85546875" style="1" customWidth="1"/>
    <col min="9474" max="9474" width="14.7109375" style="1" customWidth="1"/>
    <col min="9475" max="9475" width="9.140625" style="1"/>
    <col min="9476" max="9476" width="49.85546875" style="1" customWidth="1"/>
    <col min="9477" max="9724" width="9.140625" style="1"/>
    <col min="9725" max="9725" width="5.140625" style="1" customWidth="1"/>
    <col min="9726" max="9726" width="21.140625" style="1" customWidth="1"/>
    <col min="9727" max="9727" width="78.28515625" style="1" customWidth="1"/>
    <col min="9728" max="9728" width="17.7109375" style="1" customWidth="1"/>
    <col min="9729" max="9729" width="13.85546875" style="1" customWidth="1"/>
    <col min="9730" max="9730" width="14.7109375" style="1" customWidth="1"/>
    <col min="9731" max="9731" width="9.140625" style="1"/>
    <col min="9732" max="9732" width="49.85546875" style="1" customWidth="1"/>
    <col min="9733" max="9980" width="9.140625" style="1"/>
    <col min="9981" max="9981" width="5.140625" style="1" customWidth="1"/>
    <col min="9982" max="9982" width="21.140625" style="1" customWidth="1"/>
    <col min="9983" max="9983" width="78.28515625" style="1" customWidth="1"/>
    <col min="9984" max="9984" width="17.7109375" style="1" customWidth="1"/>
    <col min="9985" max="9985" width="13.85546875" style="1" customWidth="1"/>
    <col min="9986" max="9986" width="14.7109375" style="1" customWidth="1"/>
    <col min="9987" max="9987" width="9.140625" style="1"/>
    <col min="9988" max="9988" width="49.85546875" style="1" customWidth="1"/>
    <col min="9989" max="10236" width="9.140625" style="1"/>
    <col min="10237" max="10237" width="5.140625" style="1" customWidth="1"/>
    <col min="10238" max="10238" width="21.140625" style="1" customWidth="1"/>
    <col min="10239" max="10239" width="78.28515625" style="1" customWidth="1"/>
    <col min="10240" max="10240" width="17.7109375" style="1" customWidth="1"/>
    <col min="10241" max="10241" width="13.85546875" style="1" customWidth="1"/>
    <col min="10242" max="10242" width="14.7109375" style="1" customWidth="1"/>
    <col min="10243" max="10243" width="9.140625" style="1"/>
    <col min="10244" max="10244" width="49.85546875" style="1" customWidth="1"/>
    <col min="10245" max="10492" width="9.140625" style="1"/>
    <col min="10493" max="10493" width="5.140625" style="1" customWidth="1"/>
    <col min="10494" max="10494" width="21.140625" style="1" customWidth="1"/>
    <col min="10495" max="10495" width="78.28515625" style="1" customWidth="1"/>
    <col min="10496" max="10496" width="17.7109375" style="1" customWidth="1"/>
    <col min="10497" max="10497" width="13.85546875" style="1" customWidth="1"/>
    <col min="10498" max="10498" width="14.7109375" style="1" customWidth="1"/>
    <col min="10499" max="10499" width="9.140625" style="1"/>
    <col min="10500" max="10500" width="49.85546875" style="1" customWidth="1"/>
    <col min="10501" max="10748" width="9.140625" style="1"/>
    <col min="10749" max="10749" width="5.140625" style="1" customWidth="1"/>
    <col min="10750" max="10750" width="21.140625" style="1" customWidth="1"/>
    <col min="10751" max="10751" width="78.28515625" style="1" customWidth="1"/>
    <col min="10752" max="10752" width="17.7109375" style="1" customWidth="1"/>
    <col min="10753" max="10753" width="13.85546875" style="1" customWidth="1"/>
    <col min="10754" max="10754" width="14.7109375" style="1" customWidth="1"/>
    <col min="10755" max="10755" width="9.140625" style="1"/>
    <col min="10756" max="10756" width="49.85546875" style="1" customWidth="1"/>
    <col min="10757" max="11004" width="9.140625" style="1"/>
    <col min="11005" max="11005" width="5.140625" style="1" customWidth="1"/>
    <col min="11006" max="11006" width="21.140625" style="1" customWidth="1"/>
    <col min="11007" max="11007" width="78.28515625" style="1" customWidth="1"/>
    <col min="11008" max="11008" width="17.7109375" style="1" customWidth="1"/>
    <col min="11009" max="11009" width="13.85546875" style="1" customWidth="1"/>
    <col min="11010" max="11010" width="14.7109375" style="1" customWidth="1"/>
    <col min="11011" max="11011" width="9.140625" style="1"/>
    <col min="11012" max="11012" width="49.85546875" style="1" customWidth="1"/>
    <col min="11013" max="11260" width="9.140625" style="1"/>
    <col min="11261" max="11261" width="5.140625" style="1" customWidth="1"/>
    <col min="11262" max="11262" width="21.140625" style="1" customWidth="1"/>
    <col min="11263" max="11263" width="78.28515625" style="1" customWidth="1"/>
    <col min="11264" max="11264" width="17.7109375" style="1" customWidth="1"/>
    <col min="11265" max="11265" width="13.85546875" style="1" customWidth="1"/>
    <col min="11266" max="11266" width="14.7109375" style="1" customWidth="1"/>
    <col min="11267" max="11267" width="9.140625" style="1"/>
    <col min="11268" max="11268" width="49.85546875" style="1" customWidth="1"/>
    <col min="11269" max="11516" width="9.140625" style="1"/>
    <col min="11517" max="11517" width="5.140625" style="1" customWidth="1"/>
    <col min="11518" max="11518" width="21.140625" style="1" customWidth="1"/>
    <col min="11519" max="11519" width="78.28515625" style="1" customWidth="1"/>
    <col min="11520" max="11520" width="17.7109375" style="1" customWidth="1"/>
    <col min="11521" max="11521" width="13.85546875" style="1" customWidth="1"/>
    <col min="11522" max="11522" width="14.7109375" style="1" customWidth="1"/>
    <col min="11523" max="11523" width="9.140625" style="1"/>
    <col min="11524" max="11524" width="49.85546875" style="1" customWidth="1"/>
    <col min="11525" max="11772" width="9.140625" style="1"/>
    <col min="11773" max="11773" width="5.140625" style="1" customWidth="1"/>
    <col min="11774" max="11774" width="21.140625" style="1" customWidth="1"/>
    <col min="11775" max="11775" width="78.28515625" style="1" customWidth="1"/>
    <col min="11776" max="11776" width="17.7109375" style="1" customWidth="1"/>
    <col min="11777" max="11777" width="13.85546875" style="1" customWidth="1"/>
    <col min="11778" max="11778" width="14.7109375" style="1" customWidth="1"/>
    <col min="11779" max="11779" width="9.140625" style="1"/>
    <col min="11780" max="11780" width="49.85546875" style="1" customWidth="1"/>
    <col min="11781" max="12028" width="9.140625" style="1"/>
    <col min="12029" max="12029" width="5.140625" style="1" customWidth="1"/>
    <col min="12030" max="12030" width="21.140625" style="1" customWidth="1"/>
    <col min="12031" max="12031" width="78.28515625" style="1" customWidth="1"/>
    <col min="12032" max="12032" width="17.7109375" style="1" customWidth="1"/>
    <col min="12033" max="12033" width="13.85546875" style="1" customWidth="1"/>
    <col min="12034" max="12034" width="14.7109375" style="1" customWidth="1"/>
    <col min="12035" max="12035" width="9.140625" style="1"/>
    <col min="12036" max="12036" width="49.85546875" style="1" customWidth="1"/>
    <col min="12037" max="12284" width="9.140625" style="1"/>
    <col min="12285" max="12285" width="5.140625" style="1" customWidth="1"/>
    <col min="12286" max="12286" width="21.140625" style="1" customWidth="1"/>
    <col min="12287" max="12287" width="78.28515625" style="1" customWidth="1"/>
    <col min="12288" max="12288" width="17.7109375" style="1" customWidth="1"/>
    <col min="12289" max="12289" width="13.85546875" style="1" customWidth="1"/>
    <col min="12290" max="12290" width="14.7109375" style="1" customWidth="1"/>
    <col min="12291" max="12291" width="9.140625" style="1"/>
    <col min="12292" max="12292" width="49.85546875" style="1" customWidth="1"/>
    <col min="12293" max="12540" width="9.140625" style="1"/>
    <col min="12541" max="12541" width="5.140625" style="1" customWidth="1"/>
    <col min="12542" max="12542" width="21.140625" style="1" customWidth="1"/>
    <col min="12543" max="12543" width="78.28515625" style="1" customWidth="1"/>
    <col min="12544" max="12544" width="17.7109375" style="1" customWidth="1"/>
    <col min="12545" max="12545" width="13.85546875" style="1" customWidth="1"/>
    <col min="12546" max="12546" width="14.7109375" style="1" customWidth="1"/>
    <col min="12547" max="12547" width="9.140625" style="1"/>
    <col min="12548" max="12548" width="49.85546875" style="1" customWidth="1"/>
    <col min="12549" max="12796" width="9.140625" style="1"/>
    <col min="12797" max="12797" width="5.140625" style="1" customWidth="1"/>
    <col min="12798" max="12798" width="21.140625" style="1" customWidth="1"/>
    <col min="12799" max="12799" width="78.28515625" style="1" customWidth="1"/>
    <col min="12800" max="12800" width="17.7109375" style="1" customWidth="1"/>
    <col min="12801" max="12801" width="13.85546875" style="1" customWidth="1"/>
    <col min="12802" max="12802" width="14.7109375" style="1" customWidth="1"/>
    <col min="12803" max="12803" width="9.140625" style="1"/>
    <col min="12804" max="12804" width="49.85546875" style="1" customWidth="1"/>
    <col min="12805" max="13052" width="9.140625" style="1"/>
    <col min="13053" max="13053" width="5.140625" style="1" customWidth="1"/>
    <col min="13054" max="13054" width="21.140625" style="1" customWidth="1"/>
    <col min="13055" max="13055" width="78.28515625" style="1" customWidth="1"/>
    <col min="13056" max="13056" width="17.7109375" style="1" customWidth="1"/>
    <col min="13057" max="13057" width="13.85546875" style="1" customWidth="1"/>
    <col min="13058" max="13058" width="14.7109375" style="1" customWidth="1"/>
    <col min="13059" max="13059" width="9.140625" style="1"/>
    <col min="13060" max="13060" width="49.85546875" style="1" customWidth="1"/>
    <col min="13061" max="13308" width="9.140625" style="1"/>
    <col min="13309" max="13309" width="5.140625" style="1" customWidth="1"/>
    <col min="13310" max="13310" width="21.140625" style="1" customWidth="1"/>
    <col min="13311" max="13311" width="78.28515625" style="1" customWidth="1"/>
    <col min="13312" max="13312" width="17.7109375" style="1" customWidth="1"/>
    <col min="13313" max="13313" width="13.85546875" style="1" customWidth="1"/>
    <col min="13314" max="13314" width="14.7109375" style="1" customWidth="1"/>
    <col min="13315" max="13315" width="9.140625" style="1"/>
    <col min="13316" max="13316" width="49.85546875" style="1" customWidth="1"/>
    <col min="13317" max="13564" width="9.140625" style="1"/>
    <col min="13565" max="13565" width="5.140625" style="1" customWidth="1"/>
    <col min="13566" max="13566" width="21.140625" style="1" customWidth="1"/>
    <col min="13567" max="13567" width="78.28515625" style="1" customWidth="1"/>
    <col min="13568" max="13568" width="17.7109375" style="1" customWidth="1"/>
    <col min="13569" max="13569" width="13.85546875" style="1" customWidth="1"/>
    <col min="13570" max="13570" width="14.7109375" style="1" customWidth="1"/>
    <col min="13571" max="13571" width="9.140625" style="1"/>
    <col min="13572" max="13572" width="49.85546875" style="1" customWidth="1"/>
    <col min="13573" max="13820" width="9.140625" style="1"/>
    <col min="13821" max="13821" width="5.140625" style="1" customWidth="1"/>
    <col min="13822" max="13822" width="21.140625" style="1" customWidth="1"/>
    <col min="13823" max="13823" width="78.28515625" style="1" customWidth="1"/>
    <col min="13824" max="13824" width="17.7109375" style="1" customWidth="1"/>
    <col min="13825" max="13825" width="13.85546875" style="1" customWidth="1"/>
    <col min="13826" max="13826" width="14.7109375" style="1" customWidth="1"/>
    <col min="13827" max="13827" width="9.140625" style="1"/>
    <col min="13828" max="13828" width="49.85546875" style="1" customWidth="1"/>
    <col min="13829" max="14076" width="9.140625" style="1"/>
    <col min="14077" max="14077" width="5.140625" style="1" customWidth="1"/>
    <col min="14078" max="14078" width="21.140625" style="1" customWidth="1"/>
    <col min="14079" max="14079" width="78.28515625" style="1" customWidth="1"/>
    <col min="14080" max="14080" width="17.7109375" style="1" customWidth="1"/>
    <col min="14081" max="14081" width="13.85546875" style="1" customWidth="1"/>
    <col min="14082" max="14082" width="14.7109375" style="1" customWidth="1"/>
    <col min="14083" max="14083" width="9.140625" style="1"/>
    <col min="14084" max="14084" width="49.85546875" style="1" customWidth="1"/>
    <col min="14085" max="14332" width="9.140625" style="1"/>
    <col min="14333" max="14333" width="5.140625" style="1" customWidth="1"/>
    <col min="14334" max="14334" width="21.140625" style="1" customWidth="1"/>
    <col min="14335" max="14335" width="78.28515625" style="1" customWidth="1"/>
    <col min="14336" max="14336" width="17.7109375" style="1" customWidth="1"/>
    <col min="14337" max="14337" width="13.85546875" style="1" customWidth="1"/>
    <col min="14338" max="14338" width="14.7109375" style="1" customWidth="1"/>
    <col min="14339" max="14339" width="9.140625" style="1"/>
    <col min="14340" max="14340" width="49.85546875" style="1" customWidth="1"/>
    <col min="14341" max="14588" width="9.140625" style="1"/>
    <col min="14589" max="14589" width="5.140625" style="1" customWidth="1"/>
    <col min="14590" max="14590" width="21.140625" style="1" customWidth="1"/>
    <col min="14591" max="14591" width="78.28515625" style="1" customWidth="1"/>
    <col min="14592" max="14592" width="17.7109375" style="1" customWidth="1"/>
    <col min="14593" max="14593" width="13.85546875" style="1" customWidth="1"/>
    <col min="14594" max="14594" width="14.7109375" style="1" customWidth="1"/>
    <col min="14595" max="14595" width="9.140625" style="1"/>
    <col min="14596" max="14596" width="49.85546875" style="1" customWidth="1"/>
    <col min="14597" max="14844" width="9.140625" style="1"/>
    <col min="14845" max="14845" width="5.140625" style="1" customWidth="1"/>
    <col min="14846" max="14846" width="21.140625" style="1" customWidth="1"/>
    <col min="14847" max="14847" width="78.28515625" style="1" customWidth="1"/>
    <col min="14848" max="14848" width="17.7109375" style="1" customWidth="1"/>
    <col min="14849" max="14849" width="13.85546875" style="1" customWidth="1"/>
    <col min="14850" max="14850" width="14.7109375" style="1" customWidth="1"/>
    <col min="14851" max="14851" width="9.140625" style="1"/>
    <col min="14852" max="14852" width="49.85546875" style="1" customWidth="1"/>
    <col min="14853" max="15100" width="9.140625" style="1"/>
    <col min="15101" max="15101" width="5.140625" style="1" customWidth="1"/>
    <col min="15102" max="15102" width="21.140625" style="1" customWidth="1"/>
    <col min="15103" max="15103" width="78.28515625" style="1" customWidth="1"/>
    <col min="15104" max="15104" width="17.7109375" style="1" customWidth="1"/>
    <col min="15105" max="15105" width="13.85546875" style="1" customWidth="1"/>
    <col min="15106" max="15106" width="14.7109375" style="1" customWidth="1"/>
    <col min="15107" max="15107" width="9.140625" style="1"/>
    <col min="15108" max="15108" width="49.85546875" style="1" customWidth="1"/>
    <col min="15109" max="15356" width="9.140625" style="1"/>
    <col min="15357" max="15357" width="5.140625" style="1" customWidth="1"/>
    <col min="15358" max="15358" width="21.140625" style="1" customWidth="1"/>
    <col min="15359" max="15359" width="78.28515625" style="1" customWidth="1"/>
    <col min="15360" max="15360" width="17.7109375" style="1" customWidth="1"/>
    <col min="15361" max="15361" width="13.85546875" style="1" customWidth="1"/>
    <col min="15362" max="15362" width="14.7109375" style="1" customWidth="1"/>
    <col min="15363" max="15363" width="9.140625" style="1"/>
    <col min="15364" max="15364" width="49.85546875" style="1" customWidth="1"/>
    <col min="15365" max="15612" width="9.140625" style="1"/>
    <col min="15613" max="15613" width="5.140625" style="1" customWidth="1"/>
    <col min="15614" max="15614" width="21.140625" style="1" customWidth="1"/>
    <col min="15615" max="15615" width="78.28515625" style="1" customWidth="1"/>
    <col min="15616" max="15616" width="17.7109375" style="1" customWidth="1"/>
    <col min="15617" max="15617" width="13.85546875" style="1" customWidth="1"/>
    <col min="15618" max="15618" width="14.7109375" style="1" customWidth="1"/>
    <col min="15619" max="15619" width="9.140625" style="1"/>
    <col min="15620" max="15620" width="49.85546875" style="1" customWidth="1"/>
    <col min="15621" max="15868" width="9.140625" style="1"/>
    <col min="15869" max="15869" width="5.140625" style="1" customWidth="1"/>
    <col min="15870" max="15870" width="21.140625" style="1" customWidth="1"/>
    <col min="15871" max="15871" width="78.28515625" style="1" customWidth="1"/>
    <col min="15872" max="15872" width="17.7109375" style="1" customWidth="1"/>
    <col min="15873" max="15873" width="13.85546875" style="1" customWidth="1"/>
    <col min="15874" max="15874" width="14.7109375" style="1" customWidth="1"/>
    <col min="15875" max="15875" width="9.140625" style="1"/>
    <col min="15876" max="15876" width="49.85546875" style="1" customWidth="1"/>
    <col min="15877" max="16124" width="9.140625" style="1"/>
    <col min="16125" max="16125" width="5.140625" style="1" customWidth="1"/>
    <col min="16126" max="16126" width="21.140625" style="1" customWidth="1"/>
    <col min="16127" max="16127" width="78.28515625" style="1" customWidth="1"/>
    <col min="16128" max="16128" width="17.7109375" style="1" customWidth="1"/>
    <col min="16129" max="16129" width="13.85546875" style="1" customWidth="1"/>
    <col min="16130" max="16130" width="14.7109375" style="1" customWidth="1"/>
    <col min="16131" max="16131" width="9.140625" style="1"/>
    <col min="16132" max="16132" width="49.85546875" style="1" customWidth="1"/>
    <col min="16133" max="16384" width="9.140625" style="1"/>
  </cols>
  <sheetData>
    <row r="1" spans="1:3" x14ac:dyDescent="0.25">
      <c r="C1" s="50" t="s">
        <v>140</v>
      </c>
    </row>
    <row r="2" spans="1:3" x14ac:dyDescent="0.25">
      <c r="C2" s="114" t="s">
        <v>119</v>
      </c>
    </row>
    <row r="3" spans="1:3" x14ac:dyDescent="0.25">
      <c r="C3" s="115" t="s">
        <v>1</v>
      </c>
    </row>
    <row r="4" spans="1:3" ht="41.25" customHeight="1" x14ac:dyDescent="0.25">
      <c r="A4" s="239" t="s">
        <v>176</v>
      </c>
      <c r="B4" s="239"/>
      <c r="C4" s="239"/>
    </row>
    <row r="5" spans="1:3" ht="14.25" x14ac:dyDescent="0.25">
      <c r="A5" s="240" t="s">
        <v>8</v>
      </c>
      <c r="B5" s="240"/>
      <c r="C5" s="240"/>
    </row>
    <row r="7" spans="1:3" ht="14.25" x14ac:dyDescent="0.25">
      <c r="A7" s="15" t="s">
        <v>51</v>
      </c>
    </row>
    <row r="9" spans="1:3" ht="14.25" x14ac:dyDescent="0.25">
      <c r="A9" s="7" t="s">
        <v>52</v>
      </c>
      <c r="B9" s="7" t="s">
        <v>53</v>
      </c>
    </row>
    <row r="10" spans="1:3" ht="26.25" customHeight="1" x14ac:dyDescent="0.25">
      <c r="A10" s="16">
        <v>1024</v>
      </c>
      <c r="B10" s="3" t="s">
        <v>10</v>
      </c>
    </row>
    <row r="11" spans="1:3" ht="28.5" x14ac:dyDescent="0.25">
      <c r="A11" s="8" t="s">
        <v>54</v>
      </c>
      <c r="C11" s="156" t="s">
        <v>151</v>
      </c>
    </row>
    <row r="12" spans="1:3" ht="54.75" customHeight="1" x14ac:dyDescent="0.25">
      <c r="A12" s="9" t="s">
        <v>55</v>
      </c>
      <c r="B12" s="17">
        <v>1024</v>
      </c>
      <c r="C12" s="66" t="s">
        <v>4</v>
      </c>
    </row>
    <row r="13" spans="1:3" ht="26.25" customHeight="1" x14ac:dyDescent="0.25">
      <c r="A13" s="9" t="s">
        <v>56</v>
      </c>
      <c r="B13" s="17">
        <v>11001</v>
      </c>
      <c r="C13" s="20" t="s">
        <v>57</v>
      </c>
    </row>
    <row r="14" spans="1:3" ht="27" x14ac:dyDescent="0.25">
      <c r="A14" s="4" t="s">
        <v>15</v>
      </c>
      <c r="B14" s="24" t="s">
        <v>72</v>
      </c>
      <c r="C14" s="10"/>
    </row>
    <row r="15" spans="1:3" ht="47.25" customHeight="1" x14ac:dyDescent="0.25">
      <c r="A15" s="4" t="s">
        <v>58</v>
      </c>
      <c r="B15" s="25" t="s">
        <v>73</v>
      </c>
      <c r="C15" s="10"/>
    </row>
    <row r="16" spans="1:3" ht="27" x14ac:dyDescent="0.25">
      <c r="A16" s="4" t="s">
        <v>18</v>
      </c>
      <c r="B16" s="26" t="s">
        <v>74</v>
      </c>
      <c r="C16" s="10"/>
    </row>
    <row r="17" spans="1:4" ht="40.5" x14ac:dyDescent="0.25">
      <c r="A17" s="18" t="s">
        <v>75</v>
      </c>
      <c r="B17" s="27" t="s">
        <v>8</v>
      </c>
      <c r="C17" s="10"/>
    </row>
    <row r="18" spans="1:4" x14ac:dyDescent="0.25">
      <c r="A18" s="11"/>
      <c r="B18" s="28" t="s">
        <v>59</v>
      </c>
      <c r="C18" s="12"/>
    </row>
    <row r="19" spans="1:4" x14ac:dyDescent="0.25">
      <c r="A19" s="241"/>
      <c r="B19" s="242"/>
      <c r="C19" s="29"/>
    </row>
    <row r="20" spans="1:4" ht="20.25" customHeight="1" x14ac:dyDescent="0.25">
      <c r="A20" s="13" t="s">
        <v>60</v>
      </c>
      <c r="B20" s="14"/>
      <c r="C20" s="2">
        <v>92695.3</v>
      </c>
      <c r="D20" s="49"/>
    </row>
    <row r="21" spans="1:4" x14ac:dyDescent="0.25">
      <c r="A21" s="6"/>
    </row>
    <row r="22" spans="1:4" ht="55.5" customHeight="1" x14ac:dyDescent="0.25">
      <c r="A22" s="9" t="s">
        <v>55</v>
      </c>
      <c r="B22" s="17">
        <v>1024</v>
      </c>
      <c r="C22" s="66" t="s">
        <v>155</v>
      </c>
    </row>
    <row r="23" spans="1:4" ht="24.75" customHeight="1" x14ac:dyDescent="0.25">
      <c r="A23" s="9" t="s">
        <v>56</v>
      </c>
      <c r="B23" s="17">
        <v>31003</v>
      </c>
      <c r="C23" s="20" t="s">
        <v>57</v>
      </c>
    </row>
    <row r="24" spans="1:4" ht="27" x14ac:dyDescent="0.25">
      <c r="A24" s="4" t="s">
        <v>15</v>
      </c>
      <c r="B24" s="58" t="s">
        <v>110</v>
      </c>
      <c r="C24" s="10"/>
    </row>
    <row r="25" spans="1:4" ht="27" x14ac:dyDescent="0.25">
      <c r="A25" s="4" t="s">
        <v>58</v>
      </c>
      <c r="B25" s="58" t="s">
        <v>106</v>
      </c>
      <c r="C25" s="10"/>
    </row>
    <row r="26" spans="1:4" ht="36" customHeight="1" x14ac:dyDescent="0.25">
      <c r="A26" s="4" t="s">
        <v>18</v>
      </c>
      <c r="B26" s="19" t="s">
        <v>61</v>
      </c>
      <c r="C26" s="10"/>
    </row>
    <row r="27" spans="1:4" ht="54" x14ac:dyDescent="0.25">
      <c r="A27" s="18" t="s">
        <v>62</v>
      </c>
      <c r="B27" s="5" t="s">
        <v>8</v>
      </c>
      <c r="C27" s="10"/>
    </row>
    <row r="28" spans="1:4" x14ac:dyDescent="0.25">
      <c r="A28" s="75"/>
      <c r="B28" s="75" t="s">
        <v>59</v>
      </c>
      <c r="C28" s="10"/>
    </row>
    <row r="29" spans="1:4" ht="20.25" customHeight="1" x14ac:dyDescent="0.25">
      <c r="A29" s="243" t="s">
        <v>124</v>
      </c>
      <c r="B29" s="243"/>
      <c r="C29" s="53">
        <v>-6930</v>
      </c>
    </row>
    <row r="30" spans="1:4" s="51" customFormat="1" ht="20.25" customHeight="1" x14ac:dyDescent="0.25">
      <c r="A30" s="243" t="s">
        <v>125</v>
      </c>
      <c r="B30" s="243"/>
      <c r="C30" s="280">
        <v>-3</v>
      </c>
    </row>
    <row r="31" spans="1:4" s="51" customFormat="1" ht="20.25" customHeight="1" x14ac:dyDescent="0.25">
      <c r="A31" s="243" t="s">
        <v>126</v>
      </c>
      <c r="B31" s="243"/>
      <c r="C31" s="53">
        <v>-100</v>
      </c>
    </row>
    <row r="32" spans="1:4" ht="21" customHeight="1" x14ac:dyDescent="0.25">
      <c r="A32" s="237" t="s">
        <v>63</v>
      </c>
      <c r="B32" s="238"/>
      <c r="C32" s="2">
        <v>-53795.3</v>
      </c>
    </row>
    <row r="34" spans="1:3" s="51" customFormat="1" ht="53.25" customHeight="1" x14ac:dyDescent="0.25">
      <c r="A34" s="75" t="s">
        <v>55</v>
      </c>
      <c r="B34" s="83">
        <v>1024</v>
      </c>
      <c r="C34" s="66" t="s">
        <v>155</v>
      </c>
    </row>
    <row r="35" spans="1:3" s="51" customFormat="1" ht="18.75" customHeight="1" x14ac:dyDescent="0.25">
      <c r="A35" s="75" t="s">
        <v>56</v>
      </c>
      <c r="B35" s="83">
        <v>31004</v>
      </c>
      <c r="C35" s="113" t="s">
        <v>57</v>
      </c>
    </row>
    <row r="36" spans="1:3" s="51" customFormat="1" ht="27" x14ac:dyDescent="0.25">
      <c r="A36" s="57" t="s">
        <v>15</v>
      </c>
      <c r="B36" s="58" t="s">
        <v>16</v>
      </c>
      <c r="C36" s="76"/>
    </row>
    <row r="37" spans="1:3" s="51" customFormat="1" ht="38.25" customHeight="1" x14ac:dyDescent="0.25">
      <c r="A37" s="57" t="s">
        <v>58</v>
      </c>
      <c r="B37" s="58" t="s">
        <v>160</v>
      </c>
      <c r="C37" s="76"/>
    </row>
    <row r="38" spans="1:3" s="51" customFormat="1" ht="27" x14ac:dyDescent="0.25">
      <c r="A38" s="57" t="s">
        <v>18</v>
      </c>
      <c r="B38" s="112" t="s">
        <v>61</v>
      </c>
      <c r="C38" s="76"/>
    </row>
    <row r="39" spans="1:3" s="51" customFormat="1" ht="54" x14ac:dyDescent="0.25">
      <c r="A39" s="84" t="s">
        <v>62</v>
      </c>
      <c r="B39" s="58" t="s">
        <v>8</v>
      </c>
      <c r="C39" s="76"/>
    </row>
    <row r="40" spans="1:3" s="51" customFormat="1" x14ac:dyDescent="0.25">
      <c r="A40" s="85"/>
      <c r="B40" s="86" t="s">
        <v>59</v>
      </c>
      <c r="C40" s="76"/>
    </row>
    <row r="41" spans="1:3" s="51" customFormat="1" ht="20.25" customHeight="1" x14ac:dyDescent="0.25">
      <c r="A41" s="244" t="s">
        <v>125</v>
      </c>
      <c r="B41" s="244"/>
      <c r="C41" s="280">
        <v>-1</v>
      </c>
    </row>
    <row r="42" spans="1:3" s="51" customFormat="1" ht="20.25" customHeight="1" x14ac:dyDescent="0.25">
      <c r="A42" s="244" t="s">
        <v>127</v>
      </c>
      <c r="B42" s="244"/>
      <c r="C42" s="53">
        <v>-75</v>
      </c>
    </row>
    <row r="43" spans="1:3" s="51" customFormat="1" ht="21" customHeight="1" x14ac:dyDescent="0.25">
      <c r="A43" s="237" t="s">
        <v>63</v>
      </c>
      <c r="B43" s="238"/>
      <c r="C43" s="53">
        <v>-38900</v>
      </c>
    </row>
    <row r="44" spans="1:3" x14ac:dyDescent="0.25">
      <c r="C44" s="1" t="s">
        <v>117</v>
      </c>
    </row>
  </sheetData>
  <mergeCells count="10">
    <mergeCell ref="A43:B43"/>
    <mergeCell ref="A32:B32"/>
    <mergeCell ref="A4:C4"/>
    <mergeCell ref="A5:C5"/>
    <mergeCell ref="A19:B19"/>
    <mergeCell ref="A31:B31"/>
    <mergeCell ref="A29:B29"/>
    <mergeCell ref="A30:B30"/>
    <mergeCell ref="A42:B42"/>
    <mergeCell ref="A41:B41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2"/>
  <sheetViews>
    <sheetView topLeftCell="A49" workbookViewId="0">
      <selection activeCell="C70" sqref="C70"/>
    </sheetView>
  </sheetViews>
  <sheetFormatPr defaultColWidth="9.140625" defaultRowHeight="13.5" x14ac:dyDescent="0.25"/>
  <cols>
    <col min="1" max="1" width="5.140625" style="51" customWidth="1"/>
    <col min="2" max="2" width="21.140625" style="51" customWidth="1"/>
    <col min="3" max="3" width="69.42578125" style="51" customWidth="1"/>
    <col min="4" max="4" width="36.28515625" style="51" customWidth="1"/>
    <col min="5" max="5" width="9.140625" style="51"/>
    <col min="6" max="6" width="49.85546875" style="51" customWidth="1"/>
    <col min="7" max="254" width="9.140625" style="51"/>
    <col min="255" max="255" width="5.140625" style="51" customWidth="1"/>
    <col min="256" max="256" width="21.140625" style="51" customWidth="1"/>
    <col min="257" max="257" width="78.28515625" style="51" customWidth="1"/>
    <col min="258" max="258" width="17.7109375" style="51" customWidth="1"/>
    <col min="259" max="259" width="13.85546875" style="51" customWidth="1"/>
    <col min="260" max="260" width="14.7109375" style="51" customWidth="1"/>
    <col min="261" max="261" width="9.140625" style="51"/>
    <col min="262" max="262" width="49.85546875" style="51" customWidth="1"/>
    <col min="263" max="510" width="9.140625" style="51"/>
    <col min="511" max="511" width="5.140625" style="51" customWidth="1"/>
    <col min="512" max="512" width="21.140625" style="51" customWidth="1"/>
    <col min="513" max="513" width="78.28515625" style="51" customWidth="1"/>
    <col min="514" max="514" width="17.7109375" style="51" customWidth="1"/>
    <col min="515" max="515" width="13.85546875" style="51" customWidth="1"/>
    <col min="516" max="516" width="14.7109375" style="51" customWidth="1"/>
    <col min="517" max="517" width="9.140625" style="51"/>
    <col min="518" max="518" width="49.85546875" style="51" customWidth="1"/>
    <col min="519" max="766" width="9.140625" style="51"/>
    <col min="767" max="767" width="5.140625" style="51" customWidth="1"/>
    <col min="768" max="768" width="21.140625" style="51" customWidth="1"/>
    <col min="769" max="769" width="78.28515625" style="51" customWidth="1"/>
    <col min="770" max="770" width="17.7109375" style="51" customWidth="1"/>
    <col min="771" max="771" width="13.85546875" style="51" customWidth="1"/>
    <col min="772" max="772" width="14.7109375" style="51" customWidth="1"/>
    <col min="773" max="773" width="9.140625" style="51"/>
    <col min="774" max="774" width="49.85546875" style="51" customWidth="1"/>
    <col min="775" max="1022" width="9.140625" style="51"/>
    <col min="1023" max="1023" width="5.140625" style="51" customWidth="1"/>
    <col min="1024" max="1024" width="21.140625" style="51" customWidth="1"/>
    <col min="1025" max="1025" width="78.28515625" style="51" customWidth="1"/>
    <col min="1026" max="1026" width="17.7109375" style="51" customWidth="1"/>
    <col min="1027" max="1027" width="13.85546875" style="51" customWidth="1"/>
    <col min="1028" max="1028" width="14.7109375" style="51" customWidth="1"/>
    <col min="1029" max="1029" width="9.140625" style="51"/>
    <col min="1030" max="1030" width="49.85546875" style="51" customWidth="1"/>
    <col min="1031" max="1278" width="9.140625" style="51"/>
    <col min="1279" max="1279" width="5.140625" style="51" customWidth="1"/>
    <col min="1280" max="1280" width="21.140625" style="51" customWidth="1"/>
    <col min="1281" max="1281" width="78.28515625" style="51" customWidth="1"/>
    <col min="1282" max="1282" width="17.7109375" style="51" customWidth="1"/>
    <col min="1283" max="1283" width="13.85546875" style="51" customWidth="1"/>
    <col min="1284" max="1284" width="14.7109375" style="51" customWidth="1"/>
    <col min="1285" max="1285" width="9.140625" style="51"/>
    <col min="1286" max="1286" width="49.85546875" style="51" customWidth="1"/>
    <col min="1287" max="1534" width="9.140625" style="51"/>
    <col min="1535" max="1535" width="5.140625" style="51" customWidth="1"/>
    <col min="1536" max="1536" width="21.140625" style="51" customWidth="1"/>
    <col min="1537" max="1537" width="78.28515625" style="51" customWidth="1"/>
    <col min="1538" max="1538" width="17.7109375" style="51" customWidth="1"/>
    <col min="1539" max="1539" width="13.85546875" style="51" customWidth="1"/>
    <col min="1540" max="1540" width="14.7109375" style="51" customWidth="1"/>
    <col min="1541" max="1541" width="9.140625" style="51"/>
    <col min="1542" max="1542" width="49.85546875" style="51" customWidth="1"/>
    <col min="1543" max="1790" width="9.140625" style="51"/>
    <col min="1791" max="1791" width="5.140625" style="51" customWidth="1"/>
    <col min="1792" max="1792" width="21.140625" style="51" customWidth="1"/>
    <col min="1793" max="1793" width="78.28515625" style="51" customWidth="1"/>
    <col min="1794" max="1794" width="17.7109375" style="51" customWidth="1"/>
    <col min="1795" max="1795" width="13.85546875" style="51" customWidth="1"/>
    <col min="1796" max="1796" width="14.7109375" style="51" customWidth="1"/>
    <col min="1797" max="1797" width="9.140625" style="51"/>
    <col min="1798" max="1798" width="49.85546875" style="51" customWidth="1"/>
    <col min="1799" max="2046" width="9.140625" style="51"/>
    <col min="2047" max="2047" width="5.140625" style="51" customWidth="1"/>
    <col min="2048" max="2048" width="21.140625" style="51" customWidth="1"/>
    <col min="2049" max="2049" width="78.28515625" style="51" customWidth="1"/>
    <col min="2050" max="2050" width="17.7109375" style="51" customWidth="1"/>
    <col min="2051" max="2051" width="13.85546875" style="51" customWidth="1"/>
    <col min="2052" max="2052" width="14.7109375" style="51" customWidth="1"/>
    <col min="2053" max="2053" width="9.140625" style="51"/>
    <col min="2054" max="2054" width="49.85546875" style="51" customWidth="1"/>
    <col min="2055" max="2302" width="9.140625" style="51"/>
    <col min="2303" max="2303" width="5.140625" style="51" customWidth="1"/>
    <col min="2304" max="2304" width="21.140625" style="51" customWidth="1"/>
    <col min="2305" max="2305" width="78.28515625" style="51" customWidth="1"/>
    <col min="2306" max="2306" width="17.7109375" style="51" customWidth="1"/>
    <col min="2307" max="2307" width="13.85546875" style="51" customWidth="1"/>
    <col min="2308" max="2308" width="14.7109375" style="51" customWidth="1"/>
    <col min="2309" max="2309" width="9.140625" style="51"/>
    <col min="2310" max="2310" width="49.85546875" style="51" customWidth="1"/>
    <col min="2311" max="2558" width="9.140625" style="51"/>
    <col min="2559" max="2559" width="5.140625" style="51" customWidth="1"/>
    <col min="2560" max="2560" width="21.140625" style="51" customWidth="1"/>
    <col min="2561" max="2561" width="78.28515625" style="51" customWidth="1"/>
    <col min="2562" max="2562" width="17.7109375" style="51" customWidth="1"/>
    <col min="2563" max="2563" width="13.85546875" style="51" customWidth="1"/>
    <col min="2564" max="2564" width="14.7109375" style="51" customWidth="1"/>
    <col min="2565" max="2565" width="9.140625" style="51"/>
    <col min="2566" max="2566" width="49.85546875" style="51" customWidth="1"/>
    <col min="2567" max="2814" width="9.140625" style="51"/>
    <col min="2815" max="2815" width="5.140625" style="51" customWidth="1"/>
    <col min="2816" max="2816" width="21.140625" style="51" customWidth="1"/>
    <col min="2817" max="2817" width="78.28515625" style="51" customWidth="1"/>
    <col min="2818" max="2818" width="17.7109375" style="51" customWidth="1"/>
    <col min="2819" max="2819" width="13.85546875" style="51" customWidth="1"/>
    <col min="2820" max="2820" width="14.7109375" style="51" customWidth="1"/>
    <col min="2821" max="2821" width="9.140625" style="51"/>
    <col min="2822" max="2822" width="49.85546875" style="51" customWidth="1"/>
    <col min="2823" max="3070" width="9.140625" style="51"/>
    <col min="3071" max="3071" width="5.140625" style="51" customWidth="1"/>
    <col min="3072" max="3072" width="21.140625" style="51" customWidth="1"/>
    <col min="3073" max="3073" width="78.28515625" style="51" customWidth="1"/>
    <col min="3074" max="3074" width="17.7109375" style="51" customWidth="1"/>
    <col min="3075" max="3075" width="13.85546875" style="51" customWidth="1"/>
    <col min="3076" max="3076" width="14.7109375" style="51" customWidth="1"/>
    <col min="3077" max="3077" width="9.140625" style="51"/>
    <col min="3078" max="3078" width="49.85546875" style="51" customWidth="1"/>
    <col min="3079" max="3326" width="9.140625" style="51"/>
    <col min="3327" max="3327" width="5.140625" style="51" customWidth="1"/>
    <col min="3328" max="3328" width="21.140625" style="51" customWidth="1"/>
    <col min="3329" max="3329" width="78.28515625" style="51" customWidth="1"/>
    <col min="3330" max="3330" width="17.7109375" style="51" customWidth="1"/>
    <col min="3331" max="3331" width="13.85546875" style="51" customWidth="1"/>
    <col min="3332" max="3332" width="14.7109375" style="51" customWidth="1"/>
    <col min="3333" max="3333" width="9.140625" style="51"/>
    <col min="3334" max="3334" width="49.85546875" style="51" customWidth="1"/>
    <col min="3335" max="3582" width="9.140625" style="51"/>
    <col min="3583" max="3583" width="5.140625" style="51" customWidth="1"/>
    <col min="3584" max="3584" width="21.140625" style="51" customWidth="1"/>
    <col min="3585" max="3585" width="78.28515625" style="51" customWidth="1"/>
    <col min="3586" max="3586" width="17.7109375" style="51" customWidth="1"/>
    <col min="3587" max="3587" width="13.85546875" style="51" customWidth="1"/>
    <col min="3588" max="3588" width="14.7109375" style="51" customWidth="1"/>
    <col min="3589" max="3589" width="9.140625" style="51"/>
    <col min="3590" max="3590" width="49.85546875" style="51" customWidth="1"/>
    <col min="3591" max="3838" width="9.140625" style="51"/>
    <col min="3839" max="3839" width="5.140625" style="51" customWidth="1"/>
    <col min="3840" max="3840" width="21.140625" style="51" customWidth="1"/>
    <col min="3841" max="3841" width="78.28515625" style="51" customWidth="1"/>
    <col min="3842" max="3842" width="17.7109375" style="51" customWidth="1"/>
    <col min="3843" max="3843" width="13.85546875" style="51" customWidth="1"/>
    <col min="3844" max="3844" width="14.7109375" style="51" customWidth="1"/>
    <col min="3845" max="3845" width="9.140625" style="51"/>
    <col min="3846" max="3846" width="49.85546875" style="51" customWidth="1"/>
    <col min="3847" max="4094" width="9.140625" style="51"/>
    <col min="4095" max="4095" width="5.140625" style="51" customWidth="1"/>
    <col min="4096" max="4096" width="21.140625" style="51" customWidth="1"/>
    <col min="4097" max="4097" width="78.28515625" style="51" customWidth="1"/>
    <col min="4098" max="4098" width="17.7109375" style="51" customWidth="1"/>
    <col min="4099" max="4099" width="13.85546875" style="51" customWidth="1"/>
    <col min="4100" max="4100" width="14.7109375" style="51" customWidth="1"/>
    <col min="4101" max="4101" width="9.140625" style="51"/>
    <col min="4102" max="4102" width="49.85546875" style="51" customWidth="1"/>
    <col min="4103" max="4350" width="9.140625" style="51"/>
    <col min="4351" max="4351" width="5.140625" style="51" customWidth="1"/>
    <col min="4352" max="4352" width="21.140625" style="51" customWidth="1"/>
    <col min="4353" max="4353" width="78.28515625" style="51" customWidth="1"/>
    <col min="4354" max="4354" width="17.7109375" style="51" customWidth="1"/>
    <col min="4355" max="4355" width="13.85546875" style="51" customWidth="1"/>
    <col min="4356" max="4356" width="14.7109375" style="51" customWidth="1"/>
    <col min="4357" max="4357" width="9.140625" style="51"/>
    <col min="4358" max="4358" width="49.85546875" style="51" customWidth="1"/>
    <col min="4359" max="4606" width="9.140625" style="51"/>
    <col min="4607" max="4607" width="5.140625" style="51" customWidth="1"/>
    <col min="4608" max="4608" width="21.140625" style="51" customWidth="1"/>
    <col min="4609" max="4609" width="78.28515625" style="51" customWidth="1"/>
    <col min="4610" max="4610" width="17.7109375" style="51" customWidth="1"/>
    <col min="4611" max="4611" width="13.85546875" style="51" customWidth="1"/>
    <col min="4612" max="4612" width="14.7109375" style="51" customWidth="1"/>
    <col min="4613" max="4613" width="9.140625" style="51"/>
    <col min="4614" max="4614" width="49.85546875" style="51" customWidth="1"/>
    <col min="4615" max="4862" width="9.140625" style="51"/>
    <col min="4863" max="4863" width="5.140625" style="51" customWidth="1"/>
    <col min="4864" max="4864" width="21.140625" style="51" customWidth="1"/>
    <col min="4865" max="4865" width="78.28515625" style="51" customWidth="1"/>
    <col min="4866" max="4866" width="17.7109375" style="51" customWidth="1"/>
    <col min="4867" max="4867" width="13.85546875" style="51" customWidth="1"/>
    <col min="4868" max="4868" width="14.7109375" style="51" customWidth="1"/>
    <col min="4869" max="4869" width="9.140625" style="51"/>
    <col min="4870" max="4870" width="49.85546875" style="51" customWidth="1"/>
    <col min="4871" max="5118" width="9.140625" style="51"/>
    <col min="5119" max="5119" width="5.140625" style="51" customWidth="1"/>
    <col min="5120" max="5120" width="21.140625" style="51" customWidth="1"/>
    <col min="5121" max="5121" width="78.28515625" style="51" customWidth="1"/>
    <col min="5122" max="5122" width="17.7109375" style="51" customWidth="1"/>
    <col min="5123" max="5123" width="13.85546875" style="51" customWidth="1"/>
    <col min="5124" max="5124" width="14.7109375" style="51" customWidth="1"/>
    <col min="5125" max="5125" width="9.140625" style="51"/>
    <col min="5126" max="5126" width="49.85546875" style="51" customWidth="1"/>
    <col min="5127" max="5374" width="9.140625" style="51"/>
    <col min="5375" max="5375" width="5.140625" style="51" customWidth="1"/>
    <col min="5376" max="5376" width="21.140625" style="51" customWidth="1"/>
    <col min="5377" max="5377" width="78.28515625" style="51" customWidth="1"/>
    <col min="5378" max="5378" width="17.7109375" style="51" customWidth="1"/>
    <col min="5379" max="5379" width="13.85546875" style="51" customWidth="1"/>
    <col min="5380" max="5380" width="14.7109375" style="51" customWidth="1"/>
    <col min="5381" max="5381" width="9.140625" style="51"/>
    <col min="5382" max="5382" width="49.85546875" style="51" customWidth="1"/>
    <col min="5383" max="5630" width="9.140625" style="51"/>
    <col min="5631" max="5631" width="5.140625" style="51" customWidth="1"/>
    <col min="5632" max="5632" width="21.140625" style="51" customWidth="1"/>
    <col min="5633" max="5633" width="78.28515625" style="51" customWidth="1"/>
    <col min="5634" max="5634" width="17.7109375" style="51" customWidth="1"/>
    <col min="5635" max="5635" width="13.85546875" style="51" customWidth="1"/>
    <col min="5636" max="5636" width="14.7109375" style="51" customWidth="1"/>
    <col min="5637" max="5637" width="9.140625" style="51"/>
    <col min="5638" max="5638" width="49.85546875" style="51" customWidth="1"/>
    <col min="5639" max="5886" width="9.140625" style="51"/>
    <col min="5887" max="5887" width="5.140625" style="51" customWidth="1"/>
    <col min="5888" max="5888" width="21.140625" style="51" customWidth="1"/>
    <col min="5889" max="5889" width="78.28515625" style="51" customWidth="1"/>
    <col min="5890" max="5890" width="17.7109375" style="51" customWidth="1"/>
    <col min="5891" max="5891" width="13.85546875" style="51" customWidth="1"/>
    <col min="5892" max="5892" width="14.7109375" style="51" customWidth="1"/>
    <col min="5893" max="5893" width="9.140625" style="51"/>
    <col min="5894" max="5894" width="49.85546875" style="51" customWidth="1"/>
    <col min="5895" max="6142" width="9.140625" style="51"/>
    <col min="6143" max="6143" width="5.140625" style="51" customWidth="1"/>
    <col min="6144" max="6144" width="21.140625" style="51" customWidth="1"/>
    <col min="6145" max="6145" width="78.28515625" style="51" customWidth="1"/>
    <col min="6146" max="6146" width="17.7109375" style="51" customWidth="1"/>
    <col min="6147" max="6147" width="13.85546875" style="51" customWidth="1"/>
    <col min="6148" max="6148" width="14.7109375" style="51" customWidth="1"/>
    <col min="6149" max="6149" width="9.140625" style="51"/>
    <col min="6150" max="6150" width="49.85546875" style="51" customWidth="1"/>
    <col min="6151" max="6398" width="9.140625" style="51"/>
    <col min="6399" max="6399" width="5.140625" style="51" customWidth="1"/>
    <col min="6400" max="6400" width="21.140625" style="51" customWidth="1"/>
    <col min="6401" max="6401" width="78.28515625" style="51" customWidth="1"/>
    <col min="6402" max="6402" width="17.7109375" style="51" customWidth="1"/>
    <col min="6403" max="6403" width="13.85546875" style="51" customWidth="1"/>
    <col min="6404" max="6404" width="14.7109375" style="51" customWidth="1"/>
    <col min="6405" max="6405" width="9.140625" style="51"/>
    <col min="6406" max="6406" width="49.85546875" style="51" customWidth="1"/>
    <col min="6407" max="6654" width="9.140625" style="51"/>
    <col min="6655" max="6655" width="5.140625" style="51" customWidth="1"/>
    <col min="6656" max="6656" width="21.140625" style="51" customWidth="1"/>
    <col min="6657" max="6657" width="78.28515625" style="51" customWidth="1"/>
    <col min="6658" max="6658" width="17.7109375" style="51" customWidth="1"/>
    <col min="6659" max="6659" width="13.85546875" style="51" customWidth="1"/>
    <col min="6660" max="6660" width="14.7109375" style="51" customWidth="1"/>
    <col min="6661" max="6661" width="9.140625" style="51"/>
    <col min="6662" max="6662" width="49.85546875" style="51" customWidth="1"/>
    <col min="6663" max="6910" width="9.140625" style="51"/>
    <col min="6911" max="6911" width="5.140625" style="51" customWidth="1"/>
    <col min="6912" max="6912" width="21.140625" style="51" customWidth="1"/>
    <col min="6913" max="6913" width="78.28515625" style="51" customWidth="1"/>
    <col min="6914" max="6914" width="17.7109375" style="51" customWidth="1"/>
    <col min="6915" max="6915" width="13.85546875" style="51" customWidth="1"/>
    <col min="6916" max="6916" width="14.7109375" style="51" customWidth="1"/>
    <col min="6917" max="6917" width="9.140625" style="51"/>
    <col min="6918" max="6918" width="49.85546875" style="51" customWidth="1"/>
    <col min="6919" max="7166" width="9.140625" style="51"/>
    <col min="7167" max="7167" width="5.140625" style="51" customWidth="1"/>
    <col min="7168" max="7168" width="21.140625" style="51" customWidth="1"/>
    <col min="7169" max="7169" width="78.28515625" style="51" customWidth="1"/>
    <col min="7170" max="7170" width="17.7109375" style="51" customWidth="1"/>
    <col min="7171" max="7171" width="13.85546875" style="51" customWidth="1"/>
    <col min="7172" max="7172" width="14.7109375" style="51" customWidth="1"/>
    <col min="7173" max="7173" width="9.140625" style="51"/>
    <col min="7174" max="7174" width="49.85546875" style="51" customWidth="1"/>
    <col min="7175" max="7422" width="9.140625" style="51"/>
    <col min="7423" max="7423" width="5.140625" style="51" customWidth="1"/>
    <col min="7424" max="7424" width="21.140625" style="51" customWidth="1"/>
    <col min="7425" max="7425" width="78.28515625" style="51" customWidth="1"/>
    <col min="7426" max="7426" width="17.7109375" style="51" customWidth="1"/>
    <col min="7427" max="7427" width="13.85546875" style="51" customWidth="1"/>
    <col min="7428" max="7428" width="14.7109375" style="51" customWidth="1"/>
    <col min="7429" max="7429" width="9.140625" style="51"/>
    <col min="7430" max="7430" width="49.85546875" style="51" customWidth="1"/>
    <col min="7431" max="7678" width="9.140625" style="51"/>
    <col min="7679" max="7679" width="5.140625" style="51" customWidth="1"/>
    <col min="7680" max="7680" width="21.140625" style="51" customWidth="1"/>
    <col min="7681" max="7681" width="78.28515625" style="51" customWidth="1"/>
    <col min="7682" max="7682" width="17.7109375" style="51" customWidth="1"/>
    <col min="7683" max="7683" width="13.85546875" style="51" customWidth="1"/>
    <col min="7684" max="7684" width="14.7109375" style="51" customWidth="1"/>
    <col min="7685" max="7685" width="9.140625" style="51"/>
    <col min="7686" max="7686" width="49.85546875" style="51" customWidth="1"/>
    <col min="7687" max="7934" width="9.140625" style="51"/>
    <col min="7935" max="7935" width="5.140625" style="51" customWidth="1"/>
    <col min="7936" max="7936" width="21.140625" style="51" customWidth="1"/>
    <col min="7937" max="7937" width="78.28515625" style="51" customWidth="1"/>
    <col min="7938" max="7938" width="17.7109375" style="51" customWidth="1"/>
    <col min="7939" max="7939" width="13.85546875" style="51" customWidth="1"/>
    <col min="7940" max="7940" width="14.7109375" style="51" customWidth="1"/>
    <col min="7941" max="7941" width="9.140625" style="51"/>
    <col min="7942" max="7942" width="49.85546875" style="51" customWidth="1"/>
    <col min="7943" max="8190" width="9.140625" style="51"/>
    <col min="8191" max="8191" width="5.140625" style="51" customWidth="1"/>
    <col min="8192" max="8192" width="21.140625" style="51" customWidth="1"/>
    <col min="8193" max="8193" width="78.28515625" style="51" customWidth="1"/>
    <col min="8194" max="8194" width="17.7109375" style="51" customWidth="1"/>
    <col min="8195" max="8195" width="13.85546875" style="51" customWidth="1"/>
    <col min="8196" max="8196" width="14.7109375" style="51" customWidth="1"/>
    <col min="8197" max="8197" width="9.140625" style="51"/>
    <col min="8198" max="8198" width="49.85546875" style="51" customWidth="1"/>
    <col min="8199" max="8446" width="9.140625" style="51"/>
    <col min="8447" max="8447" width="5.140625" style="51" customWidth="1"/>
    <col min="8448" max="8448" width="21.140625" style="51" customWidth="1"/>
    <col min="8449" max="8449" width="78.28515625" style="51" customWidth="1"/>
    <col min="8450" max="8450" width="17.7109375" style="51" customWidth="1"/>
    <col min="8451" max="8451" width="13.85546875" style="51" customWidth="1"/>
    <col min="8452" max="8452" width="14.7109375" style="51" customWidth="1"/>
    <col min="8453" max="8453" width="9.140625" style="51"/>
    <col min="8454" max="8454" width="49.85546875" style="51" customWidth="1"/>
    <col min="8455" max="8702" width="9.140625" style="51"/>
    <col min="8703" max="8703" width="5.140625" style="51" customWidth="1"/>
    <col min="8704" max="8704" width="21.140625" style="51" customWidth="1"/>
    <col min="8705" max="8705" width="78.28515625" style="51" customWidth="1"/>
    <col min="8706" max="8706" width="17.7109375" style="51" customWidth="1"/>
    <col min="8707" max="8707" width="13.85546875" style="51" customWidth="1"/>
    <col min="8708" max="8708" width="14.7109375" style="51" customWidth="1"/>
    <col min="8709" max="8709" width="9.140625" style="51"/>
    <col min="8710" max="8710" width="49.85546875" style="51" customWidth="1"/>
    <col min="8711" max="8958" width="9.140625" style="51"/>
    <col min="8959" max="8959" width="5.140625" style="51" customWidth="1"/>
    <col min="8960" max="8960" width="21.140625" style="51" customWidth="1"/>
    <col min="8961" max="8961" width="78.28515625" style="51" customWidth="1"/>
    <col min="8962" max="8962" width="17.7109375" style="51" customWidth="1"/>
    <col min="8963" max="8963" width="13.85546875" style="51" customWidth="1"/>
    <col min="8964" max="8964" width="14.7109375" style="51" customWidth="1"/>
    <col min="8965" max="8965" width="9.140625" style="51"/>
    <col min="8966" max="8966" width="49.85546875" style="51" customWidth="1"/>
    <col min="8967" max="9214" width="9.140625" style="51"/>
    <col min="9215" max="9215" width="5.140625" style="51" customWidth="1"/>
    <col min="9216" max="9216" width="21.140625" style="51" customWidth="1"/>
    <col min="9217" max="9217" width="78.28515625" style="51" customWidth="1"/>
    <col min="9218" max="9218" width="17.7109375" style="51" customWidth="1"/>
    <col min="9219" max="9219" width="13.85546875" style="51" customWidth="1"/>
    <col min="9220" max="9220" width="14.7109375" style="51" customWidth="1"/>
    <col min="9221" max="9221" width="9.140625" style="51"/>
    <col min="9222" max="9222" width="49.85546875" style="51" customWidth="1"/>
    <col min="9223" max="9470" width="9.140625" style="51"/>
    <col min="9471" max="9471" width="5.140625" style="51" customWidth="1"/>
    <col min="9472" max="9472" width="21.140625" style="51" customWidth="1"/>
    <col min="9473" max="9473" width="78.28515625" style="51" customWidth="1"/>
    <col min="9474" max="9474" width="17.7109375" style="51" customWidth="1"/>
    <col min="9475" max="9475" width="13.85546875" style="51" customWidth="1"/>
    <col min="9476" max="9476" width="14.7109375" style="51" customWidth="1"/>
    <col min="9477" max="9477" width="9.140625" style="51"/>
    <col min="9478" max="9478" width="49.85546875" style="51" customWidth="1"/>
    <col min="9479" max="9726" width="9.140625" style="51"/>
    <col min="9727" max="9727" width="5.140625" style="51" customWidth="1"/>
    <col min="9728" max="9728" width="21.140625" style="51" customWidth="1"/>
    <col min="9729" max="9729" width="78.28515625" style="51" customWidth="1"/>
    <col min="9730" max="9730" width="17.7109375" style="51" customWidth="1"/>
    <col min="9731" max="9731" width="13.85546875" style="51" customWidth="1"/>
    <col min="9732" max="9732" width="14.7109375" style="51" customWidth="1"/>
    <col min="9733" max="9733" width="9.140625" style="51"/>
    <col min="9734" max="9734" width="49.85546875" style="51" customWidth="1"/>
    <col min="9735" max="9982" width="9.140625" style="51"/>
    <col min="9983" max="9983" width="5.140625" style="51" customWidth="1"/>
    <col min="9984" max="9984" width="21.140625" style="51" customWidth="1"/>
    <col min="9985" max="9985" width="78.28515625" style="51" customWidth="1"/>
    <col min="9986" max="9986" width="17.7109375" style="51" customWidth="1"/>
    <col min="9987" max="9987" width="13.85546875" style="51" customWidth="1"/>
    <col min="9988" max="9988" width="14.7109375" style="51" customWidth="1"/>
    <col min="9989" max="9989" width="9.140625" style="51"/>
    <col min="9990" max="9990" width="49.85546875" style="51" customWidth="1"/>
    <col min="9991" max="10238" width="9.140625" style="51"/>
    <col min="10239" max="10239" width="5.140625" style="51" customWidth="1"/>
    <col min="10240" max="10240" width="21.140625" style="51" customWidth="1"/>
    <col min="10241" max="10241" width="78.28515625" style="51" customWidth="1"/>
    <col min="10242" max="10242" width="17.7109375" style="51" customWidth="1"/>
    <col min="10243" max="10243" width="13.85546875" style="51" customWidth="1"/>
    <col min="10244" max="10244" width="14.7109375" style="51" customWidth="1"/>
    <col min="10245" max="10245" width="9.140625" style="51"/>
    <col min="10246" max="10246" width="49.85546875" style="51" customWidth="1"/>
    <col min="10247" max="10494" width="9.140625" style="51"/>
    <col min="10495" max="10495" width="5.140625" style="51" customWidth="1"/>
    <col min="10496" max="10496" width="21.140625" style="51" customWidth="1"/>
    <col min="10497" max="10497" width="78.28515625" style="51" customWidth="1"/>
    <col min="10498" max="10498" width="17.7109375" style="51" customWidth="1"/>
    <col min="10499" max="10499" width="13.85546875" style="51" customWidth="1"/>
    <col min="10500" max="10500" width="14.7109375" style="51" customWidth="1"/>
    <col min="10501" max="10501" width="9.140625" style="51"/>
    <col min="10502" max="10502" width="49.85546875" style="51" customWidth="1"/>
    <col min="10503" max="10750" width="9.140625" style="51"/>
    <col min="10751" max="10751" width="5.140625" style="51" customWidth="1"/>
    <col min="10752" max="10752" width="21.140625" style="51" customWidth="1"/>
    <col min="10753" max="10753" width="78.28515625" style="51" customWidth="1"/>
    <col min="10754" max="10754" width="17.7109375" style="51" customWidth="1"/>
    <col min="10755" max="10755" width="13.85546875" style="51" customWidth="1"/>
    <col min="10756" max="10756" width="14.7109375" style="51" customWidth="1"/>
    <col min="10757" max="10757" width="9.140625" style="51"/>
    <col min="10758" max="10758" width="49.85546875" style="51" customWidth="1"/>
    <col min="10759" max="11006" width="9.140625" style="51"/>
    <col min="11007" max="11007" width="5.140625" style="51" customWidth="1"/>
    <col min="11008" max="11008" width="21.140625" style="51" customWidth="1"/>
    <col min="11009" max="11009" width="78.28515625" style="51" customWidth="1"/>
    <col min="11010" max="11010" width="17.7109375" style="51" customWidth="1"/>
    <col min="11011" max="11011" width="13.85546875" style="51" customWidth="1"/>
    <col min="11012" max="11012" width="14.7109375" style="51" customWidth="1"/>
    <col min="11013" max="11013" width="9.140625" style="51"/>
    <col min="11014" max="11014" width="49.85546875" style="51" customWidth="1"/>
    <col min="11015" max="11262" width="9.140625" style="51"/>
    <col min="11263" max="11263" width="5.140625" style="51" customWidth="1"/>
    <col min="11264" max="11264" width="21.140625" style="51" customWidth="1"/>
    <col min="11265" max="11265" width="78.28515625" style="51" customWidth="1"/>
    <col min="11266" max="11266" width="17.7109375" style="51" customWidth="1"/>
    <col min="11267" max="11267" width="13.85546875" style="51" customWidth="1"/>
    <col min="11268" max="11268" width="14.7109375" style="51" customWidth="1"/>
    <col min="11269" max="11269" width="9.140625" style="51"/>
    <col min="11270" max="11270" width="49.85546875" style="51" customWidth="1"/>
    <col min="11271" max="11518" width="9.140625" style="51"/>
    <col min="11519" max="11519" width="5.140625" style="51" customWidth="1"/>
    <col min="11520" max="11520" width="21.140625" style="51" customWidth="1"/>
    <col min="11521" max="11521" width="78.28515625" style="51" customWidth="1"/>
    <col min="11522" max="11522" width="17.7109375" style="51" customWidth="1"/>
    <col min="11523" max="11523" width="13.85546875" style="51" customWidth="1"/>
    <col min="11524" max="11524" width="14.7109375" style="51" customWidth="1"/>
    <col min="11525" max="11525" width="9.140625" style="51"/>
    <col min="11526" max="11526" width="49.85546875" style="51" customWidth="1"/>
    <col min="11527" max="11774" width="9.140625" style="51"/>
    <col min="11775" max="11775" width="5.140625" style="51" customWidth="1"/>
    <col min="11776" max="11776" width="21.140625" style="51" customWidth="1"/>
    <col min="11777" max="11777" width="78.28515625" style="51" customWidth="1"/>
    <col min="11778" max="11778" width="17.7109375" style="51" customWidth="1"/>
    <col min="11779" max="11779" width="13.85546875" style="51" customWidth="1"/>
    <col min="11780" max="11780" width="14.7109375" style="51" customWidth="1"/>
    <col min="11781" max="11781" width="9.140625" style="51"/>
    <col min="11782" max="11782" width="49.85546875" style="51" customWidth="1"/>
    <col min="11783" max="12030" width="9.140625" style="51"/>
    <col min="12031" max="12031" width="5.140625" style="51" customWidth="1"/>
    <col min="12032" max="12032" width="21.140625" style="51" customWidth="1"/>
    <col min="12033" max="12033" width="78.28515625" style="51" customWidth="1"/>
    <col min="12034" max="12034" width="17.7109375" style="51" customWidth="1"/>
    <col min="12035" max="12035" width="13.85546875" style="51" customWidth="1"/>
    <col min="12036" max="12036" width="14.7109375" style="51" customWidth="1"/>
    <col min="12037" max="12037" width="9.140625" style="51"/>
    <col min="12038" max="12038" width="49.85546875" style="51" customWidth="1"/>
    <col min="12039" max="12286" width="9.140625" style="51"/>
    <col min="12287" max="12287" width="5.140625" style="51" customWidth="1"/>
    <col min="12288" max="12288" width="21.140625" style="51" customWidth="1"/>
    <col min="12289" max="12289" width="78.28515625" style="51" customWidth="1"/>
    <col min="12290" max="12290" width="17.7109375" style="51" customWidth="1"/>
    <col min="12291" max="12291" width="13.85546875" style="51" customWidth="1"/>
    <col min="12292" max="12292" width="14.7109375" style="51" customWidth="1"/>
    <col min="12293" max="12293" width="9.140625" style="51"/>
    <col min="12294" max="12294" width="49.85546875" style="51" customWidth="1"/>
    <col min="12295" max="12542" width="9.140625" style="51"/>
    <col min="12543" max="12543" width="5.140625" style="51" customWidth="1"/>
    <col min="12544" max="12544" width="21.140625" style="51" customWidth="1"/>
    <col min="12545" max="12545" width="78.28515625" style="51" customWidth="1"/>
    <col min="12546" max="12546" width="17.7109375" style="51" customWidth="1"/>
    <col min="12547" max="12547" width="13.85546875" style="51" customWidth="1"/>
    <col min="12548" max="12548" width="14.7109375" style="51" customWidth="1"/>
    <col min="12549" max="12549" width="9.140625" style="51"/>
    <col min="12550" max="12550" width="49.85546875" style="51" customWidth="1"/>
    <col min="12551" max="12798" width="9.140625" style="51"/>
    <col min="12799" max="12799" width="5.140625" style="51" customWidth="1"/>
    <col min="12800" max="12800" width="21.140625" style="51" customWidth="1"/>
    <col min="12801" max="12801" width="78.28515625" style="51" customWidth="1"/>
    <col min="12802" max="12802" width="17.7109375" style="51" customWidth="1"/>
    <col min="12803" max="12803" width="13.85546875" style="51" customWidth="1"/>
    <col min="12804" max="12804" width="14.7109375" style="51" customWidth="1"/>
    <col min="12805" max="12805" width="9.140625" style="51"/>
    <col min="12806" max="12806" width="49.85546875" style="51" customWidth="1"/>
    <col min="12807" max="13054" width="9.140625" style="51"/>
    <col min="13055" max="13055" width="5.140625" style="51" customWidth="1"/>
    <col min="13056" max="13056" width="21.140625" style="51" customWidth="1"/>
    <col min="13057" max="13057" width="78.28515625" style="51" customWidth="1"/>
    <col min="13058" max="13058" width="17.7109375" style="51" customWidth="1"/>
    <col min="13059" max="13059" width="13.85546875" style="51" customWidth="1"/>
    <col min="13060" max="13060" width="14.7109375" style="51" customWidth="1"/>
    <col min="13061" max="13061" width="9.140625" style="51"/>
    <col min="13062" max="13062" width="49.85546875" style="51" customWidth="1"/>
    <col min="13063" max="13310" width="9.140625" style="51"/>
    <col min="13311" max="13311" width="5.140625" style="51" customWidth="1"/>
    <col min="13312" max="13312" width="21.140625" style="51" customWidth="1"/>
    <col min="13313" max="13313" width="78.28515625" style="51" customWidth="1"/>
    <col min="13314" max="13314" width="17.7109375" style="51" customWidth="1"/>
    <col min="13315" max="13315" width="13.85546875" style="51" customWidth="1"/>
    <col min="13316" max="13316" width="14.7109375" style="51" customWidth="1"/>
    <col min="13317" max="13317" width="9.140625" style="51"/>
    <col min="13318" max="13318" width="49.85546875" style="51" customWidth="1"/>
    <col min="13319" max="13566" width="9.140625" style="51"/>
    <col min="13567" max="13567" width="5.140625" style="51" customWidth="1"/>
    <col min="13568" max="13568" width="21.140625" style="51" customWidth="1"/>
    <col min="13569" max="13569" width="78.28515625" style="51" customWidth="1"/>
    <col min="13570" max="13570" width="17.7109375" style="51" customWidth="1"/>
    <col min="13571" max="13571" width="13.85546875" style="51" customWidth="1"/>
    <col min="13572" max="13572" width="14.7109375" style="51" customWidth="1"/>
    <col min="13573" max="13573" width="9.140625" style="51"/>
    <col min="13574" max="13574" width="49.85546875" style="51" customWidth="1"/>
    <col min="13575" max="13822" width="9.140625" style="51"/>
    <col min="13823" max="13823" width="5.140625" style="51" customWidth="1"/>
    <col min="13824" max="13824" width="21.140625" style="51" customWidth="1"/>
    <col min="13825" max="13825" width="78.28515625" style="51" customWidth="1"/>
    <col min="13826" max="13826" width="17.7109375" style="51" customWidth="1"/>
    <col min="13827" max="13827" width="13.85546875" style="51" customWidth="1"/>
    <col min="13828" max="13828" width="14.7109375" style="51" customWidth="1"/>
    <col min="13829" max="13829" width="9.140625" style="51"/>
    <col min="13830" max="13830" width="49.85546875" style="51" customWidth="1"/>
    <col min="13831" max="14078" width="9.140625" style="51"/>
    <col min="14079" max="14079" width="5.140625" style="51" customWidth="1"/>
    <col min="14080" max="14080" width="21.140625" style="51" customWidth="1"/>
    <col min="14081" max="14081" width="78.28515625" style="51" customWidth="1"/>
    <col min="14082" max="14082" width="17.7109375" style="51" customWidth="1"/>
    <col min="14083" max="14083" width="13.85546875" style="51" customWidth="1"/>
    <col min="14084" max="14084" width="14.7109375" style="51" customWidth="1"/>
    <col min="14085" max="14085" width="9.140625" style="51"/>
    <col min="14086" max="14086" width="49.85546875" style="51" customWidth="1"/>
    <col min="14087" max="14334" width="9.140625" style="51"/>
    <col min="14335" max="14335" width="5.140625" style="51" customWidth="1"/>
    <col min="14336" max="14336" width="21.140625" style="51" customWidth="1"/>
    <col min="14337" max="14337" width="78.28515625" style="51" customWidth="1"/>
    <col min="14338" max="14338" width="17.7109375" style="51" customWidth="1"/>
    <col min="14339" max="14339" width="13.85546875" style="51" customWidth="1"/>
    <col min="14340" max="14340" width="14.7109375" style="51" customWidth="1"/>
    <col min="14341" max="14341" width="9.140625" style="51"/>
    <col min="14342" max="14342" width="49.85546875" style="51" customWidth="1"/>
    <col min="14343" max="14590" width="9.140625" style="51"/>
    <col min="14591" max="14591" width="5.140625" style="51" customWidth="1"/>
    <col min="14592" max="14592" width="21.140625" style="51" customWidth="1"/>
    <col min="14593" max="14593" width="78.28515625" style="51" customWidth="1"/>
    <col min="14594" max="14594" width="17.7109375" style="51" customWidth="1"/>
    <col min="14595" max="14595" width="13.85546875" style="51" customWidth="1"/>
    <col min="14596" max="14596" width="14.7109375" style="51" customWidth="1"/>
    <col min="14597" max="14597" width="9.140625" style="51"/>
    <col min="14598" max="14598" width="49.85546875" style="51" customWidth="1"/>
    <col min="14599" max="14846" width="9.140625" style="51"/>
    <col min="14847" max="14847" width="5.140625" style="51" customWidth="1"/>
    <col min="14848" max="14848" width="21.140625" style="51" customWidth="1"/>
    <col min="14849" max="14849" width="78.28515625" style="51" customWidth="1"/>
    <col min="14850" max="14850" width="17.7109375" style="51" customWidth="1"/>
    <col min="14851" max="14851" width="13.85546875" style="51" customWidth="1"/>
    <col min="14852" max="14852" width="14.7109375" style="51" customWidth="1"/>
    <col min="14853" max="14853" width="9.140625" style="51"/>
    <col min="14854" max="14854" width="49.85546875" style="51" customWidth="1"/>
    <col min="14855" max="15102" width="9.140625" style="51"/>
    <col min="15103" max="15103" width="5.140625" style="51" customWidth="1"/>
    <col min="15104" max="15104" width="21.140625" style="51" customWidth="1"/>
    <col min="15105" max="15105" width="78.28515625" style="51" customWidth="1"/>
    <col min="15106" max="15106" width="17.7109375" style="51" customWidth="1"/>
    <col min="15107" max="15107" width="13.85546875" style="51" customWidth="1"/>
    <col min="15108" max="15108" width="14.7109375" style="51" customWidth="1"/>
    <col min="15109" max="15109" width="9.140625" style="51"/>
    <col min="15110" max="15110" width="49.85546875" style="51" customWidth="1"/>
    <col min="15111" max="15358" width="9.140625" style="51"/>
    <col min="15359" max="15359" width="5.140625" style="51" customWidth="1"/>
    <col min="15360" max="15360" width="21.140625" style="51" customWidth="1"/>
    <col min="15361" max="15361" width="78.28515625" style="51" customWidth="1"/>
    <col min="15362" max="15362" width="17.7109375" style="51" customWidth="1"/>
    <col min="15363" max="15363" width="13.85546875" style="51" customWidth="1"/>
    <col min="15364" max="15364" width="14.7109375" style="51" customWidth="1"/>
    <col min="15365" max="15365" width="9.140625" style="51"/>
    <col min="15366" max="15366" width="49.85546875" style="51" customWidth="1"/>
    <col min="15367" max="15614" width="9.140625" style="51"/>
    <col min="15615" max="15615" width="5.140625" style="51" customWidth="1"/>
    <col min="15616" max="15616" width="21.140625" style="51" customWidth="1"/>
    <col min="15617" max="15617" width="78.28515625" style="51" customWidth="1"/>
    <col min="15618" max="15618" width="17.7109375" style="51" customWidth="1"/>
    <col min="15619" max="15619" width="13.85546875" style="51" customWidth="1"/>
    <col min="15620" max="15620" width="14.7109375" style="51" customWidth="1"/>
    <col min="15621" max="15621" width="9.140625" style="51"/>
    <col min="15622" max="15622" width="49.85546875" style="51" customWidth="1"/>
    <col min="15623" max="15870" width="9.140625" style="51"/>
    <col min="15871" max="15871" width="5.140625" style="51" customWidth="1"/>
    <col min="15872" max="15872" width="21.140625" style="51" customWidth="1"/>
    <col min="15873" max="15873" width="78.28515625" style="51" customWidth="1"/>
    <col min="15874" max="15874" width="17.7109375" style="51" customWidth="1"/>
    <col min="15875" max="15875" width="13.85546875" style="51" customWidth="1"/>
    <col min="15876" max="15876" width="14.7109375" style="51" customWidth="1"/>
    <col min="15877" max="15877" width="9.140625" style="51"/>
    <col min="15878" max="15878" width="49.85546875" style="51" customWidth="1"/>
    <col min="15879" max="16126" width="9.140625" style="51"/>
    <col min="16127" max="16127" width="5.140625" style="51" customWidth="1"/>
    <col min="16128" max="16128" width="21.140625" style="51" customWidth="1"/>
    <col min="16129" max="16129" width="78.28515625" style="51" customWidth="1"/>
    <col min="16130" max="16130" width="17.7109375" style="51" customWidth="1"/>
    <col min="16131" max="16131" width="13.85546875" style="51" customWidth="1"/>
    <col min="16132" max="16132" width="14.7109375" style="51" customWidth="1"/>
    <col min="16133" max="16133" width="9.140625" style="51"/>
    <col min="16134" max="16134" width="49.85546875" style="51" customWidth="1"/>
    <col min="16135" max="16384" width="9.140625" style="51"/>
  </cols>
  <sheetData>
    <row r="1" spans="2:4" x14ac:dyDescent="0.25">
      <c r="D1" s="50" t="s">
        <v>139</v>
      </c>
    </row>
    <row r="2" spans="2:4" x14ac:dyDescent="0.25">
      <c r="D2" s="114" t="s">
        <v>119</v>
      </c>
    </row>
    <row r="3" spans="2:4" x14ac:dyDescent="0.25">
      <c r="D3" s="115" t="s">
        <v>1</v>
      </c>
    </row>
    <row r="4" spans="2:4" ht="45" customHeight="1" x14ac:dyDescent="0.25">
      <c r="B4" s="239" t="s">
        <v>177</v>
      </c>
      <c r="C4" s="239"/>
      <c r="D4" s="239"/>
    </row>
    <row r="6" spans="2:4" ht="14.25" x14ac:dyDescent="0.25">
      <c r="B6" s="240" t="s">
        <v>8</v>
      </c>
      <c r="C6" s="240"/>
      <c r="D6" s="240"/>
    </row>
    <row r="8" spans="2:4" ht="14.25" x14ac:dyDescent="0.25">
      <c r="B8" s="81" t="s">
        <v>138</v>
      </c>
    </row>
    <row r="10" spans="2:4" ht="14.25" x14ac:dyDescent="0.25">
      <c r="B10" s="73" t="s">
        <v>52</v>
      </c>
      <c r="C10" s="73" t="s">
        <v>53</v>
      </c>
    </row>
    <row r="11" spans="2:4" x14ac:dyDescent="0.25">
      <c r="B11" s="82">
        <v>1024</v>
      </c>
      <c r="C11" s="55" t="s">
        <v>10</v>
      </c>
    </row>
    <row r="12" spans="2:4" x14ac:dyDescent="0.25">
      <c r="B12" s="72"/>
    </row>
    <row r="13" spans="2:4" ht="28.5" x14ac:dyDescent="0.25">
      <c r="B13" s="74" t="s">
        <v>54</v>
      </c>
      <c r="D13" s="156" t="s">
        <v>151</v>
      </c>
    </row>
    <row r="14" spans="2:4" ht="50.25" customHeight="1" x14ac:dyDescent="0.25">
      <c r="B14" s="75" t="s">
        <v>55</v>
      </c>
      <c r="C14" s="83">
        <v>1024</v>
      </c>
      <c r="D14" s="66" t="s">
        <v>4</v>
      </c>
    </row>
    <row r="15" spans="2:4" x14ac:dyDescent="0.25">
      <c r="B15" s="75" t="s">
        <v>56</v>
      </c>
      <c r="C15" s="83">
        <v>11001</v>
      </c>
      <c r="D15" s="113" t="s">
        <v>57</v>
      </c>
    </row>
    <row r="16" spans="2:4" ht="27" x14ac:dyDescent="0.25">
      <c r="B16" s="57" t="s">
        <v>15</v>
      </c>
      <c r="C16" s="24" t="s">
        <v>72</v>
      </c>
      <c r="D16" s="76"/>
    </row>
    <row r="17" spans="2:6" ht="47.25" customHeight="1" x14ac:dyDescent="0.25">
      <c r="B17" s="57" t="s">
        <v>58</v>
      </c>
      <c r="C17" s="25" t="s">
        <v>73</v>
      </c>
      <c r="D17" s="76"/>
    </row>
    <row r="18" spans="2:6" x14ac:dyDescent="0.25">
      <c r="B18" s="57" t="s">
        <v>18</v>
      </c>
      <c r="C18" s="26" t="s">
        <v>74</v>
      </c>
      <c r="D18" s="76"/>
    </row>
    <row r="19" spans="2:6" ht="40.5" x14ac:dyDescent="0.25">
      <c r="B19" s="84" t="s">
        <v>75</v>
      </c>
      <c r="C19" s="27" t="s">
        <v>8</v>
      </c>
      <c r="D19" s="76"/>
    </row>
    <row r="20" spans="2:6" x14ac:dyDescent="0.25">
      <c r="B20" s="77"/>
      <c r="C20" s="28" t="s">
        <v>59</v>
      </c>
      <c r="D20" s="78"/>
    </row>
    <row r="21" spans="2:6" x14ac:dyDescent="0.25">
      <c r="B21" s="241"/>
      <c r="C21" s="242"/>
      <c r="D21" s="29"/>
    </row>
    <row r="22" spans="2:6" ht="20.25" customHeight="1" x14ac:dyDescent="0.25">
      <c r="B22" s="79" t="s">
        <v>60</v>
      </c>
      <c r="C22" s="80"/>
      <c r="D22" s="53">
        <v>92695.3</v>
      </c>
      <c r="E22" s="49"/>
      <c r="F22" s="49"/>
    </row>
    <row r="23" spans="2:6" x14ac:dyDescent="0.25">
      <c r="B23" s="72"/>
    </row>
    <row r="24" spans="2:6" ht="51" customHeight="1" x14ac:dyDescent="0.25">
      <c r="B24" s="75" t="s">
        <v>55</v>
      </c>
      <c r="C24" s="83">
        <v>1024</v>
      </c>
      <c r="D24" s="66" t="s">
        <v>4</v>
      </c>
    </row>
    <row r="25" spans="2:6" ht="18.75" customHeight="1" x14ac:dyDescent="0.25">
      <c r="B25" s="75" t="s">
        <v>56</v>
      </c>
      <c r="C25" s="83">
        <v>31003</v>
      </c>
      <c r="D25" s="113" t="s">
        <v>57</v>
      </c>
    </row>
    <row r="26" spans="2:6" ht="27" x14ac:dyDescent="0.25">
      <c r="B26" s="131" t="s">
        <v>15</v>
      </c>
      <c r="C26" s="48" t="s">
        <v>107</v>
      </c>
      <c r="D26" s="76"/>
    </row>
    <row r="27" spans="2:6" ht="36.75" customHeight="1" x14ac:dyDescent="0.25">
      <c r="B27" s="131" t="s">
        <v>58</v>
      </c>
      <c r="C27" s="48" t="s">
        <v>106</v>
      </c>
      <c r="D27" s="76"/>
    </row>
    <row r="28" spans="2:6" ht="27" x14ac:dyDescent="0.25">
      <c r="B28" s="131" t="s">
        <v>18</v>
      </c>
      <c r="C28" s="48" t="s">
        <v>130</v>
      </c>
      <c r="D28" s="76"/>
    </row>
    <row r="29" spans="2:6" ht="40.5" x14ac:dyDescent="0.25">
      <c r="B29" s="84" t="s">
        <v>62</v>
      </c>
      <c r="C29" s="132" t="s">
        <v>131</v>
      </c>
      <c r="D29" s="76"/>
    </row>
    <row r="30" spans="2:6" x14ac:dyDescent="0.25">
      <c r="B30" s="75"/>
      <c r="C30" s="75" t="s">
        <v>59</v>
      </c>
      <c r="D30" s="75"/>
    </row>
    <row r="31" spans="2:6" ht="20.25" customHeight="1" x14ac:dyDescent="0.25">
      <c r="B31" s="245" t="s">
        <v>124</v>
      </c>
      <c r="C31" s="245"/>
      <c r="D31" s="31">
        <v>-6930</v>
      </c>
    </row>
    <row r="32" spans="2:6" ht="20.25" customHeight="1" x14ac:dyDescent="0.25">
      <c r="B32" s="245" t="s">
        <v>125</v>
      </c>
      <c r="C32" s="245"/>
      <c r="D32" s="281">
        <v>-1</v>
      </c>
    </row>
    <row r="33" spans="2:4" ht="20.25" customHeight="1" x14ac:dyDescent="0.25">
      <c r="B33" s="245" t="s">
        <v>126</v>
      </c>
      <c r="C33" s="245"/>
      <c r="D33" s="109">
        <v>-100</v>
      </c>
    </row>
    <row r="34" spans="2:4" ht="21" customHeight="1" x14ac:dyDescent="0.25">
      <c r="B34" s="251" t="s">
        <v>63</v>
      </c>
      <c r="C34" s="251"/>
      <c r="D34" s="31">
        <v>-48630.3</v>
      </c>
    </row>
    <row r="35" spans="2:4" ht="15" customHeight="1" x14ac:dyDescent="0.25"/>
    <row r="38" spans="2:4" ht="14.25" x14ac:dyDescent="0.25">
      <c r="B38" s="252" t="s">
        <v>136</v>
      </c>
      <c r="C38" s="252"/>
      <c r="D38" s="171"/>
    </row>
    <row r="39" spans="2:4" ht="14.25" x14ac:dyDescent="0.25">
      <c r="B39" s="250" t="s">
        <v>135</v>
      </c>
      <c r="C39" s="250"/>
      <c r="D39" s="30"/>
    </row>
    <row r="40" spans="2:4" x14ac:dyDescent="0.25">
      <c r="B40" s="87"/>
      <c r="C40" s="87"/>
      <c r="D40" s="87"/>
    </row>
    <row r="41" spans="2:4" s="38" customFormat="1" x14ac:dyDescent="0.25">
      <c r="B41" s="36"/>
      <c r="C41" s="36"/>
      <c r="D41" s="37"/>
    </row>
    <row r="42" spans="2:4" ht="14.25" x14ac:dyDescent="0.25">
      <c r="B42" s="246" t="s">
        <v>76</v>
      </c>
      <c r="C42" s="246"/>
      <c r="D42" s="87"/>
    </row>
    <row r="43" spans="2:4" ht="47.25" customHeight="1" x14ac:dyDescent="0.25">
      <c r="B43" s="48" t="s">
        <v>77</v>
      </c>
      <c r="C43" s="129" t="s">
        <v>128</v>
      </c>
      <c r="D43" s="66" t="s">
        <v>155</v>
      </c>
    </row>
    <row r="44" spans="2:4" ht="20.25" customHeight="1" x14ac:dyDescent="0.25">
      <c r="B44" s="48" t="s">
        <v>78</v>
      </c>
      <c r="C44" s="129" t="s">
        <v>129</v>
      </c>
      <c r="D44" s="35" t="s">
        <v>57</v>
      </c>
    </row>
    <row r="45" spans="2:4" ht="27" x14ac:dyDescent="0.25">
      <c r="B45" s="48" t="s">
        <v>79</v>
      </c>
      <c r="C45" s="129" t="s">
        <v>107</v>
      </c>
      <c r="D45" s="55"/>
    </row>
    <row r="46" spans="2:4" ht="30" customHeight="1" x14ac:dyDescent="0.25">
      <c r="B46" s="48" t="s">
        <v>80</v>
      </c>
      <c r="C46" s="129" t="s">
        <v>106</v>
      </c>
      <c r="D46" s="55"/>
    </row>
    <row r="47" spans="2:4" ht="35.25" customHeight="1" x14ac:dyDescent="0.25">
      <c r="B47" s="48" t="s">
        <v>81</v>
      </c>
      <c r="C47" s="129" t="s">
        <v>130</v>
      </c>
      <c r="D47" s="55"/>
    </row>
    <row r="48" spans="2:4" ht="40.5" x14ac:dyDescent="0.25">
      <c r="B48" s="48" t="s">
        <v>82</v>
      </c>
      <c r="C48" s="129" t="s">
        <v>131</v>
      </c>
      <c r="D48" s="55"/>
    </row>
    <row r="49" spans="2:4" ht="21.75" customHeight="1" x14ac:dyDescent="0.25">
      <c r="B49" s="247" t="s">
        <v>83</v>
      </c>
      <c r="C49" s="247"/>
      <c r="D49" s="55"/>
    </row>
    <row r="50" spans="2:4" ht="27.75" customHeight="1" x14ac:dyDescent="0.25">
      <c r="B50" s="249" t="s">
        <v>137</v>
      </c>
      <c r="C50" s="249"/>
      <c r="D50" s="280">
        <v>-2</v>
      </c>
    </row>
    <row r="51" spans="2:4" ht="24.75" customHeight="1" x14ac:dyDescent="0.25">
      <c r="B51" s="245" t="s">
        <v>63</v>
      </c>
      <c r="C51" s="245"/>
      <c r="D51" s="130">
        <v>-5165</v>
      </c>
    </row>
    <row r="52" spans="2:4" s="38" customFormat="1" ht="27.6" customHeight="1" x14ac:dyDescent="0.25">
      <c r="B52" s="36"/>
      <c r="C52" s="36"/>
      <c r="D52" s="39"/>
    </row>
    <row r="53" spans="2:4" ht="66.75" customHeight="1" x14ac:dyDescent="0.25">
      <c r="B53" s="48" t="s">
        <v>77</v>
      </c>
      <c r="C53" s="129" t="s">
        <v>128</v>
      </c>
      <c r="D53" s="66" t="s">
        <v>155</v>
      </c>
    </row>
    <row r="54" spans="2:4" ht="25.5" customHeight="1" x14ac:dyDescent="0.25">
      <c r="B54" s="48" t="s">
        <v>78</v>
      </c>
      <c r="C54" s="129" t="s">
        <v>132</v>
      </c>
      <c r="D54" s="35" t="s">
        <v>57</v>
      </c>
    </row>
    <row r="55" spans="2:4" ht="27" x14ac:dyDescent="0.25">
      <c r="B55" s="48" t="s">
        <v>79</v>
      </c>
      <c r="C55" s="129" t="s">
        <v>133</v>
      </c>
      <c r="D55" s="55"/>
    </row>
    <row r="56" spans="2:4" ht="38.25" customHeight="1" x14ac:dyDescent="0.25">
      <c r="B56" s="48" t="s">
        <v>80</v>
      </c>
      <c r="C56" s="129" t="s">
        <v>134</v>
      </c>
      <c r="D56" s="55"/>
    </row>
    <row r="57" spans="2:4" ht="36.75" customHeight="1" x14ac:dyDescent="0.25">
      <c r="B57" s="48" t="s">
        <v>81</v>
      </c>
      <c r="C57" s="129" t="s">
        <v>130</v>
      </c>
      <c r="D57" s="55"/>
    </row>
    <row r="58" spans="2:4" ht="40.5" x14ac:dyDescent="0.25">
      <c r="B58" s="48" t="s">
        <v>82</v>
      </c>
      <c r="C58" s="129" t="s">
        <v>131</v>
      </c>
      <c r="D58" s="55"/>
    </row>
    <row r="59" spans="2:4" x14ac:dyDescent="0.25">
      <c r="B59" s="247" t="s">
        <v>83</v>
      </c>
      <c r="C59" s="247"/>
      <c r="D59" s="55"/>
    </row>
    <row r="60" spans="2:4" ht="19.5" customHeight="1" x14ac:dyDescent="0.25">
      <c r="B60" s="248" t="s">
        <v>125</v>
      </c>
      <c r="C60" s="248"/>
      <c r="D60" s="280">
        <v>-1</v>
      </c>
    </row>
    <row r="61" spans="2:4" ht="21.75" customHeight="1" x14ac:dyDescent="0.25">
      <c r="B61" s="248" t="s">
        <v>127</v>
      </c>
      <c r="C61" s="248"/>
      <c r="D61" s="53">
        <v>-75</v>
      </c>
    </row>
    <row r="62" spans="2:4" x14ac:dyDescent="0.25">
      <c r="B62" s="245" t="s">
        <v>63</v>
      </c>
      <c r="C62" s="245"/>
      <c r="D62" s="53">
        <v>-38900</v>
      </c>
    </row>
  </sheetData>
  <mergeCells count="17">
    <mergeCell ref="B39:C39"/>
    <mergeCell ref="B59:C59"/>
    <mergeCell ref="B4:D4"/>
    <mergeCell ref="B21:C21"/>
    <mergeCell ref="B31:C31"/>
    <mergeCell ref="B32:C32"/>
    <mergeCell ref="B33:C33"/>
    <mergeCell ref="B34:C34"/>
    <mergeCell ref="B6:D6"/>
    <mergeCell ref="B38:C38"/>
    <mergeCell ref="B62:C62"/>
    <mergeCell ref="B42:C42"/>
    <mergeCell ref="B49:C49"/>
    <mergeCell ref="B51:C51"/>
    <mergeCell ref="B60:C60"/>
    <mergeCell ref="B61:C61"/>
    <mergeCell ref="B50:C50"/>
  </mergeCells>
  <pageMargins left="0" right="0" top="0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G17" sqref="G17"/>
    </sheetView>
  </sheetViews>
  <sheetFormatPr defaultRowHeight="13.5" x14ac:dyDescent="0.25"/>
  <cols>
    <col min="1" max="1" width="14.42578125" style="42" customWidth="1"/>
    <col min="2" max="2" width="14.5703125" style="42" customWidth="1"/>
    <col min="3" max="3" width="13" style="42" customWidth="1"/>
    <col min="4" max="4" width="5.42578125" style="42" customWidth="1"/>
    <col min="5" max="5" width="5.140625" style="42" customWidth="1"/>
    <col min="6" max="6" width="7.7109375" style="42" customWidth="1"/>
    <col min="7" max="7" width="12.28515625" style="42" customWidth="1"/>
    <col min="8" max="8" width="13.7109375" style="43" customWidth="1"/>
    <col min="9" max="9" width="11.42578125" style="133" customWidth="1"/>
    <col min="10" max="10" width="17.42578125" style="44" customWidth="1"/>
    <col min="11" max="11" width="12.28515625" style="42" bestFit="1" customWidth="1"/>
    <col min="12" max="256" width="9.140625" style="42"/>
    <col min="257" max="257" width="16.42578125" style="42" customWidth="1"/>
    <col min="258" max="258" width="14.5703125" style="42" customWidth="1"/>
    <col min="259" max="259" width="13" style="42" customWidth="1"/>
    <col min="260" max="260" width="5.42578125" style="42" customWidth="1"/>
    <col min="261" max="261" width="5.140625" style="42" customWidth="1"/>
    <col min="262" max="262" width="7.7109375" style="42" customWidth="1"/>
    <col min="263" max="263" width="12.28515625" style="42" customWidth="1"/>
    <col min="264" max="264" width="11" style="42" customWidth="1"/>
    <col min="265" max="265" width="15.42578125" style="42" customWidth="1"/>
    <col min="266" max="266" width="18.28515625" style="42" customWidth="1"/>
    <col min="267" max="267" width="12.28515625" style="42" bestFit="1" customWidth="1"/>
    <col min="268" max="512" width="9.140625" style="42"/>
    <col min="513" max="513" width="16.42578125" style="42" customWidth="1"/>
    <col min="514" max="514" width="14.5703125" style="42" customWidth="1"/>
    <col min="515" max="515" width="13" style="42" customWidth="1"/>
    <col min="516" max="516" width="5.42578125" style="42" customWidth="1"/>
    <col min="517" max="517" width="5.140625" style="42" customWidth="1"/>
    <col min="518" max="518" width="7.7109375" style="42" customWidth="1"/>
    <col min="519" max="519" width="12.28515625" style="42" customWidth="1"/>
    <col min="520" max="520" width="11" style="42" customWidth="1"/>
    <col min="521" max="521" width="15.42578125" style="42" customWidth="1"/>
    <col min="522" max="522" width="18.28515625" style="42" customWidth="1"/>
    <col min="523" max="523" width="12.28515625" style="42" bestFit="1" customWidth="1"/>
    <col min="524" max="768" width="9.140625" style="42"/>
    <col min="769" max="769" width="16.42578125" style="42" customWidth="1"/>
    <col min="770" max="770" width="14.5703125" style="42" customWidth="1"/>
    <col min="771" max="771" width="13" style="42" customWidth="1"/>
    <col min="772" max="772" width="5.42578125" style="42" customWidth="1"/>
    <col min="773" max="773" width="5.140625" style="42" customWidth="1"/>
    <col min="774" max="774" width="7.7109375" style="42" customWidth="1"/>
    <col min="775" max="775" width="12.28515625" style="42" customWidth="1"/>
    <col min="776" max="776" width="11" style="42" customWidth="1"/>
    <col min="777" max="777" width="15.42578125" style="42" customWidth="1"/>
    <col min="778" max="778" width="18.28515625" style="42" customWidth="1"/>
    <col min="779" max="779" width="12.28515625" style="42" bestFit="1" customWidth="1"/>
    <col min="780" max="1024" width="9.140625" style="42"/>
    <col min="1025" max="1025" width="16.42578125" style="42" customWidth="1"/>
    <col min="1026" max="1026" width="14.5703125" style="42" customWidth="1"/>
    <col min="1027" max="1027" width="13" style="42" customWidth="1"/>
    <col min="1028" max="1028" width="5.42578125" style="42" customWidth="1"/>
    <col min="1029" max="1029" width="5.140625" style="42" customWidth="1"/>
    <col min="1030" max="1030" width="7.7109375" style="42" customWidth="1"/>
    <col min="1031" max="1031" width="12.28515625" style="42" customWidth="1"/>
    <col min="1032" max="1032" width="11" style="42" customWidth="1"/>
    <col min="1033" max="1033" width="15.42578125" style="42" customWidth="1"/>
    <col min="1034" max="1034" width="18.28515625" style="42" customWidth="1"/>
    <col min="1035" max="1035" width="12.28515625" style="42" bestFit="1" customWidth="1"/>
    <col min="1036" max="1280" width="9.140625" style="42"/>
    <col min="1281" max="1281" width="16.42578125" style="42" customWidth="1"/>
    <col min="1282" max="1282" width="14.5703125" style="42" customWidth="1"/>
    <col min="1283" max="1283" width="13" style="42" customWidth="1"/>
    <col min="1284" max="1284" width="5.42578125" style="42" customWidth="1"/>
    <col min="1285" max="1285" width="5.140625" style="42" customWidth="1"/>
    <col min="1286" max="1286" width="7.7109375" style="42" customWidth="1"/>
    <col min="1287" max="1287" width="12.28515625" style="42" customWidth="1"/>
    <col min="1288" max="1288" width="11" style="42" customWidth="1"/>
    <col min="1289" max="1289" width="15.42578125" style="42" customWidth="1"/>
    <col min="1290" max="1290" width="18.28515625" style="42" customWidth="1"/>
    <col min="1291" max="1291" width="12.28515625" style="42" bestFit="1" customWidth="1"/>
    <col min="1292" max="1536" width="9.140625" style="42"/>
    <col min="1537" max="1537" width="16.42578125" style="42" customWidth="1"/>
    <col min="1538" max="1538" width="14.5703125" style="42" customWidth="1"/>
    <col min="1539" max="1539" width="13" style="42" customWidth="1"/>
    <col min="1540" max="1540" width="5.42578125" style="42" customWidth="1"/>
    <col min="1541" max="1541" width="5.140625" style="42" customWidth="1"/>
    <col min="1542" max="1542" width="7.7109375" style="42" customWidth="1"/>
    <col min="1543" max="1543" width="12.28515625" style="42" customWidth="1"/>
    <col min="1544" max="1544" width="11" style="42" customWidth="1"/>
    <col min="1545" max="1545" width="15.42578125" style="42" customWidth="1"/>
    <col min="1546" max="1546" width="18.28515625" style="42" customWidth="1"/>
    <col min="1547" max="1547" width="12.28515625" style="42" bestFit="1" customWidth="1"/>
    <col min="1548" max="1792" width="9.140625" style="42"/>
    <col min="1793" max="1793" width="16.42578125" style="42" customWidth="1"/>
    <col min="1794" max="1794" width="14.5703125" style="42" customWidth="1"/>
    <col min="1795" max="1795" width="13" style="42" customWidth="1"/>
    <col min="1796" max="1796" width="5.42578125" style="42" customWidth="1"/>
    <col min="1797" max="1797" width="5.140625" style="42" customWidth="1"/>
    <col min="1798" max="1798" width="7.7109375" style="42" customWidth="1"/>
    <col min="1799" max="1799" width="12.28515625" style="42" customWidth="1"/>
    <col min="1800" max="1800" width="11" style="42" customWidth="1"/>
    <col min="1801" max="1801" width="15.42578125" style="42" customWidth="1"/>
    <col min="1802" max="1802" width="18.28515625" style="42" customWidth="1"/>
    <col min="1803" max="1803" width="12.28515625" style="42" bestFit="1" customWidth="1"/>
    <col min="1804" max="2048" width="9.140625" style="42"/>
    <col min="2049" max="2049" width="16.42578125" style="42" customWidth="1"/>
    <col min="2050" max="2050" width="14.5703125" style="42" customWidth="1"/>
    <col min="2051" max="2051" width="13" style="42" customWidth="1"/>
    <col min="2052" max="2052" width="5.42578125" style="42" customWidth="1"/>
    <col min="2053" max="2053" width="5.140625" style="42" customWidth="1"/>
    <col min="2054" max="2054" width="7.7109375" style="42" customWidth="1"/>
    <col min="2055" max="2055" width="12.28515625" style="42" customWidth="1"/>
    <col min="2056" max="2056" width="11" style="42" customWidth="1"/>
    <col min="2057" max="2057" width="15.42578125" style="42" customWidth="1"/>
    <col min="2058" max="2058" width="18.28515625" style="42" customWidth="1"/>
    <col min="2059" max="2059" width="12.28515625" style="42" bestFit="1" customWidth="1"/>
    <col min="2060" max="2304" width="9.140625" style="42"/>
    <col min="2305" max="2305" width="16.42578125" style="42" customWidth="1"/>
    <col min="2306" max="2306" width="14.5703125" style="42" customWidth="1"/>
    <col min="2307" max="2307" width="13" style="42" customWidth="1"/>
    <col min="2308" max="2308" width="5.42578125" style="42" customWidth="1"/>
    <col min="2309" max="2309" width="5.140625" style="42" customWidth="1"/>
    <col min="2310" max="2310" width="7.7109375" style="42" customWidth="1"/>
    <col min="2311" max="2311" width="12.28515625" style="42" customWidth="1"/>
    <col min="2312" max="2312" width="11" style="42" customWidth="1"/>
    <col min="2313" max="2313" width="15.42578125" style="42" customWidth="1"/>
    <col min="2314" max="2314" width="18.28515625" style="42" customWidth="1"/>
    <col min="2315" max="2315" width="12.28515625" style="42" bestFit="1" customWidth="1"/>
    <col min="2316" max="2560" width="9.140625" style="42"/>
    <col min="2561" max="2561" width="16.42578125" style="42" customWidth="1"/>
    <col min="2562" max="2562" width="14.5703125" style="42" customWidth="1"/>
    <col min="2563" max="2563" width="13" style="42" customWidth="1"/>
    <col min="2564" max="2564" width="5.42578125" style="42" customWidth="1"/>
    <col min="2565" max="2565" width="5.140625" style="42" customWidth="1"/>
    <col min="2566" max="2566" width="7.7109375" style="42" customWidth="1"/>
    <col min="2567" max="2567" width="12.28515625" style="42" customWidth="1"/>
    <col min="2568" max="2568" width="11" style="42" customWidth="1"/>
    <col min="2569" max="2569" width="15.42578125" style="42" customWidth="1"/>
    <col min="2570" max="2570" width="18.28515625" style="42" customWidth="1"/>
    <col min="2571" max="2571" width="12.28515625" style="42" bestFit="1" customWidth="1"/>
    <col min="2572" max="2816" width="9.140625" style="42"/>
    <col min="2817" max="2817" width="16.42578125" style="42" customWidth="1"/>
    <col min="2818" max="2818" width="14.5703125" style="42" customWidth="1"/>
    <col min="2819" max="2819" width="13" style="42" customWidth="1"/>
    <col min="2820" max="2820" width="5.42578125" style="42" customWidth="1"/>
    <col min="2821" max="2821" width="5.140625" style="42" customWidth="1"/>
    <col min="2822" max="2822" width="7.7109375" style="42" customWidth="1"/>
    <col min="2823" max="2823" width="12.28515625" style="42" customWidth="1"/>
    <col min="2824" max="2824" width="11" style="42" customWidth="1"/>
    <col min="2825" max="2825" width="15.42578125" style="42" customWidth="1"/>
    <col min="2826" max="2826" width="18.28515625" style="42" customWidth="1"/>
    <col min="2827" max="2827" width="12.28515625" style="42" bestFit="1" customWidth="1"/>
    <col min="2828" max="3072" width="9.140625" style="42"/>
    <col min="3073" max="3073" width="16.42578125" style="42" customWidth="1"/>
    <col min="3074" max="3074" width="14.5703125" style="42" customWidth="1"/>
    <col min="3075" max="3075" width="13" style="42" customWidth="1"/>
    <col min="3076" max="3076" width="5.42578125" style="42" customWidth="1"/>
    <col min="3077" max="3077" width="5.140625" style="42" customWidth="1"/>
    <col min="3078" max="3078" width="7.7109375" style="42" customWidth="1"/>
    <col min="3079" max="3079" width="12.28515625" style="42" customWidth="1"/>
    <col min="3080" max="3080" width="11" style="42" customWidth="1"/>
    <col min="3081" max="3081" width="15.42578125" style="42" customWidth="1"/>
    <col min="3082" max="3082" width="18.28515625" style="42" customWidth="1"/>
    <col min="3083" max="3083" width="12.28515625" style="42" bestFit="1" customWidth="1"/>
    <col min="3084" max="3328" width="9.140625" style="42"/>
    <col min="3329" max="3329" width="16.42578125" style="42" customWidth="1"/>
    <col min="3330" max="3330" width="14.5703125" style="42" customWidth="1"/>
    <col min="3331" max="3331" width="13" style="42" customWidth="1"/>
    <col min="3332" max="3332" width="5.42578125" style="42" customWidth="1"/>
    <col min="3333" max="3333" width="5.140625" style="42" customWidth="1"/>
    <col min="3334" max="3334" width="7.7109375" style="42" customWidth="1"/>
    <col min="3335" max="3335" width="12.28515625" style="42" customWidth="1"/>
    <col min="3336" max="3336" width="11" style="42" customWidth="1"/>
    <col min="3337" max="3337" width="15.42578125" style="42" customWidth="1"/>
    <col min="3338" max="3338" width="18.28515625" style="42" customWidth="1"/>
    <col min="3339" max="3339" width="12.28515625" style="42" bestFit="1" customWidth="1"/>
    <col min="3340" max="3584" width="9.140625" style="42"/>
    <col min="3585" max="3585" width="16.42578125" style="42" customWidth="1"/>
    <col min="3586" max="3586" width="14.5703125" style="42" customWidth="1"/>
    <col min="3587" max="3587" width="13" style="42" customWidth="1"/>
    <col min="3588" max="3588" width="5.42578125" style="42" customWidth="1"/>
    <col min="3589" max="3589" width="5.140625" style="42" customWidth="1"/>
    <col min="3590" max="3590" width="7.7109375" style="42" customWidth="1"/>
    <col min="3591" max="3591" width="12.28515625" style="42" customWidth="1"/>
    <col min="3592" max="3592" width="11" style="42" customWidth="1"/>
    <col min="3593" max="3593" width="15.42578125" style="42" customWidth="1"/>
    <col min="3594" max="3594" width="18.28515625" style="42" customWidth="1"/>
    <col min="3595" max="3595" width="12.28515625" style="42" bestFit="1" customWidth="1"/>
    <col min="3596" max="3840" width="9.140625" style="42"/>
    <col min="3841" max="3841" width="16.42578125" style="42" customWidth="1"/>
    <col min="3842" max="3842" width="14.5703125" style="42" customWidth="1"/>
    <col min="3843" max="3843" width="13" style="42" customWidth="1"/>
    <col min="3844" max="3844" width="5.42578125" style="42" customWidth="1"/>
    <col min="3845" max="3845" width="5.140625" style="42" customWidth="1"/>
    <col min="3846" max="3846" width="7.7109375" style="42" customWidth="1"/>
    <col min="3847" max="3847" width="12.28515625" style="42" customWidth="1"/>
    <col min="3848" max="3848" width="11" style="42" customWidth="1"/>
    <col min="3849" max="3849" width="15.42578125" style="42" customWidth="1"/>
    <col min="3850" max="3850" width="18.28515625" style="42" customWidth="1"/>
    <col min="3851" max="3851" width="12.28515625" style="42" bestFit="1" customWidth="1"/>
    <col min="3852" max="4096" width="9.140625" style="42"/>
    <col min="4097" max="4097" width="16.42578125" style="42" customWidth="1"/>
    <col min="4098" max="4098" width="14.5703125" style="42" customWidth="1"/>
    <col min="4099" max="4099" width="13" style="42" customWidth="1"/>
    <col min="4100" max="4100" width="5.42578125" style="42" customWidth="1"/>
    <col min="4101" max="4101" width="5.140625" style="42" customWidth="1"/>
    <col min="4102" max="4102" width="7.7109375" style="42" customWidth="1"/>
    <col min="4103" max="4103" width="12.28515625" style="42" customWidth="1"/>
    <col min="4104" max="4104" width="11" style="42" customWidth="1"/>
    <col min="4105" max="4105" width="15.42578125" style="42" customWidth="1"/>
    <col min="4106" max="4106" width="18.28515625" style="42" customWidth="1"/>
    <col min="4107" max="4107" width="12.28515625" style="42" bestFit="1" customWidth="1"/>
    <col min="4108" max="4352" width="9.140625" style="42"/>
    <col min="4353" max="4353" width="16.42578125" style="42" customWidth="1"/>
    <col min="4354" max="4354" width="14.5703125" style="42" customWidth="1"/>
    <col min="4355" max="4355" width="13" style="42" customWidth="1"/>
    <col min="4356" max="4356" width="5.42578125" style="42" customWidth="1"/>
    <col min="4357" max="4357" width="5.140625" style="42" customWidth="1"/>
    <col min="4358" max="4358" width="7.7109375" style="42" customWidth="1"/>
    <col min="4359" max="4359" width="12.28515625" style="42" customWidth="1"/>
    <col min="4360" max="4360" width="11" style="42" customWidth="1"/>
    <col min="4361" max="4361" width="15.42578125" style="42" customWidth="1"/>
    <col min="4362" max="4362" width="18.28515625" style="42" customWidth="1"/>
    <col min="4363" max="4363" width="12.28515625" style="42" bestFit="1" customWidth="1"/>
    <col min="4364" max="4608" width="9.140625" style="42"/>
    <col min="4609" max="4609" width="16.42578125" style="42" customWidth="1"/>
    <col min="4610" max="4610" width="14.5703125" style="42" customWidth="1"/>
    <col min="4611" max="4611" width="13" style="42" customWidth="1"/>
    <col min="4612" max="4612" width="5.42578125" style="42" customWidth="1"/>
    <col min="4613" max="4613" width="5.140625" style="42" customWidth="1"/>
    <col min="4614" max="4614" width="7.7109375" style="42" customWidth="1"/>
    <col min="4615" max="4615" width="12.28515625" style="42" customWidth="1"/>
    <col min="4616" max="4616" width="11" style="42" customWidth="1"/>
    <col min="4617" max="4617" width="15.42578125" style="42" customWidth="1"/>
    <col min="4618" max="4618" width="18.28515625" style="42" customWidth="1"/>
    <col min="4619" max="4619" width="12.28515625" style="42" bestFit="1" customWidth="1"/>
    <col min="4620" max="4864" width="9.140625" style="42"/>
    <col min="4865" max="4865" width="16.42578125" style="42" customWidth="1"/>
    <col min="4866" max="4866" width="14.5703125" style="42" customWidth="1"/>
    <col min="4867" max="4867" width="13" style="42" customWidth="1"/>
    <col min="4868" max="4868" width="5.42578125" style="42" customWidth="1"/>
    <col min="4869" max="4869" width="5.140625" style="42" customWidth="1"/>
    <col min="4870" max="4870" width="7.7109375" style="42" customWidth="1"/>
    <col min="4871" max="4871" width="12.28515625" style="42" customWidth="1"/>
    <col min="4872" max="4872" width="11" style="42" customWidth="1"/>
    <col min="4873" max="4873" width="15.42578125" style="42" customWidth="1"/>
    <col min="4874" max="4874" width="18.28515625" style="42" customWidth="1"/>
    <col min="4875" max="4875" width="12.28515625" style="42" bestFit="1" customWidth="1"/>
    <col min="4876" max="5120" width="9.140625" style="42"/>
    <col min="5121" max="5121" width="16.42578125" style="42" customWidth="1"/>
    <col min="5122" max="5122" width="14.5703125" style="42" customWidth="1"/>
    <col min="5123" max="5123" width="13" style="42" customWidth="1"/>
    <col min="5124" max="5124" width="5.42578125" style="42" customWidth="1"/>
    <col min="5125" max="5125" width="5.140625" style="42" customWidth="1"/>
    <col min="5126" max="5126" width="7.7109375" style="42" customWidth="1"/>
    <col min="5127" max="5127" width="12.28515625" style="42" customWidth="1"/>
    <col min="5128" max="5128" width="11" style="42" customWidth="1"/>
    <col min="5129" max="5129" width="15.42578125" style="42" customWidth="1"/>
    <col min="5130" max="5130" width="18.28515625" style="42" customWidth="1"/>
    <col min="5131" max="5131" width="12.28515625" style="42" bestFit="1" customWidth="1"/>
    <col min="5132" max="5376" width="9.140625" style="42"/>
    <col min="5377" max="5377" width="16.42578125" style="42" customWidth="1"/>
    <col min="5378" max="5378" width="14.5703125" style="42" customWidth="1"/>
    <col min="5379" max="5379" width="13" style="42" customWidth="1"/>
    <col min="5380" max="5380" width="5.42578125" style="42" customWidth="1"/>
    <col min="5381" max="5381" width="5.140625" style="42" customWidth="1"/>
    <col min="5382" max="5382" width="7.7109375" style="42" customWidth="1"/>
    <col min="5383" max="5383" width="12.28515625" style="42" customWidth="1"/>
    <col min="5384" max="5384" width="11" style="42" customWidth="1"/>
    <col min="5385" max="5385" width="15.42578125" style="42" customWidth="1"/>
    <col min="5386" max="5386" width="18.28515625" style="42" customWidth="1"/>
    <col min="5387" max="5387" width="12.28515625" style="42" bestFit="1" customWidth="1"/>
    <col min="5388" max="5632" width="9.140625" style="42"/>
    <col min="5633" max="5633" width="16.42578125" style="42" customWidth="1"/>
    <col min="5634" max="5634" width="14.5703125" style="42" customWidth="1"/>
    <col min="5635" max="5635" width="13" style="42" customWidth="1"/>
    <col min="5636" max="5636" width="5.42578125" style="42" customWidth="1"/>
    <col min="5637" max="5637" width="5.140625" style="42" customWidth="1"/>
    <col min="5638" max="5638" width="7.7109375" style="42" customWidth="1"/>
    <col min="5639" max="5639" width="12.28515625" style="42" customWidth="1"/>
    <col min="5640" max="5640" width="11" style="42" customWidth="1"/>
    <col min="5641" max="5641" width="15.42578125" style="42" customWidth="1"/>
    <col min="5642" max="5642" width="18.28515625" style="42" customWidth="1"/>
    <col min="5643" max="5643" width="12.28515625" style="42" bestFit="1" customWidth="1"/>
    <col min="5644" max="5888" width="9.140625" style="42"/>
    <col min="5889" max="5889" width="16.42578125" style="42" customWidth="1"/>
    <col min="5890" max="5890" width="14.5703125" style="42" customWidth="1"/>
    <col min="5891" max="5891" width="13" style="42" customWidth="1"/>
    <col min="5892" max="5892" width="5.42578125" style="42" customWidth="1"/>
    <col min="5893" max="5893" width="5.140625" style="42" customWidth="1"/>
    <col min="5894" max="5894" width="7.7109375" style="42" customWidth="1"/>
    <col min="5895" max="5895" width="12.28515625" style="42" customWidth="1"/>
    <col min="5896" max="5896" width="11" style="42" customWidth="1"/>
    <col min="5897" max="5897" width="15.42578125" style="42" customWidth="1"/>
    <col min="5898" max="5898" width="18.28515625" style="42" customWidth="1"/>
    <col min="5899" max="5899" width="12.28515625" style="42" bestFit="1" customWidth="1"/>
    <col min="5900" max="6144" width="9.140625" style="42"/>
    <col min="6145" max="6145" width="16.42578125" style="42" customWidth="1"/>
    <col min="6146" max="6146" width="14.5703125" style="42" customWidth="1"/>
    <col min="6147" max="6147" width="13" style="42" customWidth="1"/>
    <col min="6148" max="6148" width="5.42578125" style="42" customWidth="1"/>
    <col min="6149" max="6149" width="5.140625" style="42" customWidth="1"/>
    <col min="6150" max="6150" width="7.7109375" style="42" customWidth="1"/>
    <col min="6151" max="6151" width="12.28515625" style="42" customWidth="1"/>
    <col min="6152" max="6152" width="11" style="42" customWidth="1"/>
    <col min="6153" max="6153" width="15.42578125" style="42" customWidth="1"/>
    <col min="6154" max="6154" width="18.28515625" style="42" customWidth="1"/>
    <col min="6155" max="6155" width="12.28515625" style="42" bestFit="1" customWidth="1"/>
    <col min="6156" max="6400" width="9.140625" style="42"/>
    <col min="6401" max="6401" width="16.42578125" style="42" customWidth="1"/>
    <col min="6402" max="6402" width="14.5703125" style="42" customWidth="1"/>
    <col min="6403" max="6403" width="13" style="42" customWidth="1"/>
    <col min="6404" max="6404" width="5.42578125" style="42" customWidth="1"/>
    <col min="6405" max="6405" width="5.140625" style="42" customWidth="1"/>
    <col min="6406" max="6406" width="7.7109375" style="42" customWidth="1"/>
    <col min="6407" max="6407" width="12.28515625" style="42" customWidth="1"/>
    <col min="6408" max="6408" width="11" style="42" customWidth="1"/>
    <col min="6409" max="6409" width="15.42578125" style="42" customWidth="1"/>
    <col min="6410" max="6410" width="18.28515625" style="42" customWidth="1"/>
    <col min="6411" max="6411" width="12.28515625" style="42" bestFit="1" customWidth="1"/>
    <col min="6412" max="6656" width="9.140625" style="42"/>
    <col min="6657" max="6657" width="16.42578125" style="42" customWidth="1"/>
    <col min="6658" max="6658" width="14.5703125" style="42" customWidth="1"/>
    <col min="6659" max="6659" width="13" style="42" customWidth="1"/>
    <col min="6660" max="6660" width="5.42578125" style="42" customWidth="1"/>
    <col min="6661" max="6661" width="5.140625" style="42" customWidth="1"/>
    <col min="6662" max="6662" width="7.7109375" style="42" customWidth="1"/>
    <col min="6663" max="6663" width="12.28515625" style="42" customWidth="1"/>
    <col min="6664" max="6664" width="11" style="42" customWidth="1"/>
    <col min="6665" max="6665" width="15.42578125" style="42" customWidth="1"/>
    <col min="6666" max="6666" width="18.28515625" style="42" customWidth="1"/>
    <col min="6667" max="6667" width="12.28515625" style="42" bestFit="1" customWidth="1"/>
    <col min="6668" max="6912" width="9.140625" style="42"/>
    <col min="6913" max="6913" width="16.42578125" style="42" customWidth="1"/>
    <col min="6914" max="6914" width="14.5703125" style="42" customWidth="1"/>
    <col min="6915" max="6915" width="13" style="42" customWidth="1"/>
    <col min="6916" max="6916" width="5.42578125" style="42" customWidth="1"/>
    <col min="6917" max="6917" width="5.140625" style="42" customWidth="1"/>
    <col min="6918" max="6918" width="7.7109375" style="42" customWidth="1"/>
    <col min="6919" max="6919" width="12.28515625" style="42" customWidth="1"/>
    <col min="6920" max="6920" width="11" style="42" customWidth="1"/>
    <col min="6921" max="6921" width="15.42578125" style="42" customWidth="1"/>
    <col min="6922" max="6922" width="18.28515625" style="42" customWidth="1"/>
    <col min="6923" max="6923" width="12.28515625" style="42" bestFit="1" customWidth="1"/>
    <col min="6924" max="7168" width="9.140625" style="42"/>
    <col min="7169" max="7169" width="16.42578125" style="42" customWidth="1"/>
    <col min="7170" max="7170" width="14.5703125" style="42" customWidth="1"/>
    <col min="7171" max="7171" width="13" style="42" customWidth="1"/>
    <col min="7172" max="7172" width="5.42578125" style="42" customWidth="1"/>
    <col min="7173" max="7173" width="5.140625" style="42" customWidth="1"/>
    <col min="7174" max="7174" width="7.7109375" style="42" customWidth="1"/>
    <col min="7175" max="7175" width="12.28515625" style="42" customWidth="1"/>
    <col min="7176" max="7176" width="11" style="42" customWidth="1"/>
    <col min="7177" max="7177" width="15.42578125" style="42" customWidth="1"/>
    <col min="7178" max="7178" width="18.28515625" style="42" customWidth="1"/>
    <col min="7179" max="7179" width="12.28515625" style="42" bestFit="1" customWidth="1"/>
    <col min="7180" max="7424" width="9.140625" style="42"/>
    <col min="7425" max="7425" width="16.42578125" style="42" customWidth="1"/>
    <col min="7426" max="7426" width="14.5703125" style="42" customWidth="1"/>
    <col min="7427" max="7427" width="13" style="42" customWidth="1"/>
    <col min="7428" max="7428" width="5.42578125" style="42" customWidth="1"/>
    <col min="7429" max="7429" width="5.140625" style="42" customWidth="1"/>
    <col min="7430" max="7430" width="7.7109375" style="42" customWidth="1"/>
    <col min="7431" max="7431" width="12.28515625" style="42" customWidth="1"/>
    <col min="7432" max="7432" width="11" style="42" customWidth="1"/>
    <col min="7433" max="7433" width="15.42578125" style="42" customWidth="1"/>
    <col min="7434" max="7434" width="18.28515625" style="42" customWidth="1"/>
    <col min="7435" max="7435" width="12.28515625" style="42" bestFit="1" customWidth="1"/>
    <col min="7436" max="7680" width="9.140625" style="42"/>
    <col min="7681" max="7681" width="16.42578125" style="42" customWidth="1"/>
    <col min="7682" max="7682" width="14.5703125" style="42" customWidth="1"/>
    <col min="7683" max="7683" width="13" style="42" customWidth="1"/>
    <col min="7684" max="7684" width="5.42578125" style="42" customWidth="1"/>
    <col min="7685" max="7685" width="5.140625" style="42" customWidth="1"/>
    <col min="7686" max="7686" width="7.7109375" style="42" customWidth="1"/>
    <col min="7687" max="7687" width="12.28515625" style="42" customWidth="1"/>
    <col min="7688" max="7688" width="11" style="42" customWidth="1"/>
    <col min="7689" max="7689" width="15.42578125" style="42" customWidth="1"/>
    <col min="7690" max="7690" width="18.28515625" style="42" customWidth="1"/>
    <col min="7691" max="7691" width="12.28515625" style="42" bestFit="1" customWidth="1"/>
    <col min="7692" max="7936" width="9.140625" style="42"/>
    <col min="7937" max="7937" width="16.42578125" style="42" customWidth="1"/>
    <col min="7938" max="7938" width="14.5703125" style="42" customWidth="1"/>
    <col min="7939" max="7939" width="13" style="42" customWidth="1"/>
    <col min="7940" max="7940" width="5.42578125" style="42" customWidth="1"/>
    <col min="7941" max="7941" width="5.140625" style="42" customWidth="1"/>
    <col min="7942" max="7942" width="7.7109375" style="42" customWidth="1"/>
    <col min="7943" max="7943" width="12.28515625" style="42" customWidth="1"/>
    <col min="7944" max="7944" width="11" style="42" customWidth="1"/>
    <col min="7945" max="7945" width="15.42578125" style="42" customWidth="1"/>
    <col min="7946" max="7946" width="18.28515625" style="42" customWidth="1"/>
    <col min="7947" max="7947" width="12.28515625" style="42" bestFit="1" customWidth="1"/>
    <col min="7948" max="8192" width="9.140625" style="42"/>
    <col min="8193" max="8193" width="16.42578125" style="42" customWidth="1"/>
    <col min="8194" max="8194" width="14.5703125" style="42" customWidth="1"/>
    <col min="8195" max="8195" width="13" style="42" customWidth="1"/>
    <col min="8196" max="8196" width="5.42578125" style="42" customWidth="1"/>
    <col min="8197" max="8197" width="5.140625" style="42" customWidth="1"/>
    <col min="8198" max="8198" width="7.7109375" style="42" customWidth="1"/>
    <col min="8199" max="8199" width="12.28515625" style="42" customWidth="1"/>
    <col min="8200" max="8200" width="11" style="42" customWidth="1"/>
    <col min="8201" max="8201" width="15.42578125" style="42" customWidth="1"/>
    <col min="8202" max="8202" width="18.28515625" style="42" customWidth="1"/>
    <col min="8203" max="8203" width="12.28515625" style="42" bestFit="1" customWidth="1"/>
    <col min="8204" max="8448" width="9.140625" style="42"/>
    <col min="8449" max="8449" width="16.42578125" style="42" customWidth="1"/>
    <col min="8450" max="8450" width="14.5703125" style="42" customWidth="1"/>
    <col min="8451" max="8451" width="13" style="42" customWidth="1"/>
    <col min="8452" max="8452" width="5.42578125" style="42" customWidth="1"/>
    <col min="8453" max="8453" width="5.140625" style="42" customWidth="1"/>
    <col min="8454" max="8454" width="7.7109375" style="42" customWidth="1"/>
    <col min="8455" max="8455" width="12.28515625" style="42" customWidth="1"/>
    <col min="8456" max="8456" width="11" style="42" customWidth="1"/>
    <col min="8457" max="8457" width="15.42578125" style="42" customWidth="1"/>
    <col min="8458" max="8458" width="18.28515625" style="42" customWidth="1"/>
    <col min="8459" max="8459" width="12.28515625" style="42" bestFit="1" customWidth="1"/>
    <col min="8460" max="8704" width="9.140625" style="42"/>
    <col min="8705" max="8705" width="16.42578125" style="42" customWidth="1"/>
    <col min="8706" max="8706" width="14.5703125" style="42" customWidth="1"/>
    <col min="8707" max="8707" width="13" style="42" customWidth="1"/>
    <col min="8708" max="8708" width="5.42578125" style="42" customWidth="1"/>
    <col min="8709" max="8709" width="5.140625" style="42" customWidth="1"/>
    <col min="8710" max="8710" width="7.7109375" style="42" customWidth="1"/>
    <col min="8711" max="8711" width="12.28515625" style="42" customWidth="1"/>
    <col min="8712" max="8712" width="11" style="42" customWidth="1"/>
    <col min="8713" max="8713" width="15.42578125" style="42" customWidth="1"/>
    <col min="8714" max="8714" width="18.28515625" style="42" customWidth="1"/>
    <col min="8715" max="8715" width="12.28515625" style="42" bestFit="1" customWidth="1"/>
    <col min="8716" max="8960" width="9.140625" style="42"/>
    <col min="8961" max="8961" width="16.42578125" style="42" customWidth="1"/>
    <col min="8962" max="8962" width="14.5703125" style="42" customWidth="1"/>
    <col min="8963" max="8963" width="13" style="42" customWidth="1"/>
    <col min="8964" max="8964" width="5.42578125" style="42" customWidth="1"/>
    <col min="8965" max="8965" width="5.140625" style="42" customWidth="1"/>
    <col min="8966" max="8966" width="7.7109375" style="42" customWidth="1"/>
    <col min="8967" max="8967" width="12.28515625" style="42" customWidth="1"/>
    <col min="8968" max="8968" width="11" style="42" customWidth="1"/>
    <col min="8969" max="8969" width="15.42578125" style="42" customWidth="1"/>
    <col min="8970" max="8970" width="18.28515625" style="42" customWidth="1"/>
    <col min="8971" max="8971" width="12.28515625" style="42" bestFit="1" customWidth="1"/>
    <col min="8972" max="9216" width="9.140625" style="42"/>
    <col min="9217" max="9217" width="16.42578125" style="42" customWidth="1"/>
    <col min="9218" max="9218" width="14.5703125" style="42" customWidth="1"/>
    <col min="9219" max="9219" width="13" style="42" customWidth="1"/>
    <col min="9220" max="9220" width="5.42578125" style="42" customWidth="1"/>
    <col min="9221" max="9221" width="5.140625" style="42" customWidth="1"/>
    <col min="9222" max="9222" width="7.7109375" style="42" customWidth="1"/>
    <col min="9223" max="9223" width="12.28515625" style="42" customWidth="1"/>
    <col min="9224" max="9224" width="11" style="42" customWidth="1"/>
    <col min="9225" max="9225" width="15.42578125" style="42" customWidth="1"/>
    <col min="9226" max="9226" width="18.28515625" style="42" customWidth="1"/>
    <col min="9227" max="9227" width="12.28515625" style="42" bestFit="1" customWidth="1"/>
    <col min="9228" max="9472" width="9.140625" style="42"/>
    <col min="9473" max="9473" width="16.42578125" style="42" customWidth="1"/>
    <col min="9474" max="9474" width="14.5703125" style="42" customWidth="1"/>
    <col min="9475" max="9475" width="13" style="42" customWidth="1"/>
    <col min="9476" max="9476" width="5.42578125" style="42" customWidth="1"/>
    <col min="9477" max="9477" width="5.140625" style="42" customWidth="1"/>
    <col min="9478" max="9478" width="7.7109375" style="42" customWidth="1"/>
    <col min="9479" max="9479" width="12.28515625" style="42" customWidth="1"/>
    <col min="9480" max="9480" width="11" style="42" customWidth="1"/>
    <col min="9481" max="9481" width="15.42578125" style="42" customWidth="1"/>
    <col min="9482" max="9482" width="18.28515625" style="42" customWidth="1"/>
    <col min="9483" max="9483" width="12.28515625" style="42" bestFit="1" customWidth="1"/>
    <col min="9484" max="9728" width="9.140625" style="42"/>
    <col min="9729" max="9729" width="16.42578125" style="42" customWidth="1"/>
    <col min="9730" max="9730" width="14.5703125" style="42" customWidth="1"/>
    <col min="9731" max="9731" width="13" style="42" customWidth="1"/>
    <col min="9732" max="9732" width="5.42578125" style="42" customWidth="1"/>
    <col min="9733" max="9733" width="5.140625" style="42" customWidth="1"/>
    <col min="9734" max="9734" width="7.7109375" style="42" customWidth="1"/>
    <col min="9735" max="9735" width="12.28515625" style="42" customWidth="1"/>
    <col min="9736" max="9736" width="11" style="42" customWidth="1"/>
    <col min="9737" max="9737" width="15.42578125" style="42" customWidth="1"/>
    <col min="9738" max="9738" width="18.28515625" style="42" customWidth="1"/>
    <col min="9739" max="9739" width="12.28515625" style="42" bestFit="1" customWidth="1"/>
    <col min="9740" max="9984" width="9.140625" style="42"/>
    <col min="9985" max="9985" width="16.42578125" style="42" customWidth="1"/>
    <col min="9986" max="9986" width="14.5703125" style="42" customWidth="1"/>
    <col min="9987" max="9987" width="13" style="42" customWidth="1"/>
    <col min="9988" max="9988" width="5.42578125" style="42" customWidth="1"/>
    <col min="9989" max="9989" width="5.140625" style="42" customWidth="1"/>
    <col min="9990" max="9990" width="7.7109375" style="42" customWidth="1"/>
    <col min="9991" max="9991" width="12.28515625" style="42" customWidth="1"/>
    <col min="9992" max="9992" width="11" style="42" customWidth="1"/>
    <col min="9993" max="9993" width="15.42578125" style="42" customWidth="1"/>
    <col min="9994" max="9994" width="18.28515625" style="42" customWidth="1"/>
    <col min="9995" max="9995" width="12.28515625" style="42" bestFit="1" customWidth="1"/>
    <col min="9996" max="10240" width="9.140625" style="42"/>
    <col min="10241" max="10241" width="16.42578125" style="42" customWidth="1"/>
    <col min="10242" max="10242" width="14.5703125" style="42" customWidth="1"/>
    <col min="10243" max="10243" width="13" style="42" customWidth="1"/>
    <col min="10244" max="10244" width="5.42578125" style="42" customWidth="1"/>
    <col min="10245" max="10245" width="5.140625" style="42" customWidth="1"/>
    <col min="10246" max="10246" width="7.7109375" style="42" customWidth="1"/>
    <col min="10247" max="10247" width="12.28515625" style="42" customWidth="1"/>
    <col min="10248" max="10248" width="11" style="42" customWidth="1"/>
    <col min="10249" max="10249" width="15.42578125" style="42" customWidth="1"/>
    <col min="10250" max="10250" width="18.28515625" style="42" customWidth="1"/>
    <col min="10251" max="10251" width="12.28515625" style="42" bestFit="1" customWidth="1"/>
    <col min="10252" max="10496" width="9.140625" style="42"/>
    <col min="10497" max="10497" width="16.42578125" style="42" customWidth="1"/>
    <col min="10498" max="10498" width="14.5703125" style="42" customWidth="1"/>
    <col min="10499" max="10499" width="13" style="42" customWidth="1"/>
    <col min="10500" max="10500" width="5.42578125" style="42" customWidth="1"/>
    <col min="10501" max="10501" width="5.140625" style="42" customWidth="1"/>
    <col min="10502" max="10502" width="7.7109375" style="42" customWidth="1"/>
    <col min="10503" max="10503" width="12.28515625" style="42" customWidth="1"/>
    <col min="10504" max="10504" width="11" style="42" customWidth="1"/>
    <col min="10505" max="10505" width="15.42578125" style="42" customWidth="1"/>
    <col min="10506" max="10506" width="18.28515625" style="42" customWidth="1"/>
    <col min="10507" max="10507" width="12.28515625" style="42" bestFit="1" customWidth="1"/>
    <col min="10508" max="10752" width="9.140625" style="42"/>
    <col min="10753" max="10753" width="16.42578125" style="42" customWidth="1"/>
    <col min="10754" max="10754" width="14.5703125" style="42" customWidth="1"/>
    <col min="10755" max="10755" width="13" style="42" customWidth="1"/>
    <col min="10756" max="10756" width="5.42578125" style="42" customWidth="1"/>
    <col min="10757" max="10757" width="5.140625" style="42" customWidth="1"/>
    <col min="10758" max="10758" width="7.7109375" style="42" customWidth="1"/>
    <col min="10759" max="10759" width="12.28515625" style="42" customWidth="1"/>
    <col min="10760" max="10760" width="11" style="42" customWidth="1"/>
    <col min="10761" max="10761" width="15.42578125" style="42" customWidth="1"/>
    <col min="10762" max="10762" width="18.28515625" style="42" customWidth="1"/>
    <col min="10763" max="10763" width="12.28515625" style="42" bestFit="1" customWidth="1"/>
    <col min="10764" max="11008" width="9.140625" style="42"/>
    <col min="11009" max="11009" width="16.42578125" style="42" customWidth="1"/>
    <col min="11010" max="11010" width="14.5703125" style="42" customWidth="1"/>
    <col min="11011" max="11011" width="13" style="42" customWidth="1"/>
    <col min="11012" max="11012" width="5.42578125" style="42" customWidth="1"/>
    <col min="11013" max="11013" width="5.140625" style="42" customWidth="1"/>
    <col min="11014" max="11014" width="7.7109375" style="42" customWidth="1"/>
    <col min="11015" max="11015" width="12.28515625" style="42" customWidth="1"/>
    <col min="11016" max="11016" width="11" style="42" customWidth="1"/>
    <col min="11017" max="11017" width="15.42578125" style="42" customWidth="1"/>
    <col min="11018" max="11018" width="18.28515625" style="42" customWidth="1"/>
    <col min="11019" max="11019" width="12.28515625" style="42" bestFit="1" customWidth="1"/>
    <col min="11020" max="11264" width="9.140625" style="42"/>
    <col min="11265" max="11265" width="16.42578125" style="42" customWidth="1"/>
    <col min="11266" max="11266" width="14.5703125" style="42" customWidth="1"/>
    <col min="11267" max="11267" width="13" style="42" customWidth="1"/>
    <col min="11268" max="11268" width="5.42578125" style="42" customWidth="1"/>
    <col min="11269" max="11269" width="5.140625" style="42" customWidth="1"/>
    <col min="11270" max="11270" width="7.7109375" style="42" customWidth="1"/>
    <col min="11271" max="11271" width="12.28515625" style="42" customWidth="1"/>
    <col min="11272" max="11272" width="11" style="42" customWidth="1"/>
    <col min="11273" max="11273" width="15.42578125" style="42" customWidth="1"/>
    <col min="11274" max="11274" width="18.28515625" style="42" customWidth="1"/>
    <col min="11275" max="11275" width="12.28515625" style="42" bestFit="1" customWidth="1"/>
    <col min="11276" max="11520" width="9.140625" style="42"/>
    <col min="11521" max="11521" width="16.42578125" style="42" customWidth="1"/>
    <col min="11522" max="11522" width="14.5703125" style="42" customWidth="1"/>
    <col min="11523" max="11523" width="13" style="42" customWidth="1"/>
    <col min="11524" max="11524" width="5.42578125" style="42" customWidth="1"/>
    <col min="11525" max="11525" width="5.140625" style="42" customWidth="1"/>
    <col min="11526" max="11526" width="7.7109375" style="42" customWidth="1"/>
    <col min="11527" max="11527" width="12.28515625" style="42" customWidth="1"/>
    <col min="11528" max="11528" width="11" style="42" customWidth="1"/>
    <col min="11529" max="11529" width="15.42578125" style="42" customWidth="1"/>
    <col min="11530" max="11530" width="18.28515625" style="42" customWidth="1"/>
    <col min="11531" max="11531" width="12.28515625" style="42" bestFit="1" customWidth="1"/>
    <col min="11532" max="11776" width="9.140625" style="42"/>
    <col min="11777" max="11777" width="16.42578125" style="42" customWidth="1"/>
    <col min="11778" max="11778" width="14.5703125" style="42" customWidth="1"/>
    <col min="11779" max="11779" width="13" style="42" customWidth="1"/>
    <col min="11780" max="11780" width="5.42578125" style="42" customWidth="1"/>
    <col min="11781" max="11781" width="5.140625" style="42" customWidth="1"/>
    <col min="11782" max="11782" width="7.7109375" style="42" customWidth="1"/>
    <col min="11783" max="11783" width="12.28515625" style="42" customWidth="1"/>
    <col min="11784" max="11784" width="11" style="42" customWidth="1"/>
    <col min="11785" max="11785" width="15.42578125" style="42" customWidth="1"/>
    <col min="11786" max="11786" width="18.28515625" style="42" customWidth="1"/>
    <col min="11787" max="11787" width="12.28515625" style="42" bestFit="1" customWidth="1"/>
    <col min="11788" max="12032" width="9.140625" style="42"/>
    <col min="12033" max="12033" width="16.42578125" style="42" customWidth="1"/>
    <col min="12034" max="12034" width="14.5703125" style="42" customWidth="1"/>
    <col min="12035" max="12035" width="13" style="42" customWidth="1"/>
    <col min="12036" max="12036" width="5.42578125" style="42" customWidth="1"/>
    <col min="12037" max="12037" width="5.140625" style="42" customWidth="1"/>
    <col min="12038" max="12038" width="7.7109375" style="42" customWidth="1"/>
    <col min="12039" max="12039" width="12.28515625" style="42" customWidth="1"/>
    <col min="12040" max="12040" width="11" style="42" customWidth="1"/>
    <col min="12041" max="12041" width="15.42578125" style="42" customWidth="1"/>
    <col min="12042" max="12042" width="18.28515625" style="42" customWidth="1"/>
    <col min="12043" max="12043" width="12.28515625" style="42" bestFit="1" customWidth="1"/>
    <col min="12044" max="12288" width="9.140625" style="42"/>
    <col min="12289" max="12289" width="16.42578125" style="42" customWidth="1"/>
    <col min="12290" max="12290" width="14.5703125" style="42" customWidth="1"/>
    <col min="12291" max="12291" width="13" style="42" customWidth="1"/>
    <col min="12292" max="12292" width="5.42578125" style="42" customWidth="1"/>
    <col min="12293" max="12293" width="5.140625" style="42" customWidth="1"/>
    <col min="12294" max="12294" width="7.7109375" style="42" customWidth="1"/>
    <col min="12295" max="12295" width="12.28515625" style="42" customWidth="1"/>
    <col min="12296" max="12296" width="11" style="42" customWidth="1"/>
    <col min="12297" max="12297" width="15.42578125" style="42" customWidth="1"/>
    <col min="12298" max="12298" width="18.28515625" style="42" customWidth="1"/>
    <col min="12299" max="12299" width="12.28515625" style="42" bestFit="1" customWidth="1"/>
    <col min="12300" max="12544" width="9.140625" style="42"/>
    <col min="12545" max="12545" width="16.42578125" style="42" customWidth="1"/>
    <col min="12546" max="12546" width="14.5703125" style="42" customWidth="1"/>
    <col min="12547" max="12547" width="13" style="42" customWidth="1"/>
    <col min="12548" max="12548" width="5.42578125" style="42" customWidth="1"/>
    <col min="12549" max="12549" width="5.140625" style="42" customWidth="1"/>
    <col min="12550" max="12550" width="7.7109375" style="42" customWidth="1"/>
    <col min="12551" max="12551" width="12.28515625" style="42" customWidth="1"/>
    <col min="12552" max="12552" width="11" style="42" customWidth="1"/>
    <col min="12553" max="12553" width="15.42578125" style="42" customWidth="1"/>
    <col min="12554" max="12554" width="18.28515625" style="42" customWidth="1"/>
    <col min="12555" max="12555" width="12.28515625" style="42" bestFit="1" customWidth="1"/>
    <col min="12556" max="12800" width="9.140625" style="42"/>
    <col min="12801" max="12801" width="16.42578125" style="42" customWidth="1"/>
    <col min="12802" max="12802" width="14.5703125" style="42" customWidth="1"/>
    <col min="12803" max="12803" width="13" style="42" customWidth="1"/>
    <col min="12804" max="12804" width="5.42578125" style="42" customWidth="1"/>
    <col min="12805" max="12805" width="5.140625" style="42" customWidth="1"/>
    <col min="12806" max="12806" width="7.7109375" style="42" customWidth="1"/>
    <col min="12807" max="12807" width="12.28515625" style="42" customWidth="1"/>
    <col min="12808" max="12808" width="11" style="42" customWidth="1"/>
    <col min="12809" max="12809" width="15.42578125" style="42" customWidth="1"/>
    <col min="12810" max="12810" width="18.28515625" style="42" customWidth="1"/>
    <col min="12811" max="12811" width="12.28515625" style="42" bestFit="1" customWidth="1"/>
    <col min="12812" max="13056" width="9.140625" style="42"/>
    <col min="13057" max="13057" width="16.42578125" style="42" customWidth="1"/>
    <col min="13058" max="13058" width="14.5703125" style="42" customWidth="1"/>
    <col min="13059" max="13059" width="13" style="42" customWidth="1"/>
    <col min="13060" max="13060" width="5.42578125" style="42" customWidth="1"/>
    <col min="13061" max="13061" width="5.140625" style="42" customWidth="1"/>
    <col min="13062" max="13062" width="7.7109375" style="42" customWidth="1"/>
    <col min="13063" max="13063" width="12.28515625" style="42" customWidth="1"/>
    <col min="13064" max="13064" width="11" style="42" customWidth="1"/>
    <col min="13065" max="13065" width="15.42578125" style="42" customWidth="1"/>
    <col min="13066" max="13066" width="18.28515625" style="42" customWidth="1"/>
    <col min="13067" max="13067" width="12.28515625" style="42" bestFit="1" customWidth="1"/>
    <col min="13068" max="13312" width="9.140625" style="42"/>
    <col min="13313" max="13313" width="16.42578125" style="42" customWidth="1"/>
    <col min="13314" max="13314" width="14.5703125" style="42" customWidth="1"/>
    <col min="13315" max="13315" width="13" style="42" customWidth="1"/>
    <col min="13316" max="13316" width="5.42578125" style="42" customWidth="1"/>
    <col min="13317" max="13317" width="5.140625" style="42" customWidth="1"/>
    <col min="13318" max="13318" width="7.7109375" style="42" customWidth="1"/>
    <col min="13319" max="13319" width="12.28515625" style="42" customWidth="1"/>
    <col min="13320" max="13320" width="11" style="42" customWidth="1"/>
    <col min="13321" max="13321" width="15.42578125" style="42" customWidth="1"/>
    <col min="13322" max="13322" width="18.28515625" style="42" customWidth="1"/>
    <col min="13323" max="13323" width="12.28515625" style="42" bestFit="1" customWidth="1"/>
    <col min="13324" max="13568" width="9.140625" style="42"/>
    <col min="13569" max="13569" width="16.42578125" style="42" customWidth="1"/>
    <col min="13570" max="13570" width="14.5703125" style="42" customWidth="1"/>
    <col min="13571" max="13571" width="13" style="42" customWidth="1"/>
    <col min="13572" max="13572" width="5.42578125" style="42" customWidth="1"/>
    <col min="13573" max="13573" width="5.140625" style="42" customWidth="1"/>
    <col min="13574" max="13574" width="7.7109375" style="42" customWidth="1"/>
    <col min="13575" max="13575" width="12.28515625" style="42" customWidth="1"/>
    <col min="13576" max="13576" width="11" style="42" customWidth="1"/>
    <col min="13577" max="13577" width="15.42578125" style="42" customWidth="1"/>
    <col min="13578" max="13578" width="18.28515625" style="42" customWidth="1"/>
    <col min="13579" max="13579" width="12.28515625" style="42" bestFit="1" customWidth="1"/>
    <col min="13580" max="13824" width="9.140625" style="42"/>
    <col min="13825" max="13825" width="16.42578125" style="42" customWidth="1"/>
    <col min="13826" max="13826" width="14.5703125" style="42" customWidth="1"/>
    <col min="13827" max="13827" width="13" style="42" customWidth="1"/>
    <col min="13828" max="13828" width="5.42578125" style="42" customWidth="1"/>
    <col min="13829" max="13829" width="5.140625" style="42" customWidth="1"/>
    <col min="13830" max="13830" width="7.7109375" style="42" customWidth="1"/>
    <col min="13831" max="13831" width="12.28515625" style="42" customWidth="1"/>
    <col min="13832" max="13832" width="11" style="42" customWidth="1"/>
    <col min="13833" max="13833" width="15.42578125" style="42" customWidth="1"/>
    <col min="13834" max="13834" width="18.28515625" style="42" customWidth="1"/>
    <col min="13835" max="13835" width="12.28515625" style="42" bestFit="1" customWidth="1"/>
    <col min="13836" max="14080" width="9.140625" style="42"/>
    <col min="14081" max="14081" width="16.42578125" style="42" customWidth="1"/>
    <col min="14082" max="14082" width="14.5703125" style="42" customWidth="1"/>
    <col min="14083" max="14083" width="13" style="42" customWidth="1"/>
    <col min="14084" max="14084" width="5.42578125" style="42" customWidth="1"/>
    <col min="14085" max="14085" width="5.140625" style="42" customWidth="1"/>
    <col min="14086" max="14086" width="7.7109375" style="42" customWidth="1"/>
    <col min="14087" max="14087" width="12.28515625" style="42" customWidth="1"/>
    <col min="14088" max="14088" width="11" style="42" customWidth="1"/>
    <col min="14089" max="14089" width="15.42578125" style="42" customWidth="1"/>
    <col min="14090" max="14090" width="18.28515625" style="42" customWidth="1"/>
    <col min="14091" max="14091" width="12.28515625" style="42" bestFit="1" customWidth="1"/>
    <col min="14092" max="14336" width="9.140625" style="42"/>
    <col min="14337" max="14337" width="16.42578125" style="42" customWidth="1"/>
    <col min="14338" max="14338" width="14.5703125" style="42" customWidth="1"/>
    <col min="14339" max="14339" width="13" style="42" customWidth="1"/>
    <col min="14340" max="14340" width="5.42578125" style="42" customWidth="1"/>
    <col min="14341" max="14341" width="5.140625" style="42" customWidth="1"/>
    <col min="14342" max="14342" width="7.7109375" style="42" customWidth="1"/>
    <col min="14343" max="14343" width="12.28515625" style="42" customWidth="1"/>
    <col min="14344" max="14344" width="11" style="42" customWidth="1"/>
    <col min="14345" max="14345" width="15.42578125" style="42" customWidth="1"/>
    <col min="14346" max="14346" width="18.28515625" style="42" customWidth="1"/>
    <col min="14347" max="14347" width="12.28515625" style="42" bestFit="1" customWidth="1"/>
    <col min="14348" max="14592" width="9.140625" style="42"/>
    <col min="14593" max="14593" width="16.42578125" style="42" customWidth="1"/>
    <col min="14594" max="14594" width="14.5703125" style="42" customWidth="1"/>
    <col min="14595" max="14595" width="13" style="42" customWidth="1"/>
    <col min="14596" max="14596" width="5.42578125" style="42" customWidth="1"/>
    <col min="14597" max="14597" width="5.140625" style="42" customWidth="1"/>
    <col min="14598" max="14598" width="7.7109375" style="42" customWidth="1"/>
    <col min="14599" max="14599" width="12.28515625" style="42" customWidth="1"/>
    <col min="14600" max="14600" width="11" style="42" customWidth="1"/>
    <col min="14601" max="14601" width="15.42578125" style="42" customWidth="1"/>
    <col min="14602" max="14602" width="18.28515625" style="42" customWidth="1"/>
    <col min="14603" max="14603" width="12.28515625" style="42" bestFit="1" customWidth="1"/>
    <col min="14604" max="14848" width="9.140625" style="42"/>
    <col min="14849" max="14849" width="16.42578125" style="42" customWidth="1"/>
    <col min="14850" max="14850" width="14.5703125" style="42" customWidth="1"/>
    <col min="14851" max="14851" width="13" style="42" customWidth="1"/>
    <col min="14852" max="14852" width="5.42578125" style="42" customWidth="1"/>
    <col min="14853" max="14853" width="5.140625" style="42" customWidth="1"/>
    <col min="14854" max="14854" width="7.7109375" style="42" customWidth="1"/>
    <col min="14855" max="14855" width="12.28515625" style="42" customWidth="1"/>
    <col min="14856" max="14856" width="11" style="42" customWidth="1"/>
    <col min="14857" max="14857" width="15.42578125" style="42" customWidth="1"/>
    <col min="14858" max="14858" width="18.28515625" style="42" customWidth="1"/>
    <col min="14859" max="14859" width="12.28515625" style="42" bestFit="1" customWidth="1"/>
    <col min="14860" max="15104" width="9.140625" style="42"/>
    <col min="15105" max="15105" width="16.42578125" style="42" customWidth="1"/>
    <col min="15106" max="15106" width="14.5703125" style="42" customWidth="1"/>
    <col min="15107" max="15107" width="13" style="42" customWidth="1"/>
    <col min="15108" max="15108" width="5.42578125" style="42" customWidth="1"/>
    <col min="15109" max="15109" width="5.140625" style="42" customWidth="1"/>
    <col min="15110" max="15110" width="7.7109375" style="42" customWidth="1"/>
    <col min="15111" max="15111" width="12.28515625" style="42" customWidth="1"/>
    <col min="15112" max="15112" width="11" style="42" customWidth="1"/>
    <col min="15113" max="15113" width="15.42578125" style="42" customWidth="1"/>
    <col min="15114" max="15114" width="18.28515625" style="42" customWidth="1"/>
    <col min="15115" max="15115" width="12.28515625" style="42" bestFit="1" customWidth="1"/>
    <col min="15116" max="15360" width="9.140625" style="42"/>
    <col min="15361" max="15361" width="16.42578125" style="42" customWidth="1"/>
    <col min="15362" max="15362" width="14.5703125" style="42" customWidth="1"/>
    <col min="15363" max="15363" width="13" style="42" customWidth="1"/>
    <col min="15364" max="15364" width="5.42578125" style="42" customWidth="1"/>
    <col min="15365" max="15365" width="5.140625" style="42" customWidth="1"/>
    <col min="15366" max="15366" width="7.7109375" style="42" customWidth="1"/>
    <col min="15367" max="15367" width="12.28515625" style="42" customWidth="1"/>
    <col min="15368" max="15368" width="11" style="42" customWidth="1"/>
    <col min="15369" max="15369" width="15.42578125" style="42" customWidth="1"/>
    <col min="15370" max="15370" width="18.28515625" style="42" customWidth="1"/>
    <col min="15371" max="15371" width="12.28515625" style="42" bestFit="1" customWidth="1"/>
    <col min="15372" max="15616" width="9.140625" style="42"/>
    <col min="15617" max="15617" width="16.42578125" style="42" customWidth="1"/>
    <col min="15618" max="15618" width="14.5703125" style="42" customWidth="1"/>
    <col min="15619" max="15619" width="13" style="42" customWidth="1"/>
    <col min="15620" max="15620" width="5.42578125" style="42" customWidth="1"/>
    <col min="15621" max="15621" width="5.140625" style="42" customWidth="1"/>
    <col min="15622" max="15622" width="7.7109375" style="42" customWidth="1"/>
    <col min="15623" max="15623" width="12.28515625" style="42" customWidth="1"/>
    <col min="15624" max="15624" width="11" style="42" customWidth="1"/>
    <col min="15625" max="15625" width="15.42578125" style="42" customWidth="1"/>
    <col min="15626" max="15626" width="18.28515625" style="42" customWidth="1"/>
    <col min="15627" max="15627" width="12.28515625" style="42" bestFit="1" customWidth="1"/>
    <col min="15628" max="15872" width="9.140625" style="42"/>
    <col min="15873" max="15873" width="16.42578125" style="42" customWidth="1"/>
    <col min="15874" max="15874" width="14.5703125" style="42" customWidth="1"/>
    <col min="15875" max="15875" width="13" style="42" customWidth="1"/>
    <col min="15876" max="15876" width="5.42578125" style="42" customWidth="1"/>
    <col min="15877" max="15877" width="5.140625" style="42" customWidth="1"/>
    <col min="15878" max="15878" width="7.7109375" style="42" customWidth="1"/>
    <col min="15879" max="15879" width="12.28515625" style="42" customWidth="1"/>
    <col min="15880" max="15880" width="11" style="42" customWidth="1"/>
    <col min="15881" max="15881" width="15.42578125" style="42" customWidth="1"/>
    <col min="15882" max="15882" width="18.28515625" style="42" customWidth="1"/>
    <col min="15883" max="15883" width="12.28515625" style="42" bestFit="1" customWidth="1"/>
    <col min="15884" max="16128" width="9.140625" style="42"/>
    <col min="16129" max="16129" width="16.42578125" style="42" customWidth="1"/>
    <col min="16130" max="16130" width="14.5703125" style="42" customWidth="1"/>
    <col min="16131" max="16131" width="13" style="42" customWidth="1"/>
    <col min="16132" max="16132" width="5.42578125" style="42" customWidth="1"/>
    <col min="16133" max="16133" width="5.140625" style="42" customWidth="1"/>
    <col min="16134" max="16134" width="7.7109375" style="42" customWidth="1"/>
    <col min="16135" max="16135" width="12.28515625" style="42" customWidth="1"/>
    <col min="16136" max="16136" width="11" style="42" customWidth="1"/>
    <col min="16137" max="16137" width="15.42578125" style="42" customWidth="1"/>
    <col min="16138" max="16138" width="18.28515625" style="42" customWidth="1"/>
    <col min="16139" max="16139" width="12.28515625" style="42" bestFit="1" customWidth="1"/>
    <col min="16140" max="16384" width="9.140625" style="42"/>
  </cols>
  <sheetData>
    <row r="1" spans="1:11" x14ac:dyDescent="0.25">
      <c r="A1" s="157"/>
      <c r="B1" s="157"/>
      <c r="C1" s="157"/>
      <c r="D1" s="157"/>
      <c r="E1" s="157"/>
      <c r="F1" s="135"/>
      <c r="G1" s="133"/>
      <c r="H1" s="50"/>
      <c r="I1" s="254" t="s">
        <v>173</v>
      </c>
      <c r="J1" s="254"/>
      <c r="K1" s="157"/>
    </row>
    <row r="2" spans="1:11" x14ac:dyDescent="0.25">
      <c r="A2" s="157"/>
      <c r="B2" s="157"/>
      <c r="C2" s="157"/>
      <c r="D2" s="157"/>
      <c r="E2" s="157"/>
      <c r="F2" s="135"/>
      <c r="G2" s="133"/>
      <c r="H2" s="147"/>
      <c r="I2" s="255" t="s">
        <v>119</v>
      </c>
      <c r="J2" s="255"/>
      <c r="K2" s="157"/>
    </row>
    <row r="3" spans="1:11" x14ac:dyDescent="0.25">
      <c r="A3" s="157"/>
      <c r="B3" s="157"/>
      <c r="C3" s="157"/>
      <c r="D3" s="157"/>
      <c r="E3" s="157"/>
      <c r="F3" s="136"/>
      <c r="G3" s="133"/>
      <c r="H3" s="148"/>
      <c r="I3" s="256" t="s">
        <v>1</v>
      </c>
      <c r="J3" s="256"/>
      <c r="K3" s="157"/>
    </row>
    <row r="4" spans="1:11" x14ac:dyDescent="0.25">
      <c r="A4" s="157"/>
      <c r="B4" s="157"/>
      <c r="C4" s="157"/>
      <c r="D4" s="157"/>
      <c r="E4" s="157"/>
      <c r="F4" s="136"/>
      <c r="G4" s="133"/>
      <c r="H4" s="133"/>
      <c r="I4" s="257"/>
      <c r="J4" s="257"/>
      <c r="K4" s="157"/>
    </row>
    <row r="5" spans="1:11" ht="45" customHeight="1" x14ac:dyDescent="0.25">
      <c r="A5" s="222" t="s">
        <v>178</v>
      </c>
      <c r="B5" s="222"/>
      <c r="C5" s="222"/>
      <c r="D5" s="222"/>
      <c r="E5" s="222"/>
      <c r="F5" s="222"/>
      <c r="G5" s="222"/>
      <c r="H5" s="222"/>
      <c r="I5" s="222"/>
      <c r="J5" s="222"/>
      <c r="K5" s="157"/>
    </row>
    <row r="6" spans="1:11" x14ac:dyDescent="0.2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ht="60.75" customHeight="1" x14ac:dyDescent="0.25">
      <c r="A7" s="258" t="s">
        <v>86</v>
      </c>
      <c r="B7" s="259" t="s">
        <v>87</v>
      </c>
      <c r="C7" s="259"/>
      <c r="D7" s="259"/>
      <c r="E7" s="259"/>
      <c r="F7" s="258" t="s">
        <v>88</v>
      </c>
      <c r="G7" s="258" t="s">
        <v>89</v>
      </c>
      <c r="H7" s="260" t="s">
        <v>90</v>
      </c>
      <c r="I7" s="261" t="s">
        <v>91</v>
      </c>
      <c r="J7" s="262"/>
      <c r="K7" s="157"/>
    </row>
    <row r="8" spans="1:11" s="133" customFormat="1" ht="33" customHeight="1" x14ac:dyDescent="0.25">
      <c r="A8" s="258"/>
      <c r="B8" s="259"/>
      <c r="C8" s="259"/>
      <c r="D8" s="259"/>
      <c r="E8" s="259"/>
      <c r="F8" s="258"/>
      <c r="G8" s="258"/>
      <c r="H8" s="260"/>
      <c r="I8" s="173" t="s">
        <v>92</v>
      </c>
      <c r="J8" s="137" t="s">
        <v>93</v>
      </c>
    </row>
    <row r="9" spans="1:11" s="133" customFormat="1" ht="24.75" customHeight="1" x14ac:dyDescent="0.25">
      <c r="A9" s="263" t="s">
        <v>8</v>
      </c>
      <c r="B9" s="264"/>
      <c r="C9" s="264"/>
      <c r="D9" s="264"/>
      <c r="E9" s="264"/>
      <c r="F9" s="264"/>
      <c r="G9" s="264"/>
      <c r="H9" s="264"/>
      <c r="I9" s="265"/>
      <c r="J9" s="142">
        <v>44065</v>
      </c>
      <c r="K9" s="138"/>
    </row>
    <row r="10" spans="1:11" s="133" customFormat="1" ht="32.25" customHeight="1" x14ac:dyDescent="0.25">
      <c r="A10" s="139" t="s">
        <v>94</v>
      </c>
      <c r="B10" s="139" t="s">
        <v>95</v>
      </c>
      <c r="C10" s="139" t="s">
        <v>96</v>
      </c>
      <c r="D10" s="266" t="s">
        <v>97</v>
      </c>
      <c r="E10" s="267"/>
      <c r="F10" s="267"/>
      <c r="G10" s="267"/>
      <c r="H10" s="267"/>
      <c r="I10" s="268"/>
      <c r="J10" s="142">
        <v>44065</v>
      </c>
    </row>
    <row r="11" spans="1:11" s="133" customFormat="1" ht="33.75" customHeight="1" x14ac:dyDescent="0.25">
      <c r="A11" s="140" t="s">
        <v>98</v>
      </c>
      <c r="B11" s="266" t="s">
        <v>99</v>
      </c>
      <c r="C11" s="267"/>
      <c r="D11" s="267"/>
      <c r="E11" s="267"/>
      <c r="F11" s="267"/>
      <c r="G11" s="267"/>
      <c r="H11" s="267"/>
      <c r="I11" s="268"/>
      <c r="J11" s="143">
        <v>92695.3</v>
      </c>
    </row>
    <row r="12" spans="1:11" s="133" customFormat="1" ht="24.75" customHeight="1" x14ac:dyDescent="0.25">
      <c r="A12" s="141"/>
      <c r="B12" s="269" t="s">
        <v>100</v>
      </c>
      <c r="C12" s="270"/>
      <c r="D12" s="270"/>
      <c r="E12" s="271"/>
      <c r="F12" s="141"/>
      <c r="G12" s="141"/>
      <c r="H12" s="134"/>
      <c r="I12" s="144"/>
      <c r="J12" s="145">
        <v>92695.3</v>
      </c>
      <c r="K12" s="157"/>
    </row>
    <row r="13" spans="1:11" s="133" customFormat="1" ht="31.5" customHeight="1" x14ac:dyDescent="0.25">
      <c r="A13" s="172">
        <v>45461100</v>
      </c>
      <c r="B13" s="253" t="s">
        <v>101</v>
      </c>
      <c r="C13" s="253"/>
      <c r="D13" s="253"/>
      <c r="E13" s="253"/>
      <c r="F13" s="172" t="s">
        <v>102</v>
      </c>
      <c r="G13" s="172" t="s">
        <v>103</v>
      </c>
      <c r="H13" s="172">
        <v>10000000</v>
      </c>
      <c r="I13" s="176">
        <v>1</v>
      </c>
      <c r="J13" s="145">
        <v>10000</v>
      </c>
    </row>
    <row r="14" spans="1:11" s="133" customFormat="1" ht="31.5" customHeight="1" x14ac:dyDescent="0.25">
      <c r="A14" s="172">
        <v>45461100</v>
      </c>
      <c r="B14" s="253" t="s">
        <v>101</v>
      </c>
      <c r="C14" s="253"/>
      <c r="D14" s="253"/>
      <c r="E14" s="253"/>
      <c r="F14" s="172" t="s">
        <v>102</v>
      </c>
      <c r="G14" s="172" t="s">
        <v>103</v>
      </c>
      <c r="H14" s="172">
        <v>25000000</v>
      </c>
      <c r="I14" s="176">
        <v>1</v>
      </c>
      <c r="J14" s="145">
        <v>25000</v>
      </c>
    </row>
    <row r="15" spans="1:11" s="133" customFormat="1" ht="31.5" customHeight="1" x14ac:dyDescent="0.25">
      <c r="A15" s="172">
        <v>45461100</v>
      </c>
      <c r="B15" s="253" t="s">
        <v>101</v>
      </c>
      <c r="C15" s="253"/>
      <c r="D15" s="253"/>
      <c r="E15" s="253"/>
      <c r="F15" s="172" t="s">
        <v>102</v>
      </c>
      <c r="G15" s="172" t="s">
        <v>103</v>
      </c>
      <c r="H15" s="172">
        <v>30000000</v>
      </c>
      <c r="I15" s="176">
        <v>1</v>
      </c>
      <c r="J15" s="145">
        <v>30000</v>
      </c>
    </row>
    <row r="16" spans="1:11" s="133" customFormat="1" ht="31.5" customHeight="1" x14ac:dyDescent="0.25">
      <c r="A16" s="172">
        <v>45461100</v>
      </c>
      <c r="B16" s="253" t="s">
        <v>101</v>
      </c>
      <c r="C16" s="253"/>
      <c r="D16" s="253"/>
      <c r="E16" s="253"/>
      <c r="F16" s="172" t="s">
        <v>102</v>
      </c>
      <c r="G16" s="172" t="s">
        <v>103</v>
      </c>
      <c r="H16" s="172">
        <v>7695300</v>
      </c>
      <c r="I16" s="176">
        <v>1</v>
      </c>
      <c r="J16" s="145">
        <v>7695.3</v>
      </c>
    </row>
    <row r="17" spans="1:11" ht="31.5" customHeight="1" x14ac:dyDescent="0.25">
      <c r="A17" s="172">
        <v>45461100</v>
      </c>
      <c r="B17" s="253" t="s">
        <v>101</v>
      </c>
      <c r="C17" s="253"/>
      <c r="D17" s="253"/>
      <c r="E17" s="253"/>
      <c r="F17" s="172" t="s">
        <v>102</v>
      </c>
      <c r="G17" s="172" t="s">
        <v>103</v>
      </c>
      <c r="H17" s="172">
        <v>20000000</v>
      </c>
      <c r="I17" s="176">
        <v>1</v>
      </c>
      <c r="J17" s="145">
        <v>20000</v>
      </c>
      <c r="K17" s="133"/>
    </row>
    <row r="18" spans="1:11" s="133" customFormat="1" ht="27" customHeight="1" x14ac:dyDescent="0.25">
      <c r="A18" s="146" t="s">
        <v>104</v>
      </c>
      <c r="B18" s="261" t="s">
        <v>146</v>
      </c>
      <c r="C18" s="272"/>
      <c r="D18" s="272"/>
      <c r="E18" s="272"/>
      <c r="F18" s="272"/>
      <c r="G18" s="272"/>
      <c r="H18" s="272"/>
      <c r="I18" s="262"/>
      <c r="J18" s="143">
        <v>-48630.3</v>
      </c>
    </row>
    <row r="19" spans="1:11" ht="17.25" customHeight="1" x14ac:dyDescent="0.25">
      <c r="A19" s="141"/>
      <c r="B19" s="269" t="s">
        <v>100</v>
      </c>
      <c r="C19" s="270"/>
      <c r="D19" s="270"/>
      <c r="E19" s="271"/>
      <c r="F19" s="141"/>
      <c r="G19" s="141"/>
      <c r="H19" s="134"/>
      <c r="I19" s="144"/>
      <c r="J19" s="145">
        <v>-47153.3</v>
      </c>
      <c r="K19" s="133"/>
    </row>
    <row r="20" spans="1:11" ht="35.25" customHeight="1" x14ac:dyDescent="0.25">
      <c r="A20" s="172" t="s">
        <v>147</v>
      </c>
      <c r="B20" s="253" t="s">
        <v>105</v>
      </c>
      <c r="C20" s="253"/>
      <c r="D20" s="253"/>
      <c r="E20" s="253"/>
      <c r="F20" s="172" t="s">
        <v>102</v>
      </c>
      <c r="G20" s="172" t="s">
        <v>103</v>
      </c>
      <c r="H20" s="172">
        <v>47153300</v>
      </c>
      <c r="I20" s="176">
        <v>-1</v>
      </c>
      <c r="J20" s="145">
        <v>-47153.3</v>
      </c>
      <c r="K20" s="133"/>
    </row>
    <row r="21" spans="1:11" ht="23.25" customHeight="1" x14ac:dyDescent="0.25">
      <c r="A21" s="141"/>
      <c r="B21" s="269" t="s">
        <v>145</v>
      </c>
      <c r="C21" s="270"/>
      <c r="D21" s="270"/>
      <c r="E21" s="271"/>
      <c r="F21" s="141"/>
      <c r="G21" s="141"/>
      <c r="H21" s="134"/>
      <c r="I21" s="144"/>
      <c r="J21" s="145">
        <v>-1477</v>
      </c>
      <c r="K21" s="157"/>
    </row>
    <row r="22" spans="1:11" ht="52.5" customHeight="1" x14ac:dyDescent="0.25">
      <c r="A22" s="172" t="s">
        <v>148</v>
      </c>
      <c r="B22" s="253" t="s">
        <v>149</v>
      </c>
      <c r="C22" s="253"/>
      <c r="D22" s="253"/>
      <c r="E22" s="253"/>
      <c r="F22" s="172" t="s">
        <v>102</v>
      </c>
      <c r="G22" s="172" t="s">
        <v>103</v>
      </c>
      <c r="H22" s="172">
        <v>1477000</v>
      </c>
      <c r="I22" s="176">
        <v>-1</v>
      </c>
      <c r="J22" s="145">
        <v>-1477</v>
      </c>
      <c r="K22" s="133"/>
    </row>
    <row r="23" spans="1:11" ht="14.25" x14ac:dyDescent="0.25">
      <c r="A23" s="263" t="s">
        <v>115</v>
      </c>
      <c r="B23" s="264"/>
      <c r="C23" s="264"/>
      <c r="D23" s="264"/>
      <c r="E23" s="264"/>
      <c r="F23" s="264"/>
      <c r="G23" s="264"/>
      <c r="H23" s="264"/>
      <c r="I23" s="265"/>
      <c r="J23" s="177">
        <f>SUM(J24)</f>
        <v>-44065</v>
      </c>
    </row>
    <row r="24" spans="1:11" ht="34.5" customHeight="1" x14ac:dyDescent="0.25">
      <c r="A24" s="139" t="s">
        <v>94</v>
      </c>
      <c r="B24" s="139" t="s">
        <v>95</v>
      </c>
      <c r="C24" s="139" t="s">
        <v>96</v>
      </c>
      <c r="D24" s="266" t="s">
        <v>97</v>
      </c>
      <c r="E24" s="267"/>
      <c r="F24" s="267"/>
      <c r="G24" s="267"/>
      <c r="H24" s="267"/>
      <c r="I24" s="268"/>
      <c r="J24" s="178">
        <f>SUM(J26+J29)</f>
        <v>-44065</v>
      </c>
      <c r="K24" s="157"/>
    </row>
    <row r="25" spans="1:11" ht="24.75" customHeight="1" x14ac:dyDescent="0.25">
      <c r="A25" s="172" t="s">
        <v>162</v>
      </c>
      <c r="B25" s="261" t="s">
        <v>163</v>
      </c>
      <c r="C25" s="272"/>
      <c r="D25" s="272"/>
      <c r="E25" s="272"/>
      <c r="F25" s="272"/>
      <c r="G25" s="272"/>
      <c r="H25" s="272"/>
      <c r="I25" s="262"/>
      <c r="J25" s="145">
        <f>SUM(J27:J28)</f>
        <v>-5165</v>
      </c>
      <c r="K25" s="133"/>
    </row>
    <row r="26" spans="1:11" ht="18.75" customHeight="1" x14ac:dyDescent="0.25">
      <c r="A26" s="179" t="s">
        <v>164</v>
      </c>
      <c r="B26" s="276" t="s">
        <v>165</v>
      </c>
      <c r="C26" s="277"/>
      <c r="D26" s="277"/>
      <c r="E26" s="278"/>
      <c r="F26" s="276"/>
      <c r="G26" s="277"/>
      <c r="H26" s="277"/>
      <c r="I26" s="278"/>
      <c r="J26" s="180">
        <f>SUM(J25)</f>
        <v>-5165</v>
      </c>
    </row>
    <row r="27" spans="1:11" ht="33" customHeight="1" x14ac:dyDescent="0.25">
      <c r="A27" s="172" t="s">
        <v>166</v>
      </c>
      <c r="B27" s="273" t="s">
        <v>167</v>
      </c>
      <c r="C27" s="274"/>
      <c r="D27" s="274"/>
      <c r="E27" s="275"/>
      <c r="F27" s="172" t="s">
        <v>102</v>
      </c>
      <c r="G27" s="172" t="s">
        <v>103</v>
      </c>
      <c r="H27" s="172">
        <v>2638300</v>
      </c>
      <c r="I27" s="176">
        <v>-1</v>
      </c>
      <c r="J27" s="145">
        <v>-2638.3</v>
      </c>
      <c r="K27" s="133"/>
    </row>
    <row r="28" spans="1:11" ht="42.75" customHeight="1" x14ac:dyDescent="0.25">
      <c r="A28" s="172" t="s">
        <v>148</v>
      </c>
      <c r="B28" s="273" t="s">
        <v>168</v>
      </c>
      <c r="C28" s="274"/>
      <c r="D28" s="274"/>
      <c r="E28" s="275"/>
      <c r="F28" s="172" t="s">
        <v>102</v>
      </c>
      <c r="G28" s="172" t="s">
        <v>103</v>
      </c>
      <c r="H28" s="172">
        <v>2526700</v>
      </c>
      <c r="I28" s="176">
        <v>-1</v>
      </c>
      <c r="J28" s="145">
        <v>-2526.6999999999998</v>
      </c>
      <c r="K28" s="133"/>
    </row>
    <row r="29" spans="1:11" ht="22.5" customHeight="1" x14ac:dyDescent="0.25">
      <c r="A29" s="172" t="s">
        <v>169</v>
      </c>
      <c r="B29" s="279" t="s">
        <v>170</v>
      </c>
      <c r="C29" s="272"/>
      <c r="D29" s="272"/>
      <c r="E29" s="272"/>
      <c r="F29" s="272"/>
      <c r="G29" s="272"/>
      <c r="H29" s="272"/>
      <c r="I29" s="262"/>
      <c r="J29" s="145">
        <f>SUM(J30)</f>
        <v>-38900</v>
      </c>
    </row>
    <row r="30" spans="1:11" ht="22.5" customHeight="1" x14ac:dyDescent="0.25">
      <c r="A30" s="181" t="s">
        <v>164</v>
      </c>
      <c r="B30" s="269" t="s">
        <v>165</v>
      </c>
      <c r="C30" s="270"/>
      <c r="D30" s="270"/>
      <c r="E30" s="271"/>
      <c r="F30" s="269"/>
      <c r="G30" s="270"/>
      <c r="H30" s="270"/>
      <c r="I30" s="271"/>
      <c r="J30" s="145">
        <f>SUM(J31)</f>
        <v>-38900</v>
      </c>
    </row>
    <row r="31" spans="1:11" ht="33.75" customHeight="1" x14ac:dyDescent="0.25">
      <c r="A31" s="172" t="s">
        <v>171</v>
      </c>
      <c r="B31" s="273" t="s">
        <v>167</v>
      </c>
      <c r="C31" s="274"/>
      <c r="D31" s="274"/>
      <c r="E31" s="275"/>
      <c r="F31" s="172" t="s">
        <v>102</v>
      </c>
      <c r="G31" s="172" t="s">
        <v>172</v>
      </c>
      <c r="H31" s="172">
        <v>38900000</v>
      </c>
      <c r="I31" s="172">
        <v>-1</v>
      </c>
      <c r="J31" s="145">
        <v>-38900</v>
      </c>
    </row>
  </sheetData>
  <mergeCells count="36">
    <mergeCell ref="B31:E31"/>
    <mergeCell ref="B26:E26"/>
    <mergeCell ref="F26:I26"/>
    <mergeCell ref="B27:E27"/>
    <mergeCell ref="B28:E28"/>
    <mergeCell ref="B29:I29"/>
    <mergeCell ref="B30:E30"/>
    <mergeCell ref="F30:I30"/>
    <mergeCell ref="B25:I25"/>
    <mergeCell ref="B14:E14"/>
    <mergeCell ref="B15:E15"/>
    <mergeCell ref="B16:E16"/>
    <mergeCell ref="B17:E17"/>
    <mergeCell ref="B18:I18"/>
    <mergeCell ref="B19:E19"/>
    <mergeCell ref="B20:E20"/>
    <mergeCell ref="B21:E21"/>
    <mergeCell ref="B22:E22"/>
    <mergeCell ref="A23:I23"/>
    <mergeCell ref="D24:I24"/>
    <mergeCell ref="B13:E13"/>
    <mergeCell ref="I1:J1"/>
    <mergeCell ref="I2:J2"/>
    <mergeCell ref="I3:J3"/>
    <mergeCell ref="I4:J4"/>
    <mergeCell ref="A5:J5"/>
    <mergeCell ref="A7:A8"/>
    <mergeCell ref="B7:E8"/>
    <mergeCell ref="F7:F8"/>
    <mergeCell ref="G7:G8"/>
    <mergeCell ref="H7:H8"/>
    <mergeCell ref="I7:J7"/>
    <mergeCell ref="A9:I9"/>
    <mergeCell ref="D10:I10"/>
    <mergeCell ref="B11:I11"/>
    <mergeCell ref="B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https://mul2.gov.am/tasks/510400/oneclick/3.Havelvacner.xlsx?token=3ec39b2d839393427caf11f23e143d89</cp:keywords>
  <cp:lastModifiedBy/>
  <dcterms:created xsi:type="dcterms:W3CDTF">2006-09-16T00:00:00Z</dcterms:created>
  <dcterms:modified xsi:type="dcterms:W3CDTF">2021-10-18T13:38:21Z</dcterms:modified>
</cp:coreProperties>
</file>