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180" windowWidth="20730" windowHeight="10950" activeTab="1"/>
  </bookViews>
  <sheets>
    <sheet name="Հավելված N 1" sheetId="1" r:id="rId1"/>
    <sheet name="Հավելված N 2" sheetId="2" r:id="rId2"/>
    <sheet name="Հավելված N 3" sheetId="10" r:id="rId3"/>
    <sheet name="Հավելված N 4" sheetId="6" r:id="rId4"/>
    <sheet name="Հավելված N 5" sheetId="8" r:id="rId5"/>
    <sheet name="Հավելված N-6" sheetId="11" r:id="rId6"/>
  </sheets>
  <definedNames>
    <definedName name="_xlnm._FilterDatabase" localSheetId="3" hidden="1">'Հավելված N 4'!$B$1:$B$21</definedName>
    <definedName name="_xlnm._FilterDatabase" localSheetId="4" hidden="1">'Հավելված N 5'!$B$1:$B$42</definedName>
    <definedName name="_xlnm.Print_Area" localSheetId="1">'Հավելված N 2'!$A$1:$G$45</definedName>
    <definedName name="_xlnm.Print_Area" localSheetId="2">'Հավելված N 3'!$A$1:$H$14</definedName>
    <definedName name="_xlnm.Print_Titles" localSheetId="2">'Հավելված N 3'!$7:$8</definedName>
    <definedName name="շախմատիստ" localSheetId="2">#REF!</definedName>
    <definedName name="շախմատիստ" localSheetId="4">#REF!</definedName>
    <definedName name="շախմատիստ">#REF!</definedName>
  </definedNames>
  <calcPr calcId="152511"/>
</workbook>
</file>

<file path=xl/calcChain.xml><?xml version="1.0" encoding="utf-8"?>
<calcChain xmlns="http://schemas.openxmlformats.org/spreadsheetml/2006/main">
  <c r="H11" i="10" l="1"/>
  <c r="H10" i="10" s="1"/>
  <c r="H9" i="10" s="1"/>
  <c r="G26" i="2"/>
  <c r="G25" i="2" s="1"/>
  <c r="G29" i="2"/>
  <c r="G28" i="2" s="1"/>
  <c r="G44" i="2"/>
  <c r="G43" i="2" s="1"/>
  <c r="G42" i="2" s="1"/>
  <c r="G41" i="2" s="1"/>
  <c r="G39" i="2" s="1"/>
  <c r="G37" i="2" s="1"/>
  <c r="G35" i="2" s="1"/>
  <c r="G34" i="2" s="1"/>
  <c r="G32" i="2" s="1"/>
  <c r="G31" i="2" s="1"/>
  <c r="G24" i="2" l="1"/>
  <c r="D23" i="1"/>
  <c r="G23" i="2" l="1"/>
  <c r="G21" i="2" s="1"/>
  <c r="G19" i="2" s="1"/>
  <c r="G17" i="2" s="1"/>
  <c r="G15" i="2" s="1"/>
  <c r="G13" i="2" s="1"/>
  <c r="G11" i="2" s="1"/>
  <c r="G9" i="2" s="1"/>
  <c r="D10" i="1"/>
  <c r="D9" i="1" s="1"/>
  <c r="I12" i="11" l="1"/>
  <c r="I9" i="11" s="1"/>
</calcChain>
</file>

<file path=xl/sharedStrings.xml><?xml version="1.0" encoding="utf-8"?>
<sst xmlns="http://schemas.openxmlformats.org/spreadsheetml/2006/main" count="238" uniqueCount="140">
  <si>
    <t xml:space="preserve"> Ծրագրային դասիչը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</si>
  <si>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</si>
  <si>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</si>
  <si>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</si>
  <si>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</si>
  <si>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</si>
  <si>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</si>
  <si>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</si>
  <si>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Ծրագրային դասիչը</t>
  </si>
  <si>
    <t>Բյուջետային հատկացումների գլխավոր կարգադրիչների,  ծրագրերի և միջոցառումների անվանումները</t>
  </si>
  <si>
    <t>ծրագիր</t>
  </si>
  <si>
    <t>միջոցառում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</si>
  <si>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</si>
  <si>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</si>
  <si>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</si>
  <si>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</si>
  <si>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</si>
  <si>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</si>
  <si>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 xml:space="preserve"> 01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</si>
  <si>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</si>
  <si>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</si>
  <si>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</si>
  <si>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</si>
  <si>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</si>
  <si>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</si>
  <si>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</si>
  <si>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</si>
  <si>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</si>
  <si>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</si>
  <si>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</si>
  <si>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</si>
  <si>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</si>
  <si>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</si>
  <si>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</si>
  <si>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</si>
  <si>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</si>
  <si>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</si>
  <si>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ՀՀ  կրթության, գիտության, մշակույթի և սպորտի նախարարություն </t>
  </si>
  <si>
    <t>Միջոցառում</t>
  </si>
  <si>
    <t xml:space="preserve"> ՀՀ  կրթության, գիտության, մշակույթի և սպորտի նախարարություն</t>
  </si>
  <si>
    <t xml:space="preserve"> այդ թվում` </t>
  </si>
  <si>
    <t xml:space="preserve"> Ծառայությունների մատուցում</t>
  </si>
  <si>
    <t xml:space="preserve">ՀՀ կառավարության  2021 թվականի </t>
  </si>
  <si>
    <t>08</t>
  </si>
  <si>
    <t>ՀԱՆԳԻՍՏ, ՄՇԱԿՈՒՅԹ ԵՎ ԿՐՈՆ</t>
  </si>
  <si>
    <t xml:space="preserve">ՀԱՅԱՍՏԱՆԻ ՀԱՆՐԱՊԵՏՈՒԹՅԱՆ ԿԱՌԱՎԱՐՈՒԹՅԱՆ 2020 ԹՎԱԿԱՆԻ ԴԵԿՏԵՄԲԵՐԻ 30-Ի N 2215-Ն ՈՐՈՇՄԱՆ N 5 ՀԱՎԵԼՎԱԾԻ N 7 ԱՂՅՈՒՍԱԿՈՒՄ ԿԱՏԱՐՎՈՂ ՓՈՓՈԽՈՒԹՅՈՒՆԸ
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</si>
  <si>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</si>
  <si>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</si>
  <si>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</si>
  <si>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 ՀՀ կրթության, գիտության, մշակույթի և սպորտի նախարարություն </t>
  </si>
  <si>
    <t>Հավելված N 5</t>
  </si>
  <si>
    <t xml:space="preserve"> - Այլ ընթացիկ դրամաշնորհներ</t>
  </si>
  <si>
    <t>(հազ.դրամ)</t>
  </si>
  <si>
    <t xml:space="preserve"> Երիտասարդության ծրագիր</t>
  </si>
  <si>
    <t xml:space="preserve"> Նպաստել սոցիալ-տնտեսական, քաղաքական և մշակութային կյանքին երիտասարդների լիարժեք ներգրավմանը և նրանց ստեղծագործական ներուժի ամբողջական դրսևորմանը</t>
  </si>
  <si>
    <t xml:space="preserve"> Հասարակական կյանքում երիտասարդների արդյունավետ ներգրավվածության և դրսևորման ընդլայնում</t>
  </si>
  <si>
    <t>Ցուցանիշների փոփոխություն (ավելացումները նշված են դրական նշանով, իսկ  նվազեցումները՝ փակագծերում)</t>
  </si>
  <si>
    <t>04</t>
  </si>
  <si>
    <t>Կրոնական և հասարակական  այլ ծառայություններ</t>
  </si>
  <si>
    <t>Երիտասարդական ծրագրեր</t>
  </si>
  <si>
    <t>Երիտասարդության ծրագիր</t>
  </si>
  <si>
    <t xml:space="preserve"> ԴՐԱՄԱՇՆՈՐՀՆԵՐ</t>
  </si>
  <si>
    <t>Մրցույթով ընտրված կազմակերպություններ</t>
  </si>
  <si>
    <t xml:space="preserve"> Ակտիվն օգտագործող կազմակերպությունների անվանումները </t>
  </si>
  <si>
    <t>Հավելված N 6</t>
  </si>
  <si>
    <t xml:space="preserve"> 12009</t>
  </si>
  <si>
    <t xml:space="preserve"> Հայաստանում «STARMUS» փառատոնի կազմակերպման և անցկացման մասնակցության վճար </t>
  </si>
  <si>
    <t xml:space="preserve"> Հայաստանում «STARMUS» փառատոնի կազմակերպման և անցկացման մասնակցության վճար</t>
  </si>
  <si>
    <t xml:space="preserve"> Տրանսֆերտների տրամադրում</t>
  </si>
  <si>
    <t xml:space="preserve"> 1215</t>
  </si>
  <si>
    <t xml:space="preserve"> Կրթության, մշակույթի և սպորտի ոլորտներում միջազգային և սփյուռքի հետ համագործակցության զարգացում</t>
  </si>
  <si>
    <t xml:space="preserve">  Կրթության, մշակույթի և սպորտի ոլորտներում միջազգային համագործակցության ընդլայնում, սփյուռքում և օտարերկրյա պետություններում հայկական կրթական կարողությունների հզորացում</t>
  </si>
  <si>
    <t xml:space="preserve">  Սփյուռքի ուսուցիչների կարողությունների բարելավում, հայագիտական առարկաների դասավանդման հիմքերի ամրապնդում, համահայկական միջոցառումների կազմակերպում, միջազգային համաձայնագրերով և հուշագրերով անդամակցությունների գործընթացի ապահովում</t>
  </si>
  <si>
    <t xml:space="preserve"> 11001</t>
  </si>
  <si>
    <t xml:space="preserve"> Երիտասարդական պետական քաղաքականությանն ուղղված ծրագրեր և միջոցառումներ</t>
  </si>
  <si>
    <t xml:space="preserve"> Հասարակական կյանքին երիտասարդների ակտիվ մասնակցության,  երիտասարդության շրջանում առողջ ապրելակերպի, հոգևոր-մշակութային, հայրենասիրական դաստիարակության խթանում, երիտասարդների զբաղվածության հնարավորությունների մեծացում</t>
  </si>
  <si>
    <t xml:space="preserve">ՀԱՅԱՍՏԱՆԻ ՀԱՆՐԱՊԵՏՈՒԹՅԱՆ ԿԱՌԱՎԱՐՈՒԹՅԱՆ 2020 ԹՎԱԿԱՆԻ ԴԵԿՏԵՄԲԵՐԻ 30-Ի N 2215-Ն ՈՐՈՇՄԱՆ N 3 և N 4  ՀԱՎԵԼՎԱԾՆԵՐՈՒՄ  ԿԱՏԱՐՎՈՂ ՓՈՓՈԽՈՒԹՅՈՒՆՆԵՐԸ
</t>
  </si>
  <si>
    <t xml:space="preserve"> 1115</t>
  </si>
  <si>
    <t xml:space="preserve"> ՀՀ  կրթության , գիտության, մշակույթի և սպորտի նախարարություն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</si>
  <si>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</si>
  <si>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</si>
  <si>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</si>
  <si>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Ընթացիկ դրամաշնորհներ պետական հատվածի այլ մակարդակներին</t>
  </si>
  <si>
    <t xml:space="preserve"> 06</t>
  </si>
  <si>
    <t xml:space="preserve"> Կրթությանը տրամադրվող օժանդակ ծառայություններ</t>
  </si>
  <si>
    <t xml:space="preserve"> 09</t>
  </si>
  <si>
    <t xml:space="preserve"> ԿՐԹՈՒԹՅՈՒՆ</t>
  </si>
  <si>
    <t xml:space="preserve"> Դրամաշնորհներ միջազգային  կազմակերպություններին</t>
  </si>
  <si>
    <t xml:space="preserve"> - Ընթացիկ դրամաշնորհներ միջազգային կազմակերպություններին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</si>
  <si>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</si>
  <si>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</si>
  <si>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</si>
  <si>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</si>
  <si>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</si>
  <si>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</si>
  <si>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</si>
  <si>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ՀՀ կրթության, գիտության, մշակույթի և սպորտի նախարարություն</t>
  </si>
  <si>
    <t xml:space="preserve"> ՄԱՍ III. ԾԱՌԱՅՈՒԹՅՈՒՆՆԵՐ</t>
  </si>
  <si>
    <t>ԷԱՃ</t>
  </si>
  <si>
    <t xml:space="preserve"> Խումբ N 04</t>
  </si>
  <si>
    <t xml:space="preserve"> Դաս N 01</t>
  </si>
  <si>
    <t xml:space="preserve"> Երիտասարդական ծրագրեր</t>
  </si>
  <si>
    <t xml:space="preserve">  միջոցառումների հետ կապված ծառայություններ</t>
  </si>
  <si>
    <t xml:space="preserve">  ուսուցման ծրագրերի հետ կապված ծառայություններ</t>
  </si>
  <si>
    <t xml:space="preserve"> 79951100-7</t>
  </si>
  <si>
    <t xml:space="preserve"> 80521100-7</t>
  </si>
  <si>
    <t>դրամ</t>
  </si>
  <si>
    <t>Երիտասարդական պետական քաղաքականությանն ուղղված ծրագրեր և միջոցառումներ</t>
  </si>
  <si>
    <t>ՀՀ  կրթության, գիտության, մշակույթի և սպորտի նախարարություն</t>
  </si>
  <si>
    <t xml:space="preserve">այդ թվում՝ ըստ ուղղությունների </t>
  </si>
  <si>
    <t>ՀՀ-ում գործող երիտասարդական հասարակական կազմակերպություններին դրամաշնորհների տրամադրում</t>
  </si>
  <si>
    <t>Հավելված N 3</t>
  </si>
  <si>
    <t xml:space="preserve"> Երիտասարդական պետական քաղաքականությանն ուղղված ծրագրեր և միջոցառումներ </t>
  </si>
  <si>
    <t xml:space="preserve"> Հասարակական կյանքին երիտասարդների ակտիվ մասնակցության,  երիտասարդության շրջանում առողջ ապրելակերպի, հոգևոր-մշակութային, հայրենասիրական դաստիարակության խթանում, երիտասարդների զբաղվածության հնարավորությունների մեծացում </t>
  </si>
  <si>
    <t xml:space="preserve"> Ծառայությունների մատուցում </t>
  </si>
  <si>
    <t xml:space="preserve"> «Գնումների մասին» ՀՀ օրենքի համաձայն ընտրված կազմակերպություն, մասնագիտացված կազմակերպություն, ՀՀ կրթության, գիտության, մշակույթի և սպորտի  նախարարություն </t>
  </si>
  <si>
    <t xml:space="preserve"> 1215 </t>
  </si>
  <si>
    <t xml:space="preserve"> 12009 </t>
  </si>
  <si>
    <t xml:space="preserve"> Հայաստանում «STARMUS» փառատոնի կազմակերպման և անցկացման մասնակցության վճար  </t>
  </si>
  <si>
    <t xml:space="preserve"> Տրանսֆերտների տրամադրում </t>
  </si>
  <si>
    <t xml:space="preserve"> «STARMUS» Universe 2007 S.L.»  կազմակերպություն </t>
  </si>
  <si>
    <t xml:space="preserve"> Կրթության, մշակույթի և սպորտի ոլորտներում միջազգային և սփյուռքի հետ համագործակցության զարգացում </t>
  </si>
  <si>
    <r>
      <t xml:space="preserve"> ՀԱՅԱՍՏԱՆԻ ՀԱՆՐԱՊԵՏՈՒԹՅԱՆ ԿԱՌԱՎԱՐՈՒԹՅԱՆ 2020 ԹՎԱԿԱՆԻ ԴԵԿՏԵՄԲԵՐԻ 30-Ի N 2215-Ն ՈՐՈՇՄԱՆ N 9 ՀԱՎԵԼՎԱԾԻ  N </t>
    </r>
    <r>
      <rPr>
        <b/>
        <sz val="12"/>
        <rFont val="GHEA Grapalat"/>
        <family val="3"/>
      </rPr>
      <t xml:space="preserve">9.14 </t>
    </r>
    <r>
      <rPr>
        <b/>
        <sz val="12"/>
        <color theme="1"/>
        <rFont val="GHEA Grapalat"/>
        <family val="2"/>
      </rPr>
      <t xml:space="preserve"> ԱՂՅՈՒՍԱԿՈՒՄ ԿԱՏԱՐՎՈՂ  ՓՈՓՈԽՈՒԹՅՈՒՆՆԵՐԸ
</t>
    </r>
  </si>
  <si>
    <t xml:space="preserve"> ՀՀ կառավարության  2021 թվականի </t>
  </si>
  <si>
    <r>
      <t xml:space="preserve"> ՀԱՅԱՍՏԱՆԻ ՀԱՆՐԱՊԵՏՈՒԹՅԱՆ ԿԱՌԱՎԱՐՈՒԹՅԱՆ 2020 ԹՎԱԿԱՆԻ ԴԵԿՏԵՄԲԵՐԻ 30-Ի N 2215-Ն ՈՐՈՇՄԱՆ       N 9.1 ՀԱՎԵԼՎԱԾԻ  N </t>
    </r>
    <r>
      <rPr>
        <b/>
        <sz val="12"/>
        <rFont val="GHEA Grapalat"/>
        <family val="3"/>
      </rPr>
      <t xml:space="preserve">9.1.14  </t>
    </r>
    <r>
      <rPr>
        <b/>
        <sz val="12"/>
        <color theme="1"/>
        <rFont val="GHEA Grapalat"/>
        <family val="2"/>
      </rPr>
      <t xml:space="preserve">ԱՂՅՈՒՍԱԿՈՒՄ ԿԱՏԱՐՎՈՂ ՓՈՓՈԽՈՒԹՅՈՒՆՆԵՐԸ
</t>
    </r>
  </si>
  <si>
    <t xml:space="preserve">                                   
«ՀԱՅԱՍՏԱՆԻ ՀԱՆՐԱՊԵՏՈՒԹՅԱՆ 2021 ԹՎԱԿԱՆԻ ՊԵՏԱԿԱՆ ԲՅՈՒՋԵԻ ՄԱՍԻՆ» ՕՐԵՆՔԻ N 1 ՀԱՎԵԼՎԱԾԻ N 2 ԱՂՅՈՒՍԱԿՈՒՄ ԿԱՏԱՐՎՈՂ ՎԵՐԱԲԱՇԽՈՒՄԸ  ԵՎ ՀԱՅԱՍՏԱՆԻ ՀԱՆՐԱՊԵՏՈՒԹՅԱՆ ԿԱՌԱՎԱՐՈՒԹՅԱՆ 2020 ԹՎԱԿԱՆԻ ԴԵԿՏԵՄԲԵՐԻ 30-Ի  N  2215-Ն ՈՐՈՇՄԱՆ  N 5 ՀԱՎԵԼՎԱԾԻ N 1 ԱՂՅՈՒՍԱԿՈՒՄ ԿԱՏԱՐՎՈՂ  ՓՈՓՈԽՈՒԹՅՈՒՆՆԵՐԸ
</t>
  </si>
  <si>
    <t xml:space="preserve">ՀԱՅԱՍՏԱՆԻ ՀԱՆՐԱՊԵՏՈՒԹՅԱՆ ԿԱՌԱՎԱՐՈՒԹՅԱՆ 2020 ԹՎԱԿԱՆԻ ԴԵԿՏԵՄԲԵՐԻ 30-Ի 
N 2215-Ն ՈՐՈՇՄԱՆ N 10 ՀԱՎԵԼՎԱԾՈՒՄ ԿԱՏԱՐՎՈՂ ՓՈՓՈԽՈՒԹՅՈՒՆՆԵՐԸ
</t>
  </si>
  <si>
    <t>Հավելված N 4</t>
  </si>
  <si>
    <t>ԱՊՀ մասնակից պետությունների երիտասարդության հարցերի խորհրդի նիստի և «100 գաղափար ԱՊՀ համար» միջազգային /եզրափակիչ/ փուլի կազմակերպում</t>
  </si>
  <si>
    <t>«Գևորգ Աղաբալյան» ԱՁ</t>
  </si>
  <si>
    <t>Բաժին N 08</t>
  </si>
  <si>
    <t>1115-11001</t>
  </si>
  <si>
    <t>_______________ ի    ___Ն որոշման</t>
  </si>
  <si>
    <t>Ցուցանիշների փոփոխությունը (նվազեցումները նշված են փակագծերում)</t>
  </si>
  <si>
    <t>Հավելված 1</t>
  </si>
  <si>
    <t>Հավելված  2</t>
  </si>
  <si>
    <t>Տարի</t>
  </si>
  <si>
    <t>(հազ. դրամ)</t>
  </si>
  <si>
    <t>Ցուցանիշներ
(ավելացումները նշված են դրական նշանով)</t>
  </si>
  <si>
    <t>Ցուցանիշներ
(նվազեցումները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</si>
</sst>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#,##0.0"/>
    <numFmt numFmtId="167" formatCode="#,##0.0_);\(#,##0.0\)"/>
    <numFmt numFmtId="168" formatCode="_-* #,##0.00_-;\-* #,##0.00_-;_-* &quot;-&quot;??_-;_-@_-"/>
    <numFmt numFmtId="169" formatCode="0.0"/>
    <numFmt numFmtId="170" formatCode="0_);\(0\)"/>
    <numFmt numFmtId="171" formatCode="_(* #,##0.0_);_(* \(#,##0.0\);_(* &quot;-&quot;?_);_(@_)"/>
  </numFmts>
  <fonts count="47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8"/>
      <name val="GHEA Grapalat"/>
      <family val="2"/>
    </font>
    <font>
      <sz val="10"/>
      <name val="GHEA Grapalat"/>
      <family val="2"/>
    </font>
    <font>
      <sz val="10"/>
      <name val="GHEA Grapalat"/>
      <family val="3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b/>
      <sz val="12"/>
      <name val="GHEA Grapalat"/>
      <family val="3"/>
    </font>
    <font>
      <b/>
      <sz val="12"/>
      <name val="GHEA Grapalat"/>
      <family val="2"/>
    </font>
    <font>
      <sz val="12"/>
      <name val="GHEA Grapalat"/>
      <family val="3"/>
    </font>
    <font>
      <sz val="12"/>
      <name val="GHEA Grapalat"/>
      <family val="2"/>
    </font>
    <font>
      <sz val="12"/>
      <color theme="1"/>
      <name val="GHEA Grapalat"/>
      <family val="3"/>
    </font>
    <font>
      <i/>
      <sz val="12"/>
      <name val="GHEA Grapalat"/>
      <family val="3"/>
    </font>
    <font>
      <i/>
      <sz val="12"/>
      <name val="GHEA Grapalat"/>
      <family val="2"/>
    </font>
    <font>
      <b/>
      <sz val="12"/>
      <color theme="1"/>
      <name val="GHEA Grapalat"/>
      <family val="3"/>
    </font>
    <font>
      <b/>
      <sz val="12"/>
      <color theme="1"/>
      <name val="GHEA Grapalat"/>
      <family val="2"/>
    </font>
    <font>
      <sz val="12"/>
      <color theme="1"/>
      <name val="GHEA Grapalat"/>
      <family val="2"/>
    </font>
    <font>
      <b/>
      <sz val="12"/>
      <color rgb="FF000000"/>
      <name val="GHEA Grapalat"/>
      <family val="3"/>
    </font>
    <font>
      <b/>
      <sz val="10"/>
      <name val="GHEA Grapalat"/>
      <family val="3"/>
    </font>
    <font>
      <i/>
      <sz val="10"/>
      <name val="GHEA Grapalat"/>
      <family val="3"/>
    </font>
    <font>
      <i/>
      <sz val="8"/>
      <name val="GHEA Grapalat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0"/>
      </top>
      <bottom style="thin">
        <color indexed="64"/>
      </bottom>
      <diagonal/>
    </border>
    <border>
      <left/>
      <right/>
      <top style="thin">
        <color indexed="0"/>
      </top>
      <bottom style="thin">
        <color indexed="64"/>
      </bottom>
      <diagonal/>
    </border>
    <border>
      <left/>
      <right style="thin">
        <color indexed="64"/>
      </right>
      <top style="thin">
        <color indexed="0"/>
      </top>
      <bottom style="thin">
        <color indexed="64"/>
      </bottom>
      <diagonal/>
    </border>
    <border>
      <left style="thin">
        <color indexed="64"/>
      </left>
      <right/>
      <top style="thin">
        <color indexed="0"/>
      </top>
      <bottom/>
      <diagonal/>
    </border>
    <border>
      <left/>
      <right/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</borders>
  <cellStyleXfs count="75">
    <xf numFmtId="0" fontId="0" fillId="0" borderId="0">
      <alignment horizontal="left" vertical="top" wrapText="1"/>
    </xf>
    <xf numFmtId="0" fontId="6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4" applyNumberFormat="0" applyAlignment="0" applyProtection="0"/>
    <xf numFmtId="0" fontId="14" fillId="6" borderId="5" applyNumberFormat="0" applyAlignment="0" applyProtection="0"/>
    <xf numFmtId="0" fontId="15" fillId="6" borderId="4" applyNumberFormat="0" applyAlignment="0" applyProtection="0"/>
    <xf numFmtId="0" fontId="16" fillId="0" borderId="6" applyNumberFormat="0" applyFill="0" applyAlignment="0" applyProtection="0"/>
    <xf numFmtId="0" fontId="17" fillId="7" borderId="7" applyNumberFormat="0" applyAlignment="0" applyProtection="0"/>
    <xf numFmtId="0" fontId="18" fillId="0" borderId="0" applyNumberFormat="0" applyFill="0" applyBorder="0" applyAlignment="0" applyProtection="0"/>
    <xf numFmtId="0" fontId="5" fillId="8" borderId="8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21" fillId="32" borderId="0" applyNumberFormat="0" applyBorder="0" applyAlignment="0" applyProtection="0"/>
    <xf numFmtId="164" fontId="22" fillId="0" borderId="0" applyFill="0" applyBorder="0" applyProtection="0">
      <alignment horizontal="right" vertical="top"/>
    </xf>
    <xf numFmtId="164" fontId="23" fillId="0" borderId="0" applyFill="0" applyBorder="0" applyProtection="0">
      <alignment horizontal="right" vertical="top"/>
    </xf>
    <xf numFmtId="0" fontId="22" fillId="0" borderId="0">
      <alignment horizontal="left" vertical="top" wrapText="1"/>
    </xf>
    <xf numFmtId="0" fontId="27" fillId="0" borderId="0"/>
    <xf numFmtId="43" fontId="27" fillId="0" borderId="0" applyFont="0" applyFill="0" applyBorder="0" applyAlignment="0" applyProtection="0"/>
    <xf numFmtId="0" fontId="28" fillId="0" borderId="0"/>
    <xf numFmtId="168" fontId="26" fillId="0" borderId="0" applyFont="0" applyFill="0" applyBorder="0" applyAlignment="0" applyProtection="0"/>
    <xf numFmtId="0" fontId="26" fillId="0" borderId="0"/>
    <xf numFmtId="0" fontId="26" fillId="0" borderId="0"/>
    <xf numFmtId="0" fontId="29" fillId="0" borderId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30" fillId="0" borderId="0"/>
    <xf numFmtId="0" fontId="27" fillId="0" borderId="0"/>
    <xf numFmtId="0" fontId="22" fillId="0" borderId="0">
      <alignment horizontal="left" vertical="top" wrapText="1"/>
    </xf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22" fillId="0" borderId="0">
      <alignment horizontal="left" vertical="top" wrapText="1"/>
    </xf>
    <xf numFmtId="0" fontId="4" fillId="0" borderId="0"/>
    <xf numFmtId="0" fontId="4" fillId="0" borderId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30" fillId="0" borderId="0"/>
    <xf numFmtId="9" fontId="2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1" fillId="0" borderId="0"/>
    <xf numFmtId="43" fontId="1" fillId="0" borderId="0" applyFont="0" applyFill="0" applyBorder="0" applyAlignment="0" applyProtection="0"/>
  </cellStyleXfs>
  <cellXfs count="209">
    <xf numFmtId="0" fontId="0" fillId="0" borderId="0" xfId="0">
      <alignment horizontal="left" vertical="top" wrapText="1"/>
    </xf>
    <xf numFmtId="0" fontId="25" fillId="0" borderId="0" xfId="0" applyFont="1" applyFill="1">
      <alignment horizontal="left" vertical="top" wrapText="1"/>
    </xf>
    <xf numFmtId="0" fontId="24" fillId="0" borderId="0" xfId="0" applyFont="1" applyFill="1">
      <alignment horizontal="left" vertical="top" wrapText="1"/>
    </xf>
    <xf numFmtId="0" fontId="24" fillId="0" borderId="0" xfId="0" applyFont="1" applyFill="1" applyAlignment="1">
      <alignment horizontal="left" vertical="top" wrapText="1"/>
    </xf>
    <xf numFmtId="0" fontId="25" fillId="0" borderId="0" xfId="0" applyFont="1" applyFill="1" applyBorder="1" applyAlignment="1"/>
    <xf numFmtId="0" fontId="24" fillId="0" borderId="0" xfId="0" applyFont="1" applyFill="1" applyAlignment="1"/>
    <xf numFmtId="0" fontId="24" fillId="0" borderId="0" xfId="0" applyFont="1" applyFill="1" applyAlignment="1">
      <alignment wrapText="1"/>
    </xf>
    <xf numFmtId="0" fontId="25" fillId="0" borderId="0" xfId="0" applyFont="1" applyFill="1" applyAlignment="1"/>
    <xf numFmtId="0" fontId="25" fillId="0" borderId="0" xfId="0" applyFont="1" applyFill="1" applyAlignment="1">
      <alignment horizontal="left" vertical="top" wrapText="1"/>
    </xf>
    <xf numFmtId="0" fontId="31" fillId="0" borderId="0" xfId="0" applyFont="1" applyAlignment="1">
      <alignment vertical="center"/>
    </xf>
    <xf numFmtId="0" fontId="31" fillId="0" borderId="0" xfId="0" applyFont="1" applyAlignment="1"/>
    <xf numFmtId="0" fontId="0" fillId="0" borderId="0" xfId="0" applyAlignment="1">
      <alignment horizontal="center" vertical="center"/>
    </xf>
    <xf numFmtId="0" fontId="0" fillId="0" borderId="0" xfId="0" applyAlignment="1"/>
    <xf numFmtId="0" fontId="32" fillId="0" borderId="0" xfId="73" applyFont="1" applyFill="1" applyAlignment="1">
      <alignment horizontal="center" vertical="center"/>
    </xf>
    <xf numFmtId="0" fontId="32" fillId="0" borderId="0" xfId="73" applyFont="1" applyFill="1" applyAlignment="1">
      <alignment vertical="center"/>
    </xf>
    <xf numFmtId="0" fontId="32" fillId="0" borderId="0" xfId="73" applyFont="1" applyFill="1"/>
    <xf numFmtId="166" fontId="32" fillId="0" borderId="0" xfId="73" applyNumberFormat="1" applyFont="1" applyFill="1"/>
    <xf numFmtId="0" fontId="32" fillId="33" borderId="0" xfId="73" applyFont="1" applyFill="1"/>
    <xf numFmtId="166" fontId="32" fillId="0" borderId="0" xfId="73" applyNumberFormat="1" applyFont="1" applyFill="1" applyAlignment="1">
      <alignment horizontal="center" vertical="center"/>
    </xf>
    <xf numFmtId="0" fontId="35" fillId="0" borderId="0" xfId="0" applyFont="1" applyFill="1" applyAlignment="1"/>
    <xf numFmtId="0" fontId="37" fillId="0" borderId="10" xfId="0" applyFont="1" applyBorder="1" applyAlignment="1">
      <alignment horizontal="center" vertical="center" wrapText="1"/>
    </xf>
    <xf numFmtId="0" fontId="36" fillId="0" borderId="10" xfId="0" applyFont="1" applyFill="1" applyBorder="1">
      <alignment horizontal="left" vertical="top" wrapText="1"/>
    </xf>
    <xf numFmtId="0" fontId="33" fillId="0" borderId="10" xfId="0" applyFont="1" applyFill="1" applyBorder="1" applyAlignment="1">
      <alignment horizontal="left" vertical="top" wrapText="1"/>
    </xf>
    <xf numFmtId="164" fontId="34" fillId="0" borderId="10" xfId="42" applyNumberFormat="1" applyFont="1" applyFill="1" applyBorder="1" applyAlignment="1">
      <alignment horizontal="right" vertical="center"/>
    </xf>
    <xf numFmtId="0" fontId="35" fillId="0" borderId="10" xfId="44" applyFont="1" applyFill="1" applyBorder="1" applyAlignment="1">
      <alignment horizontal="center" vertical="center" wrapText="1"/>
    </xf>
    <xf numFmtId="0" fontId="35" fillId="0" borderId="10" xfId="0" applyFont="1" applyFill="1" applyBorder="1">
      <alignment horizontal="left" vertical="top" wrapText="1"/>
    </xf>
    <xf numFmtId="0" fontId="35" fillId="0" borderId="10" xfId="0" applyFont="1" applyFill="1" applyBorder="1" applyAlignment="1">
      <alignment horizontal="left" vertical="top" wrapText="1"/>
    </xf>
    <xf numFmtId="49" fontId="34" fillId="0" borderId="10" xfId="0" applyNumberFormat="1" applyFont="1" applyFill="1" applyBorder="1" applyAlignment="1">
      <alignment horizontal="center" vertical="top" wrapText="1"/>
    </xf>
    <xf numFmtId="0" fontId="34" fillId="0" borderId="10" xfId="0" applyFont="1" applyFill="1" applyBorder="1" applyAlignment="1">
      <alignment horizontal="center" vertical="top" wrapText="1"/>
    </xf>
    <xf numFmtId="0" fontId="36" fillId="0" borderId="0" xfId="0" applyFont="1" applyFill="1">
      <alignment horizontal="left" vertical="top" wrapText="1"/>
    </xf>
    <xf numFmtId="0" fontId="36" fillId="0" borderId="0" xfId="0" applyFont="1" applyFill="1" applyAlignment="1"/>
    <xf numFmtId="0" fontId="42" fillId="0" borderId="10" xfId="0" applyFont="1" applyBorder="1" applyAlignment="1">
      <alignment horizontal="center" vertical="center" wrapText="1"/>
    </xf>
    <xf numFmtId="164" fontId="34" fillId="0" borderId="10" xfId="42" applyNumberFormat="1" applyFont="1" applyFill="1" applyBorder="1" applyAlignment="1">
      <alignment horizontal="center" vertical="center"/>
    </xf>
    <xf numFmtId="165" fontId="36" fillId="0" borderId="10" xfId="54" applyNumberFormat="1" applyFont="1" applyFill="1" applyBorder="1" applyAlignment="1">
      <alignment horizontal="left" vertical="top" wrapText="1"/>
    </xf>
    <xf numFmtId="0" fontId="42" fillId="0" borderId="10" xfId="0" applyFont="1" applyFill="1" applyBorder="1" applyAlignment="1">
      <alignment horizontal="center" vertical="center" wrapText="1"/>
    </xf>
    <xf numFmtId="0" fontId="37" fillId="0" borderId="0" xfId="73" applyFont="1" applyFill="1" applyAlignment="1">
      <alignment horizontal="center" vertical="center"/>
    </xf>
    <xf numFmtId="0" fontId="37" fillId="0" borderId="0" xfId="73" applyFont="1" applyFill="1" applyAlignment="1">
      <alignment vertical="center"/>
    </xf>
    <xf numFmtId="166" fontId="35" fillId="0" borderId="0" xfId="49" applyNumberFormat="1" applyFont="1" applyFill="1" applyAlignment="1">
      <alignment horizontal="center" vertical="center"/>
    </xf>
    <xf numFmtId="0" fontId="40" fillId="0" borderId="10" xfId="73" applyFont="1" applyFill="1" applyBorder="1" applyAlignment="1">
      <alignment horizontal="center" vertical="center" wrapText="1"/>
    </xf>
    <xf numFmtId="0" fontId="40" fillId="33" borderId="14" xfId="73" applyFont="1" applyFill="1" applyBorder="1" applyAlignment="1">
      <alignment horizontal="center" vertical="center"/>
    </xf>
    <xf numFmtId="165" fontId="37" fillId="0" borderId="10" xfId="0" applyNumberFormat="1" applyFont="1" applyBorder="1" applyAlignment="1">
      <alignment horizontal="right"/>
    </xf>
    <xf numFmtId="0" fontId="37" fillId="0" borderId="0" xfId="73" applyFont="1" applyFill="1"/>
    <xf numFmtId="0" fontId="34" fillId="0" borderId="0" xfId="0" applyFont="1" applyFill="1" applyAlignment="1">
      <alignment horizontal="center" vertical="top" wrapText="1"/>
    </xf>
    <xf numFmtId="166" fontId="33" fillId="0" borderId="0" xfId="74" applyNumberFormat="1" applyFont="1" applyFill="1" applyAlignment="1">
      <alignment horizontal="center" vertical="center"/>
    </xf>
    <xf numFmtId="0" fontId="35" fillId="0" borderId="10" xfId="0" applyFont="1" applyFill="1" applyBorder="1" applyAlignment="1">
      <alignment horizontal="center" vertical="top" wrapText="1"/>
    </xf>
    <xf numFmtId="0" fontId="38" fillId="0" borderId="10" xfId="0" applyFont="1" applyFill="1" applyBorder="1">
      <alignment horizontal="left" vertical="top" wrapText="1"/>
    </xf>
    <xf numFmtId="0" fontId="36" fillId="0" borderId="10" xfId="0" applyFont="1" applyBorder="1" applyAlignment="1">
      <alignment horizontal="left" vertical="top" wrapText="1"/>
    </xf>
    <xf numFmtId="0" fontId="34" fillId="0" borderId="10" xfId="0" applyFont="1" applyFill="1" applyBorder="1" applyAlignment="1">
      <alignment horizontal="left" vertical="top" wrapText="1"/>
    </xf>
    <xf numFmtId="0" fontId="39" fillId="0" borderId="10" xfId="0" applyFont="1" applyFill="1" applyBorder="1" applyAlignment="1">
      <alignment horizontal="left" vertical="top" wrapText="1"/>
    </xf>
    <xf numFmtId="0" fontId="36" fillId="0" borderId="10" xfId="0" applyFont="1" applyFill="1" applyBorder="1" applyAlignment="1">
      <alignment horizontal="left" vertical="top" wrapText="1"/>
    </xf>
    <xf numFmtId="0" fontId="34" fillId="0" borderId="0" xfId="0" applyNumberFormat="1" applyFont="1" applyFill="1" applyBorder="1" applyAlignment="1">
      <alignment horizontal="center" vertical="center" wrapText="1"/>
    </xf>
    <xf numFmtId="165" fontId="36" fillId="0" borderId="0" xfId="54" applyNumberFormat="1" applyFont="1" applyFill="1" applyAlignment="1">
      <alignment horizontal="left" vertical="top" wrapText="1"/>
    </xf>
    <xf numFmtId="0" fontId="34" fillId="0" borderId="0" xfId="0" applyFont="1" applyFill="1" applyAlignment="1">
      <alignment horizontal="center" vertical="top" wrapText="1"/>
    </xf>
    <xf numFmtId="0" fontId="25" fillId="0" borderId="0" xfId="0" applyFont="1" applyFill="1" applyBorder="1" applyAlignment="1">
      <alignment horizontal="center" vertical="top" wrapText="1"/>
    </xf>
    <xf numFmtId="0" fontId="33" fillId="0" borderId="0" xfId="0" applyFont="1" applyFill="1" applyAlignment="1">
      <alignment horizontal="center" wrapText="1"/>
    </xf>
    <xf numFmtId="0" fontId="36" fillId="0" borderId="10" xfId="0" applyFont="1" applyFill="1" applyBorder="1" applyAlignment="1">
      <alignment horizontal="left" vertical="top" wrapText="1"/>
    </xf>
    <xf numFmtId="0" fontId="34" fillId="0" borderId="10" xfId="0" applyFont="1" applyFill="1" applyBorder="1" applyAlignment="1">
      <alignment horizontal="left" vertical="top" wrapText="1"/>
    </xf>
    <xf numFmtId="0" fontId="36" fillId="0" borderId="10" xfId="0" applyFont="1" applyBorder="1">
      <alignment horizontal="left" vertical="top" wrapText="1"/>
    </xf>
    <xf numFmtId="0" fontId="39" fillId="0" borderId="10" xfId="0" applyFont="1" applyBorder="1">
      <alignment horizontal="left" vertical="top" wrapText="1"/>
    </xf>
    <xf numFmtId="0" fontId="42" fillId="0" borderId="0" xfId="0" applyFont="1" applyAlignment="1"/>
    <xf numFmtId="0" fontId="33" fillId="0" borderId="10" xfId="0" applyFont="1" applyBorder="1" applyAlignment="1">
      <alignment horizontal="left" vertical="top" wrapText="1"/>
    </xf>
    <xf numFmtId="0" fontId="36" fillId="0" borderId="12" xfId="0" applyFont="1" applyBorder="1">
      <alignment horizontal="left" vertical="top" wrapText="1"/>
    </xf>
    <xf numFmtId="0" fontId="36" fillId="0" borderId="12" xfId="0" applyFont="1" applyBorder="1" applyAlignment="1">
      <alignment horizontal="left" vertical="top" wrapText="1"/>
    </xf>
    <xf numFmtId="164" fontId="33" fillId="0" borderId="10" xfId="42" applyNumberFormat="1" applyFont="1" applyBorder="1" applyAlignment="1">
      <alignment horizontal="right" vertical="top"/>
    </xf>
    <xf numFmtId="0" fontId="39" fillId="0" borderId="10" xfId="0" applyFont="1" applyBorder="1" applyAlignment="1">
      <alignment horizontal="left" vertical="top" wrapText="1"/>
    </xf>
    <xf numFmtId="0" fontId="33" fillId="0" borderId="10" xfId="0" applyFont="1" applyBorder="1">
      <alignment horizontal="left" vertical="top" wrapText="1"/>
    </xf>
    <xf numFmtId="165" fontId="36" fillId="0" borderId="0" xfId="54" applyNumberFormat="1" applyFont="1" applyFill="1" applyAlignment="1">
      <alignment horizontal="right"/>
    </xf>
    <xf numFmtId="0" fontId="0" fillId="0" borderId="10" xfId="0" applyBorder="1">
      <alignment horizontal="left" vertical="top" wrapText="1"/>
    </xf>
    <xf numFmtId="0" fontId="34" fillId="0" borderId="10" xfId="0" applyFont="1" applyBorder="1" applyAlignment="1">
      <alignment horizontal="left" vertical="top" wrapText="1"/>
    </xf>
    <xf numFmtId="164" fontId="34" fillId="0" borderId="10" xfId="43" applyNumberFormat="1" applyFont="1" applyBorder="1" applyAlignment="1">
      <alignment horizontal="right" vertical="top"/>
    </xf>
    <xf numFmtId="167" fontId="40" fillId="33" borderId="10" xfId="59" applyNumberFormat="1" applyFont="1" applyFill="1" applyBorder="1" applyAlignment="1">
      <alignment horizontal="right" vertical="center" wrapText="1"/>
    </xf>
    <xf numFmtId="0" fontId="34" fillId="33" borderId="10" xfId="0" applyFont="1" applyFill="1" applyBorder="1" applyAlignment="1">
      <alignment horizontal="left" vertical="top" wrapText="1"/>
    </xf>
    <xf numFmtId="0" fontId="36" fillId="0" borderId="10" xfId="0" applyFont="1" applyFill="1" applyBorder="1" applyAlignment="1">
      <alignment horizontal="left" vertical="top" wrapText="1"/>
    </xf>
    <xf numFmtId="0" fontId="34" fillId="0" borderId="10" xfId="0" applyFont="1" applyFill="1" applyBorder="1" applyAlignment="1">
      <alignment horizontal="left" vertical="top" wrapText="1"/>
    </xf>
    <xf numFmtId="0" fontId="34" fillId="0" borderId="0" xfId="0" applyNumberFormat="1" applyFont="1" applyFill="1" applyBorder="1" applyAlignment="1">
      <alignment horizontal="center" vertical="center" wrapText="1"/>
    </xf>
    <xf numFmtId="0" fontId="39" fillId="0" borderId="10" xfId="0" applyFont="1" applyFill="1" applyBorder="1" applyAlignment="1">
      <alignment horizontal="left" vertical="top" wrapText="1"/>
    </xf>
    <xf numFmtId="166" fontId="33" fillId="0" borderId="0" xfId="49" applyNumberFormat="1" applyFont="1" applyFill="1" applyAlignment="1">
      <alignment horizontal="right" vertical="center"/>
    </xf>
    <xf numFmtId="166" fontId="35" fillId="0" borderId="0" xfId="49" applyNumberFormat="1" applyFont="1" applyFill="1" applyAlignment="1">
      <alignment horizontal="right" vertical="center"/>
    </xf>
    <xf numFmtId="0" fontId="35" fillId="0" borderId="0" xfId="0" applyFont="1" applyAlignment="1"/>
    <xf numFmtId="0" fontId="37" fillId="0" borderId="0" xfId="0" applyFont="1" applyAlignment="1"/>
    <xf numFmtId="0" fontId="37" fillId="0" borderId="0" xfId="0" applyFont="1" applyAlignment="1">
      <alignment vertical="center"/>
    </xf>
    <xf numFmtId="0" fontId="37" fillId="0" borderId="0" xfId="0" applyFont="1" applyAlignment="1">
      <alignment horizontal="right" vertical="center"/>
    </xf>
    <xf numFmtId="0" fontId="37" fillId="34" borderId="12" xfId="0" applyFont="1" applyFill="1" applyBorder="1" applyAlignment="1">
      <alignment horizontal="center" vertical="center" wrapText="1"/>
    </xf>
    <xf numFmtId="0" fontId="37" fillId="0" borderId="0" xfId="0" applyFont="1" applyFill="1" applyAlignment="1"/>
    <xf numFmtId="0" fontId="35" fillId="0" borderId="10" xfId="0" applyFont="1" applyFill="1" applyBorder="1" applyAlignment="1">
      <alignment wrapText="1"/>
    </xf>
    <xf numFmtId="0" fontId="35" fillId="0" borderId="10" xfId="0" applyFont="1" applyFill="1" applyBorder="1" applyAlignment="1">
      <alignment vertical="top" wrapText="1"/>
    </xf>
    <xf numFmtId="0" fontId="35" fillId="0" borderId="0" xfId="0" applyFont="1" applyFill="1" applyAlignment="1">
      <alignment vertical="top"/>
    </xf>
    <xf numFmtId="0" fontId="35" fillId="0" borderId="10" xfId="0" applyFont="1" applyBorder="1" applyAlignment="1">
      <alignment horizontal="left" vertical="center" wrapText="1"/>
    </xf>
    <xf numFmtId="0" fontId="35" fillId="0" borderId="19" xfId="0" applyFont="1" applyFill="1" applyBorder="1" applyAlignment="1">
      <alignment vertical="center"/>
    </xf>
    <xf numFmtId="0" fontId="35" fillId="0" borderId="15" xfId="0" applyFont="1" applyFill="1" applyBorder="1" applyAlignment="1">
      <alignment horizontal="center" vertical="center"/>
    </xf>
    <xf numFmtId="167" fontId="35" fillId="0" borderId="10" xfId="0" applyNumberFormat="1" applyFont="1" applyFill="1" applyBorder="1" applyAlignment="1">
      <alignment horizontal="right" vertical="center" wrapText="1"/>
    </xf>
    <xf numFmtId="0" fontId="35" fillId="0" borderId="0" xfId="0" applyFont="1" applyAlignment="1">
      <alignment horizontal="left" vertical="center" wrapText="1"/>
    </xf>
    <xf numFmtId="49" fontId="35" fillId="33" borderId="10" xfId="0" applyNumberFormat="1" applyFont="1" applyFill="1" applyBorder="1" applyAlignment="1">
      <alignment horizontal="left" vertical="top" wrapText="1"/>
    </xf>
    <xf numFmtId="0" fontId="35" fillId="33" borderId="10" xfId="0" applyFont="1" applyFill="1" applyBorder="1" applyAlignment="1">
      <alignment horizontal="center" vertical="center" wrapText="1"/>
    </xf>
    <xf numFmtId="0" fontId="35" fillId="33" borderId="10" xfId="0" applyFont="1" applyFill="1" applyBorder="1" applyAlignment="1">
      <alignment horizontal="center" vertical="top" wrapText="1"/>
    </xf>
    <xf numFmtId="170" fontId="35" fillId="0" borderId="10" xfId="0" applyNumberFormat="1" applyFont="1" applyFill="1" applyBorder="1" applyAlignment="1">
      <alignment horizontal="center" vertical="center"/>
    </xf>
    <xf numFmtId="165" fontId="35" fillId="33" borderId="10" xfId="54" applyNumberFormat="1" applyFont="1" applyFill="1" applyBorder="1" applyAlignment="1">
      <alignment horizontal="right" vertical="center"/>
    </xf>
    <xf numFmtId="164" fontId="22" fillId="0" borderId="24" xfId="42" applyNumberFormat="1" applyFont="1" applyBorder="1" applyAlignment="1">
      <alignment horizontal="right" vertical="top"/>
    </xf>
    <xf numFmtId="0" fontId="35" fillId="0" borderId="24" xfId="0" applyFont="1" applyBorder="1" applyAlignment="1">
      <alignment horizontal="left" vertical="top" wrapText="1"/>
    </xf>
    <xf numFmtId="167" fontId="43" fillId="0" borderId="15" xfId="0" applyNumberFormat="1" applyFont="1" applyFill="1" applyBorder="1" applyAlignment="1">
      <alignment horizontal="right" vertical="center" wrapText="1"/>
    </xf>
    <xf numFmtId="0" fontId="45" fillId="33" borderId="10" xfId="0" applyFont="1" applyFill="1" applyBorder="1" applyAlignment="1">
      <alignment horizontal="center" vertical="center" wrapText="1"/>
    </xf>
    <xf numFmtId="0" fontId="44" fillId="33" borderId="14" xfId="0" applyFont="1" applyFill="1" applyBorder="1" applyAlignment="1">
      <alignment horizontal="center" vertical="center" wrapText="1"/>
    </xf>
    <xf numFmtId="0" fontId="44" fillId="33" borderId="20" xfId="0" applyFont="1" applyFill="1" applyBorder="1" applyAlignment="1">
      <alignment horizontal="center" vertical="center"/>
    </xf>
    <xf numFmtId="0" fontId="44" fillId="33" borderId="10" xfId="0" applyFont="1" applyFill="1" applyBorder="1" applyAlignment="1">
      <alignment horizontal="left" vertical="center" wrapText="1"/>
    </xf>
    <xf numFmtId="0" fontId="44" fillId="33" borderId="10" xfId="0" applyFont="1" applyFill="1" applyBorder="1" applyAlignment="1">
      <alignment horizontal="center" vertical="center"/>
    </xf>
    <xf numFmtId="0" fontId="25" fillId="33" borderId="10" xfId="0" applyFont="1" applyFill="1" applyBorder="1" applyAlignment="1">
      <alignment horizontal="center" vertical="center"/>
    </xf>
    <xf numFmtId="0" fontId="33" fillId="33" borderId="10" xfId="0" applyFont="1" applyFill="1" applyBorder="1" applyAlignment="1">
      <alignment horizontal="center" vertical="center" wrapText="1"/>
    </xf>
    <xf numFmtId="0" fontId="35" fillId="33" borderId="10" xfId="0" applyFont="1" applyFill="1" applyBorder="1" applyAlignment="1">
      <alignment horizontal="center" vertical="center"/>
    </xf>
    <xf numFmtId="0" fontId="35" fillId="33" borderId="10" xfId="0" applyFont="1" applyFill="1" applyBorder="1" applyAlignment="1">
      <alignment horizontal="left" vertical="center" wrapText="1"/>
    </xf>
    <xf numFmtId="0" fontId="38" fillId="33" borderId="14" xfId="0" applyFont="1" applyFill="1" applyBorder="1" applyAlignment="1">
      <alignment horizontal="left" vertical="center" wrapText="1"/>
    </xf>
    <xf numFmtId="167" fontId="35" fillId="33" borderId="10" xfId="0" applyNumberFormat="1" applyFont="1" applyFill="1" applyBorder="1" applyAlignment="1">
      <alignment horizontal="center" vertical="center"/>
    </xf>
    <xf numFmtId="166" fontId="35" fillId="33" borderId="10" xfId="0" applyNumberFormat="1" applyFont="1" applyFill="1" applyBorder="1" applyAlignment="1">
      <alignment horizontal="center" vertical="center"/>
    </xf>
    <xf numFmtId="0" fontId="46" fillId="0" borderId="0" xfId="0" applyFont="1" applyAlignment="1">
      <alignment vertical="top" wrapText="1"/>
    </xf>
    <xf numFmtId="0" fontId="37" fillId="34" borderId="10" xfId="0" applyFont="1" applyFill="1" applyBorder="1" applyAlignment="1">
      <alignment horizontal="center" vertical="center" wrapText="1"/>
    </xf>
    <xf numFmtId="164" fontId="33" fillId="0" borderId="10" xfId="42" applyNumberFormat="1" applyFont="1" applyFill="1" applyBorder="1" applyAlignment="1">
      <alignment horizontal="right" vertical="center"/>
    </xf>
    <xf numFmtId="166" fontId="33" fillId="0" borderId="10" xfId="0" applyNumberFormat="1" applyFont="1" applyBorder="1" applyAlignment="1">
      <alignment horizontal="right" vertical="top" wrapText="1"/>
    </xf>
    <xf numFmtId="169" fontId="33" fillId="0" borderId="10" xfId="0" applyNumberFormat="1" applyFont="1" applyFill="1" applyBorder="1" applyAlignment="1">
      <alignment horizontal="right" vertical="top" wrapText="1"/>
    </xf>
    <xf numFmtId="165" fontId="40" fillId="33" borderId="10" xfId="0" applyNumberFormat="1" applyFont="1" applyFill="1" applyBorder="1" applyAlignment="1"/>
    <xf numFmtId="164" fontId="33" fillId="0" borderId="10" xfId="0" applyNumberFormat="1" applyFont="1" applyBorder="1" applyAlignment="1">
      <alignment horizontal="right" vertical="top" wrapText="1"/>
    </xf>
    <xf numFmtId="0" fontId="39" fillId="0" borderId="10" xfId="0" applyFont="1" applyFill="1" applyBorder="1" applyAlignment="1">
      <alignment horizontal="left" vertical="center" wrapText="1"/>
    </xf>
    <xf numFmtId="167" fontId="33" fillId="33" borderId="10" xfId="73" applyNumberFormat="1" applyFont="1" applyFill="1" applyBorder="1" applyAlignment="1">
      <alignment horizontal="right" vertical="center"/>
    </xf>
    <xf numFmtId="0" fontId="34" fillId="0" borderId="20" xfId="0" applyFont="1" applyFill="1" applyBorder="1" applyAlignment="1">
      <alignment horizontal="right" vertical="top" wrapText="1"/>
    </xf>
    <xf numFmtId="0" fontId="35" fillId="0" borderId="0" xfId="0" applyFont="1" applyFill="1" applyAlignment="1">
      <alignment horizontal="right" wrapText="1"/>
    </xf>
    <xf numFmtId="165" fontId="36" fillId="0" borderId="10" xfId="54" applyNumberFormat="1" applyFont="1" applyFill="1" applyBorder="1" applyAlignment="1">
      <alignment horizontal="center" vertical="top" wrapText="1"/>
    </xf>
    <xf numFmtId="0" fontId="35" fillId="0" borderId="0" xfId="0" applyFont="1" applyAlignment="1">
      <alignment horizontal="right" vertical="top" wrapText="1"/>
    </xf>
    <xf numFmtId="166" fontId="35" fillId="0" borderId="0" xfId="73" applyNumberFormat="1" applyFont="1" applyFill="1" applyAlignment="1">
      <alignment horizontal="center" vertical="center"/>
    </xf>
    <xf numFmtId="166" fontId="37" fillId="0" borderId="10" xfId="73" applyNumberFormat="1" applyFont="1" applyFill="1" applyBorder="1" applyAlignment="1">
      <alignment horizontal="center" vertical="center" wrapText="1"/>
    </xf>
    <xf numFmtId="167" fontId="35" fillId="33" borderId="10" xfId="0" applyNumberFormat="1" applyFont="1" applyFill="1" applyBorder="1" applyAlignment="1">
      <alignment horizontal="right" vertical="center" wrapText="1"/>
    </xf>
    <xf numFmtId="0" fontId="35" fillId="33" borderId="0" xfId="0" applyFont="1" applyFill="1" applyAlignment="1"/>
    <xf numFmtId="165" fontId="35" fillId="0" borderId="0" xfId="54" applyNumberFormat="1" applyFont="1" applyFill="1" applyAlignment="1">
      <alignment horizontal="right"/>
    </xf>
    <xf numFmtId="0" fontId="35" fillId="0" borderId="11" xfId="0" applyFont="1" applyFill="1" applyBorder="1" applyAlignment="1">
      <alignment horizontal="center" vertical="top" wrapText="1"/>
    </xf>
    <xf numFmtId="0" fontId="35" fillId="0" borderId="19" xfId="0" applyFont="1" applyFill="1" applyBorder="1" applyAlignment="1">
      <alignment horizontal="center" vertical="top" wrapText="1"/>
    </xf>
    <xf numFmtId="0" fontId="35" fillId="0" borderId="15" xfId="0" applyFont="1" applyFill="1" applyBorder="1" applyAlignment="1">
      <alignment horizontal="center" vertical="top" wrapText="1"/>
    </xf>
    <xf numFmtId="0" fontId="35" fillId="0" borderId="10" xfId="0" applyFont="1" applyFill="1" applyBorder="1" applyAlignment="1">
      <alignment horizontal="center" vertical="top" wrapText="1"/>
    </xf>
    <xf numFmtId="0" fontId="33" fillId="0" borderId="10" xfId="0" applyFont="1" applyFill="1" applyBorder="1" applyAlignment="1">
      <alignment horizontal="center" vertical="top" wrapText="1"/>
    </xf>
    <xf numFmtId="0" fontId="34" fillId="0" borderId="0" xfId="0" applyFont="1" applyFill="1" applyAlignment="1">
      <alignment horizontal="center" vertical="top" wrapText="1"/>
    </xf>
    <xf numFmtId="0" fontId="35" fillId="0" borderId="11" xfId="0" applyFont="1" applyFill="1" applyBorder="1" applyAlignment="1">
      <alignment horizontal="center" vertical="center" wrapText="1"/>
    </xf>
    <xf numFmtId="0" fontId="35" fillId="0" borderId="15" xfId="0" applyFont="1" applyFill="1" applyBorder="1" applyAlignment="1">
      <alignment horizontal="center" vertical="center" wrapText="1"/>
    </xf>
    <xf numFmtId="0" fontId="35" fillId="0" borderId="10" xfId="0" applyFont="1" applyFill="1" applyBorder="1" applyAlignment="1">
      <alignment horizontal="center" vertical="center" wrapText="1"/>
    </xf>
    <xf numFmtId="166" fontId="37" fillId="0" borderId="11" xfId="73" applyNumberFormat="1" applyFont="1" applyFill="1" applyBorder="1" applyAlignment="1">
      <alignment horizontal="center" vertical="center" wrapText="1"/>
    </xf>
    <xf numFmtId="166" fontId="37" fillId="0" borderId="15" xfId="73" applyNumberFormat="1" applyFont="1" applyFill="1" applyBorder="1" applyAlignment="1">
      <alignment horizontal="center" vertical="center" wrapText="1"/>
    </xf>
    <xf numFmtId="0" fontId="25" fillId="0" borderId="21" xfId="0" applyFont="1" applyFill="1" applyBorder="1" applyAlignment="1">
      <alignment horizontal="center" vertical="top" wrapText="1"/>
    </xf>
    <xf numFmtId="0" fontId="25" fillId="0" borderId="0" xfId="0" applyFont="1" applyFill="1" applyBorder="1" applyAlignment="1">
      <alignment horizontal="center" vertical="top" wrapText="1"/>
    </xf>
    <xf numFmtId="0" fontId="33" fillId="0" borderId="0" xfId="0" applyFont="1" applyFill="1" applyAlignment="1">
      <alignment horizontal="center" wrapText="1"/>
    </xf>
    <xf numFmtId="0" fontId="35" fillId="0" borderId="11" xfId="44" applyFont="1" applyFill="1" applyBorder="1" applyAlignment="1">
      <alignment horizontal="center" vertical="center" wrapText="1"/>
    </xf>
    <xf numFmtId="0" fontId="35" fillId="0" borderId="19" xfId="44" applyFont="1" applyFill="1" applyBorder="1" applyAlignment="1">
      <alignment horizontal="center" vertical="center" wrapText="1"/>
    </xf>
    <xf numFmtId="0" fontId="35" fillId="0" borderId="15" xfId="44" applyFont="1" applyFill="1" applyBorder="1" applyAlignment="1">
      <alignment horizontal="center" vertical="center" wrapText="1"/>
    </xf>
    <xf numFmtId="0" fontId="35" fillId="0" borderId="10" xfId="44" applyFont="1" applyFill="1" applyBorder="1" applyAlignment="1">
      <alignment horizontal="center" vertical="center" wrapText="1"/>
    </xf>
    <xf numFmtId="0" fontId="33" fillId="0" borderId="0" xfId="73" applyFont="1" applyFill="1" applyAlignment="1">
      <alignment horizontal="center" vertical="center" wrapText="1"/>
    </xf>
    <xf numFmtId="0" fontId="40" fillId="0" borderId="11" xfId="73" applyFont="1" applyFill="1" applyBorder="1" applyAlignment="1">
      <alignment horizontal="center" vertical="center" wrapText="1"/>
    </xf>
    <xf numFmtId="0" fontId="40" fillId="0" borderId="15" xfId="73" applyFont="1" applyFill="1" applyBorder="1" applyAlignment="1">
      <alignment horizontal="center" vertical="center" wrapText="1"/>
    </xf>
    <xf numFmtId="0" fontId="40" fillId="0" borderId="10" xfId="73" applyFont="1" applyFill="1" applyBorder="1" applyAlignment="1">
      <alignment horizontal="center" vertical="center" wrapText="1"/>
    </xf>
    <xf numFmtId="166" fontId="40" fillId="0" borderId="10" xfId="73" applyNumberFormat="1" applyFont="1" applyFill="1" applyBorder="1" applyAlignment="1">
      <alignment horizontal="center" vertical="center" wrapText="1"/>
    </xf>
    <xf numFmtId="0" fontId="40" fillId="33" borderId="10" xfId="73" applyFont="1" applyFill="1" applyBorder="1" applyAlignment="1">
      <alignment horizontal="center" vertical="center"/>
    </xf>
    <xf numFmtId="0" fontId="33" fillId="33" borderId="11" xfId="73" applyFont="1" applyFill="1" applyBorder="1" applyAlignment="1">
      <alignment horizontal="center" vertical="center"/>
    </xf>
    <xf numFmtId="0" fontId="33" fillId="33" borderId="19" xfId="73" applyFont="1" applyFill="1" applyBorder="1" applyAlignment="1">
      <alignment horizontal="center" vertical="center"/>
    </xf>
    <xf numFmtId="0" fontId="33" fillId="33" borderId="15" xfId="73" applyFont="1" applyFill="1" applyBorder="1" applyAlignment="1">
      <alignment horizontal="center" vertical="center"/>
    </xf>
    <xf numFmtId="0" fontId="44" fillId="33" borderId="11" xfId="0" applyFont="1" applyFill="1" applyBorder="1" applyAlignment="1">
      <alignment horizontal="center" vertical="center" wrapText="1"/>
    </xf>
    <xf numFmtId="0" fontId="44" fillId="33" borderId="19" xfId="0" applyFont="1" applyFill="1" applyBorder="1" applyAlignment="1">
      <alignment horizontal="center" vertical="center" wrapText="1"/>
    </xf>
    <xf numFmtId="0" fontId="44" fillId="33" borderId="15" xfId="0" applyFont="1" applyFill="1" applyBorder="1" applyAlignment="1">
      <alignment horizontal="center" vertical="center" wrapText="1"/>
    </xf>
    <xf numFmtId="0" fontId="44" fillId="33" borderId="10" xfId="0" applyFont="1" applyFill="1" applyBorder="1" applyAlignment="1">
      <alignment horizontal="left" vertical="center" wrapText="1"/>
    </xf>
    <xf numFmtId="0" fontId="40" fillId="33" borderId="12" xfId="73" applyFont="1" applyFill="1" applyBorder="1" applyAlignment="1">
      <alignment horizontal="center" vertical="center"/>
    </xf>
    <xf numFmtId="0" fontId="40" fillId="33" borderId="13" xfId="73" applyFont="1" applyFill="1" applyBorder="1" applyAlignment="1">
      <alignment horizontal="center" vertical="center"/>
    </xf>
    <xf numFmtId="171" fontId="38" fillId="33" borderId="15" xfId="56" applyNumberFormat="1" applyFont="1" applyFill="1" applyBorder="1" applyAlignment="1">
      <alignment horizontal="left" vertical="center" wrapText="1"/>
    </xf>
    <xf numFmtId="171" fontId="38" fillId="33" borderId="10" xfId="56" applyNumberFormat="1" applyFont="1" applyFill="1" applyBorder="1" applyAlignment="1">
      <alignment horizontal="left" vertical="center" wrapText="1"/>
    </xf>
    <xf numFmtId="0" fontId="36" fillId="0" borderId="11" xfId="0" applyFont="1" applyFill="1" applyBorder="1" applyAlignment="1">
      <alignment horizontal="center" vertical="top" wrapText="1"/>
    </xf>
    <xf numFmtId="0" fontId="36" fillId="0" borderId="19" xfId="0" applyFont="1" applyFill="1" applyBorder="1" applyAlignment="1">
      <alignment horizontal="center" vertical="top" wrapText="1"/>
    </xf>
    <xf numFmtId="0" fontId="36" fillId="0" borderId="15" xfId="0" applyFont="1" applyFill="1" applyBorder="1" applyAlignment="1">
      <alignment horizontal="center" vertical="top" wrapText="1"/>
    </xf>
    <xf numFmtId="0" fontId="34" fillId="0" borderId="10" xfId="0" applyFont="1" applyFill="1" applyBorder="1" applyAlignment="1">
      <alignment horizontal="center" vertical="top"/>
    </xf>
    <xf numFmtId="0" fontId="39" fillId="0" borderId="11" xfId="0" applyFont="1" applyFill="1" applyBorder="1" applyAlignment="1">
      <alignment horizontal="left" vertical="top" wrapText="1"/>
    </xf>
    <xf numFmtId="0" fontId="39" fillId="0" borderId="15" xfId="0" applyFont="1" applyFill="1" applyBorder="1" applyAlignment="1">
      <alignment horizontal="left" vertical="top" wrapText="1"/>
    </xf>
    <xf numFmtId="0" fontId="34" fillId="0" borderId="10" xfId="0" applyFont="1" applyFill="1" applyBorder="1" applyAlignment="1">
      <alignment horizontal="left" vertical="top" wrapText="1"/>
    </xf>
    <xf numFmtId="165" fontId="36" fillId="0" borderId="0" xfId="54" applyNumberFormat="1" applyFont="1" applyFill="1" applyAlignment="1">
      <alignment horizontal="right" vertical="top" wrapText="1"/>
    </xf>
    <xf numFmtId="0" fontId="34" fillId="0" borderId="0" xfId="0" applyNumberFormat="1" applyFont="1" applyFill="1" applyBorder="1" applyAlignment="1">
      <alignment horizontal="center" vertical="center" wrapText="1"/>
    </xf>
    <xf numFmtId="0" fontId="41" fillId="0" borderId="0" xfId="0" applyNumberFormat="1" applyFont="1" applyFill="1" applyBorder="1" applyAlignment="1">
      <alignment horizontal="center" vertical="center" wrapText="1"/>
    </xf>
    <xf numFmtId="165" fontId="36" fillId="0" borderId="0" xfId="54" applyNumberFormat="1" applyFont="1" applyFill="1" applyAlignment="1">
      <alignment horizontal="right"/>
    </xf>
    <xf numFmtId="0" fontId="39" fillId="0" borderId="10" xfId="0" applyFont="1" applyFill="1" applyBorder="1" applyAlignment="1">
      <alignment horizontal="left" vertical="top" wrapText="1"/>
    </xf>
    <xf numFmtId="0" fontId="36" fillId="0" borderId="10" xfId="0" applyFont="1" applyFill="1" applyBorder="1" applyAlignment="1">
      <alignment horizontal="left" vertical="top" wrapText="1"/>
    </xf>
    <xf numFmtId="0" fontId="36" fillId="0" borderId="10" xfId="0" applyFont="1" applyFill="1" applyBorder="1" applyAlignment="1">
      <alignment horizontal="center" vertical="top" wrapText="1"/>
    </xf>
    <xf numFmtId="0" fontId="39" fillId="0" borderId="11" xfId="0" applyFont="1" applyFill="1" applyBorder="1" applyAlignment="1">
      <alignment horizontal="center" vertical="top" wrapText="1"/>
    </xf>
    <xf numFmtId="0" fontId="39" fillId="0" borderId="19" xfId="0" applyFont="1" applyFill="1" applyBorder="1" applyAlignment="1">
      <alignment horizontal="center" vertical="top" wrapText="1"/>
    </xf>
    <xf numFmtId="0" fontId="37" fillId="0" borderId="0" xfId="0" applyFont="1" applyAlignment="1">
      <alignment horizontal="right"/>
    </xf>
    <xf numFmtId="0" fontId="40" fillId="33" borderId="0" xfId="0" applyFont="1" applyFill="1" applyAlignment="1">
      <alignment horizontal="center" wrapText="1"/>
    </xf>
    <xf numFmtId="0" fontId="40" fillId="33" borderId="20" xfId="0" applyFont="1" applyFill="1" applyBorder="1" applyAlignment="1">
      <alignment horizontal="center" wrapText="1"/>
    </xf>
    <xf numFmtId="0" fontId="35" fillId="34" borderId="10" xfId="0" applyFont="1" applyFill="1" applyBorder="1" applyAlignment="1">
      <alignment horizontal="center" vertical="center" wrapText="1"/>
    </xf>
    <xf numFmtId="0" fontId="37" fillId="34" borderId="16" xfId="0" applyFont="1" applyFill="1" applyBorder="1" applyAlignment="1">
      <alignment horizontal="center" vertical="center" wrapText="1"/>
    </xf>
    <xf numFmtId="0" fontId="37" fillId="34" borderId="18" xfId="0" applyFont="1" applyFill="1" applyBorder="1" applyAlignment="1">
      <alignment horizontal="center" vertical="center" wrapText="1"/>
    </xf>
    <xf numFmtId="0" fontId="37" fillId="34" borderId="17" xfId="0" applyFont="1" applyFill="1" applyBorder="1" applyAlignment="1">
      <alignment horizontal="center" vertical="center" wrapText="1"/>
    </xf>
    <xf numFmtId="0" fontId="37" fillId="34" borderId="22" xfId="0" applyFont="1" applyFill="1" applyBorder="1" applyAlignment="1">
      <alignment horizontal="center" vertical="center" wrapText="1"/>
    </xf>
    <xf numFmtId="0" fontId="37" fillId="34" borderId="20" xfId="0" applyFont="1" applyFill="1" applyBorder="1" applyAlignment="1">
      <alignment horizontal="center" vertical="center" wrapText="1"/>
    </xf>
    <xf numFmtId="0" fontId="37" fillId="34" borderId="23" xfId="0" applyFont="1" applyFill="1" applyBorder="1" applyAlignment="1">
      <alignment horizontal="center" vertical="center" wrapText="1"/>
    </xf>
    <xf numFmtId="0" fontId="37" fillId="34" borderId="10" xfId="0" applyFont="1" applyFill="1" applyBorder="1" applyAlignment="1">
      <alignment horizontal="center" vertical="center" wrapText="1"/>
    </xf>
    <xf numFmtId="0" fontId="35" fillId="33" borderId="11" xfId="44" applyFont="1" applyFill="1" applyBorder="1" applyAlignment="1">
      <alignment horizontal="center" vertical="center" wrapText="1"/>
    </xf>
    <xf numFmtId="0" fontId="35" fillId="33" borderId="15" xfId="44" applyFont="1" applyFill="1" applyBorder="1" applyAlignment="1">
      <alignment horizontal="center" vertical="center" wrapText="1"/>
    </xf>
    <xf numFmtId="0" fontId="35" fillId="33" borderId="11" xfId="0" applyFont="1" applyFill="1" applyBorder="1" applyAlignment="1">
      <alignment horizontal="left" vertical="top" wrapText="1"/>
    </xf>
    <xf numFmtId="0" fontId="35" fillId="33" borderId="19" xfId="0" applyFont="1" applyFill="1" applyBorder="1" applyAlignment="1">
      <alignment horizontal="left" vertical="top" wrapText="1"/>
    </xf>
    <xf numFmtId="0" fontId="35" fillId="33" borderId="15" xfId="0" applyFont="1" applyFill="1" applyBorder="1" applyAlignment="1">
      <alignment horizontal="left" vertical="top" wrapText="1"/>
    </xf>
    <xf numFmtId="0" fontId="40" fillId="0" borderId="16" xfId="0" applyFont="1" applyFill="1" applyBorder="1" applyAlignment="1">
      <alignment vertical="top" wrapText="1"/>
    </xf>
    <xf numFmtId="0" fontId="40" fillId="0" borderId="18" xfId="0" applyFont="1" applyFill="1" applyBorder="1" applyAlignment="1">
      <alignment vertical="top" wrapText="1"/>
    </xf>
    <xf numFmtId="0" fontId="40" fillId="0" borderId="17" xfId="0" applyFont="1" applyFill="1" applyBorder="1" applyAlignment="1">
      <alignment vertical="top" wrapText="1"/>
    </xf>
    <xf numFmtId="0" fontId="35" fillId="0" borderId="25" xfId="0" applyFont="1" applyBorder="1" applyAlignment="1">
      <alignment horizontal="left" vertical="top" wrapText="1"/>
    </xf>
    <xf numFmtId="0" fontId="35" fillId="0" borderId="26" xfId="0" applyFont="1" applyBorder="1" applyAlignment="1">
      <alignment horizontal="left" vertical="top" wrapText="1"/>
    </xf>
    <xf numFmtId="0" fontId="35" fillId="0" borderId="27" xfId="0" applyFont="1" applyBorder="1" applyAlignment="1">
      <alignment horizontal="left" vertical="top" wrapText="1"/>
    </xf>
    <xf numFmtId="0" fontId="35" fillId="0" borderId="31" xfId="0" applyFont="1" applyBorder="1" applyAlignment="1">
      <alignment horizontal="left" vertical="top" wrapText="1"/>
    </xf>
    <xf numFmtId="0" fontId="35" fillId="0" borderId="32" xfId="0" applyFont="1" applyBorder="1" applyAlignment="1">
      <alignment horizontal="left" vertical="top" wrapText="1"/>
    </xf>
    <xf numFmtId="0" fontId="35" fillId="0" borderId="33" xfId="0" applyFont="1" applyBorder="1" applyAlignment="1">
      <alignment horizontal="left" vertical="top" wrapText="1"/>
    </xf>
    <xf numFmtId="0" fontId="35" fillId="0" borderId="28" xfId="0" applyFont="1" applyBorder="1" applyAlignment="1">
      <alignment horizontal="left" vertical="center" wrapText="1"/>
    </xf>
    <xf numFmtId="0" fontId="35" fillId="0" borderId="29" xfId="0" applyFont="1" applyBorder="1" applyAlignment="1">
      <alignment horizontal="left" vertical="center" wrapText="1"/>
    </xf>
    <xf numFmtId="0" fontId="35" fillId="0" borderId="30" xfId="0" applyFont="1" applyBorder="1" applyAlignment="1">
      <alignment horizontal="left" vertical="center" wrapText="1"/>
    </xf>
  </cellXfs>
  <cellStyles count="75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4" builtinId="3"/>
    <cellStyle name="Comma 2" xfId="53"/>
    <cellStyle name="Comma 2 3" xfId="52"/>
    <cellStyle name="Comma 3" xfId="66"/>
    <cellStyle name="Comma 3 2" xfId="74"/>
    <cellStyle name="Comma 4" xfId="46"/>
    <cellStyle name="Comma 7" xfId="48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1 2" xfId="45"/>
    <cellStyle name="Normal 12" xfId="61"/>
    <cellStyle name="Normal 2" xfId="49"/>
    <cellStyle name="Normal 2 2" xfId="71"/>
    <cellStyle name="Normal 2 2 2" xfId="67"/>
    <cellStyle name="Normal 2 4" xfId="47"/>
    <cellStyle name="Normal 3" xfId="56"/>
    <cellStyle name="Normal 3 2" xfId="72"/>
    <cellStyle name="Normal 4" xfId="57"/>
    <cellStyle name="Normal 4 2" xfId="50"/>
    <cellStyle name="Normal 5" xfId="55"/>
    <cellStyle name="Normal 5 2" xfId="70"/>
    <cellStyle name="Normal 6" xfId="65"/>
    <cellStyle name="Normal 6 2" xfId="73"/>
    <cellStyle name="Normal 8" xfId="44"/>
    <cellStyle name="Note" xfId="15" builtinId="10" customBuiltin="1"/>
    <cellStyle name="Output" xfId="10" builtinId="21" customBuiltin="1"/>
    <cellStyle name="Percent 2" xfId="68"/>
    <cellStyle name="SN_241" xfId="42"/>
    <cellStyle name="SN_b" xfId="43"/>
    <cellStyle name="Title" xfId="1" builtinId="15" customBuiltin="1"/>
    <cellStyle name="Total" xfId="17" builtinId="25" customBuiltin="1"/>
    <cellStyle name="Warning Text" xfId="14" builtinId="11" customBuiltin="1"/>
    <cellStyle name="Обычный 16" xfId="62"/>
    <cellStyle name="Обычный 17" xfId="63"/>
    <cellStyle name="Обычный 2" xfId="51"/>
    <cellStyle name="Обычный 2 3" xfId="69"/>
    <cellStyle name="Обычный 25" xfId="64"/>
    <cellStyle name="Обычный 6" xfId="58"/>
    <cellStyle name="Обычный 7" xfId="60"/>
    <cellStyle name="Финансовый 16" xfId="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"/>
  <sheetViews>
    <sheetView zoomScale="110" zoomScaleNormal="110" zoomScaleSheetLayoutView="100" workbookViewId="0">
      <selection activeCell="A9" sqref="A9:C9"/>
    </sheetView>
  </sheetViews>
  <sheetFormatPr defaultColWidth="9.140625" defaultRowHeight="13.5" x14ac:dyDescent="0.25"/>
  <cols>
    <col min="1" max="1" width="10.7109375" style="2" customWidth="1"/>
    <col min="2" max="2" width="14.5703125" style="2" customWidth="1"/>
    <col min="3" max="3" width="83.140625" style="3" customWidth="1"/>
    <col min="4" max="4" width="26.5703125" style="3" customWidth="1"/>
    <col min="5" max="5" width="23" style="2" customWidth="1"/>
    <col min="6" max="6" width="23.42578125" style="2" customWidth="1"/>
    <col min="7" max="8" width="9.5703125" style="2" bestFit="1" customWidth="1"/>
    <col min="9" max="16384" width="9.140625" style="2"/>
  </cols>
  <sheetData>
    <row r="1" spans="1:5" ht="18" customHeight="1" x14ac:dyDescent="0.25">
      <c r="C1" s="8"/>
      <c r="D1" s="124" t="s">
        <v>134</v>
      </c>
    </row>
    <row r="2" spans="1:5" ht="17.25" customHeight="1" x14ac:dyDescent="0.3">
      <c r="B2" s="66"/>
      <c r="C2" s="129" t="s">
        <v>42</v>
      </c>
      <c r="D2" s="129"/>
      <c r="E2" s="66"/>
    </row>
    <row r="3" spans="1:5" ht="21" customHeight="1" x14ac:dyDescent="0.3">
      <c r="B3" s="66"/>
      <c r="C3" s="129" t="s">
        <v>19</v>
      </c>
      <c r="D3" s="129"/>
      <c r="E3" s="66"/>
    </row>
    <row r="4" spans="1:5" ht="87.75" customHeight="1" x14ac:dyDescent="0.25">
      <c r="A4" s="135" t="s">
        <v>125</v>
      </c>
      <c r="B4" s="135"/>
      <c r="C4" s="135"/>
      <c r="D4" s="135"/>
    </row>
    <row r="5" spans="1:5" ht="17.25" customHeight="1" x14ac:dyDescent="0.25">
      <c r="A5" s="42"/>
      <c r="B5" s="42"/>
      <c r="C5" s="42"/>
      <c r="D5" s="42"/>
    </row>
    <row r="6" spans="1:5" ht="19.5" customHeight="1" x14ac:dyDescent="0.25">
      <c r="A6" s="42"/>
      <c r="B6" s="42"/>
      <c r="C6" s="42"/>
      <c r="D6" s="121" t="s">
        <v>52</v>
      </c>
    </row>
    <row r="7" spans="1:5" s="5" customFormat="1" ht="129" customHeight="1" x14ac:dyDescent="0.25">
      <c r="A7" s="136" t="s">
        <v>8</v>
      </c>
      <c r="B7" s="137"/>
      <c r="C7" s="138" t="s">
        <v>9</v>
      </c>
      <c r="D7" s="126" t="s">
        <v>56</v>
      </c>
      <c r="E7" s="6"/>
    </row>
    <row r="8" spans="1:5" s="5" customFormat="1" ht="24" customHeight="1" x14ac:dyDescent="0.25">
      <c r="A8" s="44" t="s">
        <v>10</v>
      </c>
      <c r="B8" s="44" t="s">
        <v>11</v>
      </c>
      <c r="C8" s="138"/>
      <c r="D8" s="126" t="s">
        <v>136</v>
      </c>
      <c r="E8" s="6"/>
    </row>
    <row r="9" spans="1:5" s="9" customFormat="1" ht="18" customHeight="1" x14ac:dyDescent="0.25">
      <c r="A9" s="134" t="s">
        <v>39</v>
      </c>
      <c r="B9" s="134"/>
      <c r="C9" s="134"/>
      <c r="D9" s="116">
        <f>D10+D23</f>
        <v>0</v>
      </c>
    </row>
    <row r="10" spans="1:5" s="10" customFormat="1" ht="17.25" x14ac:dyDescent="0.3">
      <c r="A10" s="22">
        <v>1115</v>
      </c>
      <c r="B10" s="25"/>
      <c r="C10" s="45" t="s">
        <v>1</v>
      </c>
      <c r="D10" s="114">
        <f>D17</f>
        <v>4000</v>
      </c>
    </row>
    <row r="11" spans="1:5" s="10" customFormat="1" ht="17.25" x14ac:dyDescent="0.3">
      <c r="A11" s="25"/>
      <c r="B11" s="25"/>
      <c r="C11" s="22" t="s">
        <v>53</v>
      </c>
      <c r="D11" s="114"/>
    </row>
    <row r="12" spans="1:5" s="10" customFormat="1" ht="17.25" x14ac:dyDescent="0.3">
      <c r="A12" s="25"/>
      <c r="B12" s="25"/>
      <c r="C12" s="45" t="s">
        <v>2</v>
      </c>
      <c r="D12" s="26"/>
    </row>
    <row r="13" spans="1:5" s="10" customFormat="1" ht="51.75" x14ac:dyDescent="0.3">
      <c r="A13" s="25"/>
      <c r="B13" s="25"/>
      <c r="C13" s="26" t="s">
        <v>54</v>
      </c>
      <c r="D13" s="26"/>
    </row>
    <row r="14" spans="1:5" s="10" customFormat="1" ht="17.25" x14ac:dyDescent="0.3">
      <c r="A14" s="25"/>
      <c r="B14" s="25"/>
      <c r="C14" s="45" t="s">
        <v>3</v>
      </c>
      <c r="D14" s="26"/>
    </row>
    <row r="15" spans="1:5" s="10" customFormat="1" ht="34.5" x14ac:dyDescent="0.3">
      <c r="A15" s="25"/>
      <c r="B15" s="25"/>
      <c r="C15" s="26" t="s">
        <v>55</v>
      </c>
      <c r="D15" s="26"/>
    </row>
    <row r="16" spans="1:5" s="10" customFormat="1" ht="17.25" x14ac:dyDescent="0.3">
      <c r="A16" s="133" t="s">
        <v>4</v>
      </c>
      <c r="B16" s="133"/>
      <c r="C16" s="133"/>
      <c r="D16" s="133"/>
    </row>
    <row r="17" spans="1:4" s="10" customFormat="1" ht="17.25" x14ac:dyDescent="0.3">
      <c r="A17" s="25"/>
      <c r="B17" s="22">
        <v>11001</v>
      </c>
      <c r="C17" s="45" t="s">
        <v>5</v>
      </c>
      <c r="D17" s="114">
        <v>4000</v>
      </c>
    </row>
    <row r="18" spans="1:4" s="10" customFormat="1" ht="34.5" x14ac:dyDescent="0.3">
      <c r="A18" s="57"/>
      <c r="B18" s="57"/>
      <c r="C18" s="60" t="s">
        <v>74</v>
      </c>
      <c r="D18" s="115"/>
    </row>
    <row r="19" spans="1:4" s="10" customFormat="1" ht="17.25" customHeight="1" x14ac:dyDescent="0.3">
      <c r="A19" s="57"/>
      <c r="B19" s="57"/>
      <c r="C19" s="58" t="s">
        <v>6</v>
      </c>
      <c r="D19" s="46"/>
    </row>
    <row r="20" spans="1:4" s="10" customFormat="1" ht="69" x14ac:dyDescent="0.3">
      <c r="A20" s="57"/>
      <c r="B20" s="57"/>
      <c r="C20" s="46" t="s">
        <v>75</v>
      </c>
      <c r="D20" s="46"/>
    </row>
    <row r="21" spans="1:4" s="10" customFormat="1" ht="17.25" x14ac:dyDescent="0.3">
      <c r="A21" s="57"/>
      <c r="B21" s="57"/>
      <c r="C21" s="58" t="s">
        <v>7</v>
      </c>
      <c r="D21" s="46"/>
    </row>
    <row r="22" spans="1:4" s="10" customFormat="1" ht="17.25" x14ac:dyDescent="0.3">
      <c r="A22" s="61"/>
      <c r="B22" s="61"/>
      <c r="C22" s="62" t="s">
        <v>41</v>
      </c>
      <c r="D22" s="62"/>
    </row>
    <row r="23" spans="1:4" s="10" customFormat="1" ht="17.25" x14ac:dyDescent="0.3">
      <c r="A23" s="60" t="s">
        <v>69</v>
      </c>
      <c r="B23" s="67"/>
      <c r="C23" s="58" t="s">
        <v>1</v>
      </c>
      <c r="D23" s="118">
        <f>D30</f>
        <v>-4000</v>
      </c>
    </row>
    <row r="24" spans="1:4" s="10" customFormat="1" ht="38.25" customHeight="1" x14ac:dyDescent="0.3">
      <c r="A24" s="57"/>
      <c r="B24" s="57"/>
      <c r="C24" s="68" t="s">
        <v>70</v>
      </c>
      <c r="D24" s="118"/>
    </row>
    <row r="25" spans="1:4" s="10" customFormat="1" ht="17.25" x14ac:dyDescent="0.3">
      <c r="A25" s="57"/>
      <c r="B25" s="57"/>
      <c r="C25" s="58" t="s">
        <v>2</v>
      </c>
      <c r="D25" s="46"/>
    </row>
    <row r="26" spans="1:4" s="10" customFormat="1" ht="51.75" x14ac:dyDescent="0.3">
      <c r="A26" s="57"/>
      <c r="B26" s="57"/>
      <c r="C26" s="46" t="s">
        <v>71</v>
      </c>
      <c r="D26" s="46"/>
    </row>
    <row r="27" spans="1:4" s="10" customFormat="1" ht="21" customHeight="1" x14ac:dyDescent="0.3">
      <c r="A27" s="57"/>
      <c r="B27" s="57"/>
      <c r="C27" s="58" t="s">
        <v>3</v>
      </c>
      <c r="D27" s="46"/>
    </row>
    <row r="28" spans="1:4" s="59" customFormat="1" ht="69" x14ac:dyDescent="0.3">
      <c r="A28" s="57"/>
      <c r="B28" s="57"/>
      <c r="C28" s="46" t="s">
        <v>72</v>
      </c>
      <c r="D28" s="46"/>
    </row>
    <row r="29" spans="1:4" s="59" customFormat="1" ht="17.25" x14ac:dyDescent="0.3">
      <c r="A29" s="130" t="s">
        <v>4</v>
      </c>
      <c r="B29" s="131"/>
      <c r="C29" s="131"/>
      <c r="D29" s="132"/>
    </row>
    <row r="30" spans="1:4" s="59" customFormat="1" ht="21" customHeight="1" x14ac:dyDescent="0.3">
      <c r="A30" s="57"/>
      <c r="B30" s="60" t="s">
        <v>65</v>
      </c>
      <c r="C30" s="58" t="s">
        <v>5</v>
      </c>
      <c r="D30" s="63">
        <v>-4000</v>
      </c>
    </row>
    <row r="31" spans="1:4" s="59" customFormat="1" ht="34.5" x14ac:dyDescent="0.3">
      <c r="A31" s="57"/>
      <c r="B31" s="57"/>
      <c r="C31" s="60" t="s">
        <v>66</v>
      </c>
      <c r="D31" s="46"/>
    </row>
    <row r="32" spans="1:4" s="59" customFormat="1" ht="17.25" x14ac:dyDescent="0.3">
      <c r="A32" s="57"/>
      <c r="B32" s="57"/>
      <c r="C32" s="58" t="s">
        <v>6</v>
      </c>
      <c r="D32" s="46"/>
    </row>
    <row r="33" spans="1:4" s="29" customFormat="1" ht="34.5" customHeight="1" x14ac:dyDescent="0.25">
      <c r="A33" s="57"/>
      <c r="B33" s="57"/>
      <c r="C33" s="46" t="s">
        <v>67</v>
      </c>
      <c r="D33" s="46"/>
    </row>
    <row r="34" spans="1:4" ht="17.25" x14ac:dyDescent="0.25">
      <c r="A34" s="57"/>
      <c r="B34" s="57"/>
      <c r="C34" s="58" t="s">
        <v>7</v>
      </c>
      <c r="D34" s="46"/>
    </row>
    <row r="35" spans="1:4" ht="17.25" x14ac:dyDescent="0.25">
      <c r="A35" s="57"/>
      <c r="B35" s="57"/>
      <c r="C35" s="46" t="s">
        <v>68</v>
      </c>
      <c r="D35" s="46"/>
    </row>
    <row r="36" spans="1:4" x14ac:dyDescent="0.25">
      <c r="C36" s="2"/>
      <c r="D36" s="2"/>
    </row>
    <row r="37" spans="1:4" x14ac:dyDescent="0.25">
      <c r="C37" s="2"/>
      <c r="D37" s="2"/>
    </row>
    <row r="38" spans="1:4" x14ac:dyDescent="0.25">
      <c r="C38" s="2"/>
      <c r="D38" s="2"/>
    </row>
    <row r="39" spans="1:4" x14ac:dyDescent="0.25">
      <c r="C39" s="2"/>
      <c r="D39" s="2"/>
    </row>
    <row r="40" spans="1:4" ht="18.600000000000001" customHeight="1" x14ac:dyDescent="0.25">
      <c r="C40" s="2"/>
      <c r="D40" s="2"/>
    </row>
    <row r="41" spans="1:4" x14ac:dyDescent="0.25">
      <c r="C41" s="2"/>
      <c r="D41" s="2"/>
    </row>
    <row r="43" spans="1:4" ht="17.45" customHeight="1" x14ac:dyDescent="0.25"/>
    <row r="48" spans="1:4" ht="20.25" customHeight="1" x14ac:dyDescent="0.25"/>
    <row r="52" ht="19.5" customHeight="1" x14ac:dyDescent="0.25"/>
    <row r="53" ht="18" customHeight="1" x14ac:dyDescent="0.25"/>
    <row r="56" ht="16.149999999999999" customHeight="1" x14ac:dyDescent="0.25"/>
    <row r="57" ht="64.900000000000006" customHeight="1" x14ac:dyDescent="0.25"/>
  </sheetData>
  <mergeCells count="8">
    <mergeCell ref="C2:D2"/>
    <mergeCell ref="C3:D3"/>
    <mergeCell ref="A29:D29"/>
    <mergeCell ref="A16:D16"/>
    <mergeCell ref="A9:C9"/>
    <mergeCell ref="A4:D4"/>
    <mergeCell ref="A7:B7"/>
    <mergeCell ref="C7:C8"/>
  </mergeCells>
  <pageMargins left="0.75" right="0.75" top="1" bottom="1" header="0.5" footer="0.5"/>
  <pageSetup paperSize="9" scale="64" orientation="portrait" r:id="rId1"/>
  <ignoredErrors>
    <ignoredError sqref="A23 B3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abSelected="1" zoomScale="110" zoomScaleNormal="110" workbookViewId="0">
      <selection activeCell="F7" sqref="F7:F8"/>
    </sheetView>
  </sheetViews>
  <sheetFormatPr defaultColWidth="9.140625" defaultRowHeight="13.5" x14ac:dyDescent="0.25"/>
  <cols>
    <col min="1" max="1" width="8.5703125" style="1" bestFit="1" customWidth="1"/>
    <col min="2" max="2" width="9.85546875" style="1" customWidth="1"/>
    <col min="3" max="3" width="8.140625" style="1" customWidth="1"/>
    <col min="4" max="4" width="10.140625" style="1" bestFit="1" customWidth="1"/>
    <col min="5" max="5" width="14.85546875" style="1" customWidth="1"/>
    <col min="6" max="6" width="70.28515625" style="8" customWidth="1"/>
    <col min="7" max="7" width="23.7109375" style="8" customWidth="1"/>
    <col min="8" max="16384" width="9.140625" style="1"/>
  </cols>
  <sheetData>
    <row r="1" spans="1:11" s="7" customFormat="1" ht="18" customHeight="1" x14ac:dyDescent="0.3">
      <c r="A1" s="19"/>
      <c r="B1" s="19"/>
      <c r="C1" s="19"/>
      <c r="D1" s="19"/>
      <c r="E1" s="19"/>
      <c r="F1" s="19"/>
      <c r="G1" s="122" t="s">
        <v>135</v>
      </c>
      <c r="H1" s="4"/>
      <c r="I1" s="4"/>
      <c r="J1" s="4"/>
      <c r="K1" s="4"/>
    </row>
    <row r="2" spans="1:11" s="7" customFormat="1" ht="17.25" x14ac:dyDescent="0.3">
      <c r="A2" s="19"/>
      <c r="B2" s="19"/>
      <c r="C2" s="19"/>
      <c r="D2" s="129" t="s">
        <v>42</v>
      </c>
      <c r="E2" s="129"/>
      <c r="F2" s="129"/>
      <c r="G2" s="129"/>
      <c r="H2" s="76"/>
      <c r="I2" s="41"/>
      <c r="J2" s="4"/>
      <c r="K2" s="4"/>
    </row>
    <row r="3" spans="1:11" s="7" customFormat="1" ht="23.25" customHeight="1" x14ac:dyDescent="0.3">
      <c r="A3" s="19"/>
      <c r="B3" s="19"/>
      <c r="C3" s="19"/>
      <c r="D3" s="129" t="s">
        <v>19</v>
      </c>
      <c r="E3" s="129"/>
      <c r="F3" s="129"/>
      <c r="G3" s="129"/>
      <c r="H3" s="77"/>
      <c r="I3" s="41"/>
      <c r="J3" s="4"/>
      <c r="K3" s="4"/>
    </row>
    <row r="4" spans="1:11" s="7" customFormat="1" ht="65.25" customHeight="1" x14ac:dyDescent="0.3">
      <c r="A4" s="143" t="s">
        <v>76</v>
      </c>
      <c r="B4" s="143"/>
      <c r="C4" s="143"/>
      <c r="D4" s="143"/>
      <c r="E4" s="143"/>
      <c r="F4" s="143"/>
      <c r="G4" s="143"/>
      <c r="H4" s="4"/>
      <c r="I4" s="4"/>
      <c r="J4" s="4"/>
      <c r="K4" s="4"/>
    </row>
    <row r="5" spans="1:11" s="7" customFormat="1" ht="17.25" customHeight="1" x14ac:dyDescent="0.3">
      <c r="A5" s="54"/>
      <c r="B5" s="54"/>
      <c r="C5" s="54"/>
      <c r="D5" s="52"/>
      <c r="E5" s="52"/>
      <c r="F5" s="52"/>
      <c r="G5" s="52"/>
      <c r="H5" s="4"/>
      <c r="I5" s="4"/>
      <c r="J5" s="4"/>
      <c r="K5" s="4"/>
    </row>
    <row r="6" spans="1:11" s="7" customFormat="1" ht="19.5" customHeight="1" x14ac:dyDescent="0.3">
      <c r="A6" s="54"/>
      <c r="B6" s="54"/>
      <c r="C6" s="54"/>
      <c r="D6" s="52"/>
      <c r="E6" s="52"/>
      <c r="F6" s="52"/>
      <c r="G6" s="121" t="s">
        <v>52</v>
      </c>
      <c r="H6" s="4"/>
      <c r="I6" s="4"/>
      <c r="J6" s="4"/>
      <c r="K6" s="4"/>
    </row>
    <row r="7" spans="1:11" ht="117" customHeight="1" x14ac:dyDescent="0.25">
      <c r="A7" s="144" t="s">
        <v>12</v>
      </c>
      <c r="B7" s="145"/>
      <c r="C7" s="146"/>
      <c r="D7" s="144" t="s">
        <v>0</v>
      </c>
      <c r="E7" s="146"/>
      <c r="F7" s="147" t="s">
        <v>13</v>
      </c>
      <c r="G7" s="126" t="s">
        <v>56</v>
      </c>
      <c r="I7" s="139"/>
      <c r="J7" s="140"/>
    </row>
    <row r="8" spans="1:11" ht="17.25" customHeight="1" x14ac:dyDescent="0.25">
      <c r="A8" s="24" t="s">
        <v>20</v>
      </c>
      <c r="B8" s="24" t="s">
        <v>21</v>
      </c>
      <c r="C8" s="24" t="s">
        <v>15</v>
      </c>
      <c r="D8" s="24" t="s">
        <v>22</v>
      </c>
      <c r="E8" s="24" t="s">
        <v>38</v>
      </c>
      <c r="F8" s="147"/>
      <c r="G8" s="20" t="s">
        <v>14</v>
      </c>
    </row>
    <row r="9" spans="1:11" ht="17.25" x14ac:dyDescent="0.25">
      <c r="A9" s="67"/>
      <c r="B9" s="67"/>
      <c r="C9" s="67"/>
      <c r="D9" s="67"/>
      <c r="E9" s="67"/>
      <c r="F9" s="68" t="s">
        <v>16</v>
      </c>
      <c r="G9" s="69">
        <f>G11+G31</f>
        <v>0</v>
      </c>
    </row>
    <row r="10" spans="1:11" ht="17.25" x14ac:dyDescent="0.25">
      <c r="A10" s="67"/>
      <c r="B10" s="67"/>
      <c r="C10" s="67"/>
      <c r="D10" s="67"/>
      <c r="E10" s="67"/>
      <c r="F10" s="46" t="s">
        <v>17</v>
      </c>
      <c r="G10" s="46"/>
    </row>
    <row r="11" spans="1:11" ht="17.25" x14ac:dyDescent="0.25">
      <c r="A11" s="27" t="s">
        <v>43</v>
      </c>
      <c r="B11" s="21"/>
      <c r="C11" s="21"/>
      <c r="D11" s="21"/>
      <c r="E11" s="21"/>
      <c r="F11" s="56" t="s">
        <v>44</v>
      </c>
      <c r="G11" s="70">
        <f>G13</f>
        <v>4000</v>
      </c>
    </row>
    <row r="12" spans="1:11" s="11" customFormat="1" ht="19.899999999999999" customHeight="1" x14ac:dyDescent="0.25">
      <c r="A12" s="21"/>
      <c r="B12" s="21"/>
      <c r="C12" s="21"/>
      <c r="D12" s="21"/>
      <c r="E12" s="21"/>
      <c r="F12" s="55" t="s">
        <v>17</v>
      </c>
      <c r="G12" s="70"/>
    </row>
    <row r="13" spans="1:11" s="12" customFormat="1" ht="17.45" customHeight="1" x14ac:dyDescent="0.25">
      <c r="A13" s="21"/>
      <c r="B13" s="27" t="s">
        <v>57</v>
      </c>
      <c r="C13" s="21"/>
      <c r="D13" s="21"/>
      <c r="E13" s="21"/>
      <c r="F13" s="56" t="s">
        <v>58</v>
      </c>
      <c r="G13" s="70">
        <f>G15</f>
        <v>4000</v>
      </c>
    </row>
    <row r="14" spans="1:11" s="12" customFormat="1" ht="17.25" x14ac:dyDescent="0.25">
      <c r="A14" s="21"/>
      <c r="B14" s="21"/>
      <c r="C14" s="21"/>
      <c r="D14" s="21"/>
      <c r="E14" s="21"/>
      <c r="F14" s="55" t="s">
        <v>17</v>
      </c>
      <c r="G14" s="70"/>
    </row>
    <row r="15" spans="1:11" s="12" customFormat="1" ht="19.5" customHeight="1" x14ac:dyDescent="0.25">
      <c r="A15" s="21"/>
      <c r="B15" s="21"/>
      <c r="C15" s="28" t="s">
        <v>18</v>
      </c>
      <c r="D15" s="21"/>
      <c r="E15" s="21"/>
      <c r="F15" s="56" t="s">
        <v>59</v>
      </c>
      <c r="G15" s="70">
        <f>G17</f>
        <v>4000</v>
      </c>
    </row>
    <row r="16" spans="1:11" s="12" customFormat="1" ht="17.25" x14ac:dyDescent="0.25">
      <c r="A16" s="21"/>
      <c r="B16" s="21"/>
      <c r="C16" s="21"/>
      <c r="D16" s="21"/>
      <c r="E16" s="21"/>
      <c r="F16" s="55" t="s">
        <v>40</v>
      </c>
      <c r="G16" s="70"/>
    </row>
    <row r="17" spans="1:7" s="12" customFormat="1" ht="17.25" x14ac:dyDescent="0.25">
      <c r="A17" s="21"/>
      <c r="B17" s="21"/>
      <c r="C17" s="21"/>
      <c r="D17" s="60" t="s">
        <v>77</v>
      </c>
      <c r="E17" s="65"/>
      <c r="F17" s="60" t="s">
        <v>53</v>
      </c>
      <c r="G17" s="70">
        <f>G19</f>
        <v>4000</v>
      </c>
    </row>
    <row r="18" spans="1:7" s="12" customFormat="1" ht="17.25" x14ac:dyDescent="0.25">
      <c r="A18" s="21"/>
      <c r="B18" s="21"/>
      <c r="C18" s="21"/>
      <c r="D18" s="65"/>
      <c r="E18" s="65"/>
      <c r="F18" s="46" t="s">
        <v>17</v>
      </c>
      <c r="G18" s="70"/>
    </row>
    <row r="19" spans="1:7" s="12" customFormat="1" ht="39" customHeight="1" x14ac:dyDescent="0.25">
      <c r="A19" s="21"/>
      <c r="B19" s="21"/>
      <c r="C19" s="21"/>
      <c r="D19" s="65"/>
      <c r="E19" s="60" t="s">
        <v>73</v>
      </c>
      <c r="F19" s="60" t="s">
        <v>74</v>
      </c>
      <c r="G19" s="70">
        <f>G21</f>
        <v>4000</v>
      </c>
    </row>
    <row r="20" spans="1:7" s="12" customFormat="1" ht="17.25" x14ac:dyDescent="0.25">
      <c r="A20" s="21"/>
      <c r="B20" s="21"/>
      <c r="C20" s="21"/>
      <c r="D20" s="65"/>
      <c r="E20" s="65"/>
      <c r="F20" s="60" t="s">
        <v>23</v>
      </c>
      <c r="G20" s="70"/>
    </row>
    <row r="21" spans="1:7" s="12" customFormat="1" ht="17.25" customHeight="1" x14ac:dyDescent="0.25">
      <c r="A21" s="21"/>
      <c r="B21" s="21"/>
      <c r="C21" s="21"/>
      <c r="D21" s="57"/>
      <c r="E21" s="57"/>
      <c r="F21" s="64" t="s">
        <v>78</v>
      </c>
      <c r="G21" s="70">
        <f>G23</f>
        <v>4000</v>
      </c>
    </row>
    <row r="22" spans="1:7" s="12" customFormat="1" ht="34.5" x14ac:dyDescent="0.25">
      <c r="A22" s="21"/>
      <c r="B22" s="21"/>
      <c r="C22" s="21"/>
      <c r="D22" s="57"/>
      <c r="E22" s="57"/>
      <c r="F22" s="46" t="s">
        <v>24</v>
      </c>
      <c r="G22" s="70"/>
    </row>
    <row r="23" spans="1:7" s="12" customFormat="1" ht="17.25" x14ac:dyDescent="0.25">
      <c r="A23" s="21"/>
      <c r="B23" s="21"/>
      <c r="C23" s="21"/>
      <c r="D23" s="57"/>
      <c r="E23" s="57"/>
      <c r="F23" s="46" t="s">
        <v>16</v>
      </c>
      <c r="G23" s="70">
        <f>G24</f>
        <v>4000</v>
      </c>
    </row>
    <row r="24" spans="1:7" s="12" customFormat="1" ht="19.5" customHeight="1" x14ac:dyDescent="0.25">
      <c r="A24" s="21"/>
      <c r="B24" s="21"/>
      <c r="C24" s="21"/>
      <c r="D24" s="57"/>
      <c r="E24" s="57"/>
      <c r="F24" s="46" t="s">
        <v>25</v>
      </c>
      <c r="G24" s="70">
        <f>G25+G28</f>
        <v>4000</v>
      </c>
    </row>
    <row r="25" spans="1:7" s="12" customFormat="1" ht="17.25" customHeight="1" x14ac:dyDescent="0.25">
      <c r="A25" s="21"/>
      <c r="B25" s="21"/>
      <c r="C25" s="21"/>
      <c r="D25" s="57"/>
      <c r="E25" s="57"/>
      <c r="F25" s="46" t="s">
        <v>79</v>
      </c>
      <c r="G25" s="63">
        <f>G26</f>
        <v>-5060</v>
      </c>
    </row>
    <row r="26" spans="1:7" s="12" customFormat="1" ht="17.25" x14ac:dyDescent="0.25">
      <c r="A26" s="21"/>
      <c r="B26" s="21"/>
      <c r="C26" s="21"/>
      <c r="D26" s="57"/>
      <c r="E26" s="57"/>
      <c r="F26" s="46" t="s">
        <v>80</v>
      </c>
      <c r="G26" s="63">
        <f>G27</f>
        <v>-5060</v>
      </c>
    </row>
    <row r="27" spans="1:7" s="12" customFormat="1" ht="17.25" x14ac:dyDescent="0.25">
      <c r="A27" s="21"/>
      <c r="B27" s="21"/>
      <c r="C27" s="21"/>
      <c r="D27" s="57"/>
      <c r="E27" s="57"/>
      <c r="F27" s="46" t="s">
        <v>81</v>
      </c>
      <c r="G27" s="63">
        <v>-5060</v>
      </c>
    </row>
    <row r="28" spans="1:7" s="12" customFormat="1" ht="17.25" x14ac:dyDescent="0.25">
      <c r="A28" s="21"/>
      <c r="B28" s="21"/>
      <c r="C28" s="21"/>
      <c r="D28" s="57"/>
      <c r="E28" s="57"/>
      <c r="F28" s="46" t="s">
        <v>61</v>
      </c>
      <c r="G28" s="63">
        <f>G29</f>
        <v>9060</v>
      </c>
    </row>
    <row r="29" spans="1:7" s="11" customFormat="1" ht="21" customHeight="1" x14ac:dyDescent="0.25">
      <c r="A29" s="21"/>
      <c r="B29" s="21"/>
      <c r="C29" s="21"/>
      <c r="D29" s="57"/>
      <c r="E29" s="57"/>
      <c r="F29" s="46" t="s">
        <v>82</v>
      </c>
      <c r="G29" s="63">
        <f>G30</f>
        <v>9060</v>
      </c>
    </row>
    <row r="30" spans="1:7" ht="17.25" x14ac:dyDescent="0.25">
      <c r="A30" s="21"/>
      <c r="B30" s="21"/>
      <c r="C30" s="21"/>
      <c r="D30" s="57"/>
      <c r="E30" s="57"/>
      <c r="F30" s="46" t="s">
        <v>51</v>
      </c>
      <c r="G30" s="63">
        <v>9060</v>
      </c>
    </row>
    <row r="31" spans="1:7" ht="17.25" x14ac:dyDescent="0.25">
      <c r="A31" s="68" t="s">
        <v>85</v>
      </c>
      <c r="B31" s="57"/>
      <c r="C31" s="57"/>
      <c r="D31" s="57"/>
      <c r="E31" s="57"/>
      <c r="F31" s="68" t="s">
        <v>86</v>
      </c>
      <c r="G31" s="69">
        <f>G32</f>
        <v>-4000</v>
      </c>
    </row>
    <row r="32" spans="1:7" ht="17.25" x14ac:dyDescent="0.25">
      <c r="A32" s="21"/>
      <c r="B32" s="68" t="s">
        <v>83</v>
      </c>
      <c r="C32" s="57"/>
      <c r="D32" s="57"/>
      <c r="E32" s="57"/>
      <c r="F32" s="68" t="s">
        <v>84</v>
      </c>
      <c r="G32" s="69">
        <f>G34</f>
        <v>-4000</v>
      </c>
    </row>
    <row r="33" spans="1:13" ht="17.25" x14ac:dyDescent="0.25">
      <c r="A33" s="21"/>
      <c r="B33" s="57"/>
      <c r="C33" s="57"/>
      <c r="D33" s="57"/>
      <c r="E33" s="57"/>
      <c r="F33" s="46" t="s">
        <v>17</v>
      </c>
      <c r="G33" s="69"/>
    </row>
    <row r="34" spans="1:13" ht="17.25" x14ac:dyDescent="0.25">
      <c r="A34" s="21"/>
      <c r="B34" s="57"/>
      <c r="C34" s="68" t="s">
        <v>18</v>
      </c>
      <c r="D34" s="57"/>
      <c r="E34" s="57"/>
      <c r="F34" s="71" t="s">
        <v>84</v>
      </c>
      <c r="G34" s="69">
        <f>G35</f>
        <v>-4000</v>
      </c>
      <c r="H34" s="141"/>
      <c r="I34" s="142"/>
      <c r="J34" s="142"/>
      <c r="K34" s="142"/>
      <c r="L34" s="142"/>
      <c r="M34" s="142"/>
    </row>
    <row r="35" spans="1:13" ht="34.5" x14ac:dyDescent="0.25">
      <c r="A35" s="21"/>
      <c r="B35" s="21"/>
      <c r="C35" s="21"/>
      <c r="D35" s="60" t="s">
        <v>69</v>
      </c>
      <c r="E35" s="57"/>
      <c r="F35" s="60" t="s">
        <v>70</v>
      </c>
      <c r="G35" s="69">
        <f>G37</f>
        <v>-4000</v>
      </c>
      <c r="H35" s="53"/>
      <c r="I35" s="53"/>
      <c r="J35" s="53"/>
      <c r="K35" s="53"/>
      <c r="L35" s="53"/>
      <c r="M35" s="53"/>
    </row>
    <row r="36" spans="1:13" ht="17.25" x14ac:dyDescent="0.25">
      <c r="A36" s="21"/>
      <c r="B36" s="21"/>
      <c r="C36" s="21"/>
      <c r="D36" s="57"/>
      <c r="E36" s="57"/>
      <c r="F36" s="46" t="s">
        <v>17</v>
      </c>
      <c r="G36" s="69"/>
    </row>
    <row r="37" spans="1:13" ht="36" customHeight="1" x14ac:dyDescent="0.25">
      <c r="A37" s="21"/>
      <c r="B37" s="21"/>
      <c r="C37" s="21"/>
      <c r="D37" s="21"/>
      <c r="E37" s="60" t="s">
        <v>65</v>
      </c>
      <c r="F37" s="60" t="s">
        <v>66</v>
      </c>
      <c r="G37" s="69">
        <f>G39</f>
        <v>-4000</v>
      </c>
    </row>
    <row r="38" spans="1:13" ht="21.75" customHeight="1" x14ac:dyDescent="0.25">
      <c r="A38" s="21"/>
      <c r="B38" s="21"/>
      <c r="C38" s="21"/>
      <c r="D38" s="21"/>
      <c r="E38" s="57"/>
      <c r="F38" s="46" t="s">
        <v>23</v>
      </c>
      <c r="G38" s="69"/>
    </row>
    <row r="39" spans="1:13" ht="34.5" x14ac:dyDescent="0.25">
      <c r="A39" s="21"/>
      <c r="B39" s="21"/>
      <c r="C39" s="21"/>
      <c r="D39" s="21"/>
      <c r="E39" s="57"/>
      <c r="F39" s="64" t="s">
        <v>78</v>
      </c>
      <c r="G39" s="69">
        <f>G41</f>
        <v>-4000</v>
      </c>
    </row>
    <row r="40" spans="1:13" ht="34.5" x14ac:dyDescent="0.25">
      <c r="A40" s="21"/>
      <c r="B40" s="21"/>
      <c r="C40" s="21"/>
      <c r="D40" s="21"/>
      <c r="E40" s="57"/>
      <c r="F40" s="46" t="s">
        <v>24</v>
      </c>
      <c r="G40" s="69"/>
    </row>
    <row r="41" spans="1:13" ht="17.25" x14ac:dyDescent="0.25">
      <c r="A41" s="21"/>
      <c r="B41" s="21"/>
      <c r="C41" s="21"/>
      <c r="D41" s="57"/>
      <c r="E41" s="57"/>
      <c r="F41" s="46" t="s">
        <v>16</v>
      </c>
      <c r="G41" s="69">
        <f t="shared" ref="G41:G44" si="0">G42</f>
        <v>-4000</v>
      </c>
    </row>
    <row r="42" spans="1:13" ht="17.25" x14ac:dyDescent="0.25">
      <c r="A42" s="21"/>
      <c r="B42" s="21"/>
      <c r="C42" s="21"/>
      <c r="D42" s="21"/>
      <c r="E42" s="57"/>
      <c r="F42" s="46" t="s">
        <v>25</v>
      </c>
      <c r="G42" s="69">
        <f t="shared" si="0"/>
        <v>-4000</v>
      </c>
    </row>
    <row r="43" spans="1:13" ht="15.75" customHeight="1" x14ac:dyDescent="0.25">
      <c r="A43" s="21"/>
      <c r="B43" s="21"/>
      <c r="C43" s="21"/>
      <c r="D43" s="21"/>
      <c r="E43" s="57"/>
      <c r="F43" s="46" t="s">
        <v>61</v>
      </c>
      <c r="G43" s="69">
        <f t="shared" si="0"/>
        <v>-4000</v>
      </c>
    </row>
    <row r="44" spans="1:13" ht="17.25" x14ac:dyDescent="0.25">
      <c r="A44" s="21"/>
      <c r="B44" s="21"/>
      <c r="C44" s="21"/>
      <c r="D44" s="21"/>
      <c r="E44" s="57"/>
      <c r="F44" s="46" t="s">
        <v>87</v>
      </c>
      <c r="G44" s="69">
        <f t="shared" si="0"/>
        <v>-4000</v>
      </c>
    </row>
    <row r="45" spans="1:13" ht="17.25" customHeight="1" x14ac:dyDescent="0.25">
      <c r="A45" s="21"/>
      <c r="B45" s="21"/>
      <c r="C45" s="21"/>
      <c r="D45" s="21"/>
      <c r="E45" s="57"/>
      <c r="F45" s="46" t="s">
        <v>88</v>
      </c>
      <c r="G45" s="69">
        <v>-4000</v>
      </c>
    </row>
  </sheetData>
  <mergeCells count="8">
    <mergeCell ref="D2:G2"/>
    <mergeCell ref="D3:G3"/>
    <mergeCell ref="I7:J7"/>
    <mergeCell ref="H34:M34"/>
    <mergeCell ref="A4:G4"/>
    <mergeCell ref="A7:C7"/>
    <mergeCell ref="D7:E7"/>
    <mergeCell ref="F7:F8"/>
  </mergeCells>
  <pageMargins left="0.7" right="0.7" top="0.75" bottom="0.75" header="0.3" footer="0.3"/>
  <pageSetup scale="65" orientation="portrait" r:id="rId1"/>
  <ignoredErrors>
    <ignoredError sqref="A11:E16 A30:C30 A18:C18 A19:C23 A17:C17 D17:E19 A31:E37" numberStoredAsText="1"/>
    <ignoredError sqref="G24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opLeftCell="B1" zoomScale="88" zoomScaleNormal="88" workbookViewId="0">
      <selection activeCell="H6" sqref="H6"/>
    </sheetView>
  </sheetViews>
  <sheetFormatPr defaultColWidth="9.140625" defaultRowHeight="13.5" x14ac:dyDescent="0.25"/>
  <cols>
    <col min="1" max="1" width="6.28515625" style="15" hidden="1" customWidth="1"/>
    <col min="2" max="2" width="12.28515625" style="13" customWidth="1"/>
    <col min="3" max="3" width="14.42578125" style="13" customWidth="1"/>
    <col min="4" max="4" width="7.140625" style="14" customWidth="1"/>
    <col min="5" max="5" width="6.42578125" style="14" customWidth="1"/>
    <col min="6" max="6" width="40.85546875" style="14" customWidth="1"/>
    <col min="7" max="7" width="75.85546875" style="13" customWidth="1"/>
    <col min="8" max="8" width="34.5703125" style="18" customWidth="1"/>
    <col min="9" max="9" width="15.5703125" style="15" customWidth="1"/>
    <col min="10" max="16384" width="9.140625" style="15"/>
  </cols>
  <sheetData>
    <row r="1" spans="2:9" ht="17.25" x14ac:dyDescent="0.3">
      <c r="B1" s="35"/>
      <c r="C1" s="35"/>
      <c r="D1" s="36"/>
      <c r="E1" s="36"/>
      <c r="F1" s="36"/>
      <c r="G1" s="35"/>
      <c r="H1" s="125" t="s">
        <v>111</v>
      </c>
      <c r="I1" s="41"/>
    </row>
    <row r="2" spans="2:9" ht="17.25" x14ac:dyDescent="0.3">
      <c r="B2" s="35"/>
      <c r="C2" s="35"/>
      <c r="D2" s="36"/>
      <c r="E2" s="36"/>
      <c r="F2" s="36"/>
      <c r="G2" s="35"/>
      <c r="H2" s="37" t="s">
        <v>42</v>
      </c>
      <c r="I2" s="41"/>
    </row>
    <row r="3" spans="2:9" ht="17.25" x14ac:dyDescent="0.3">
      <c r="B3" s="35"/>
      <c r="C3" s="35"/>
      <c r="D3" s="36"/>
      <c r="E3" s="36"/>
      <c r="F3" s="36"/>
      <c r="G3" s="35"/>
      <c r="H3" s="37" t="s">
        <v>19</v>
      </c>
      <c r="I3" s="41"/>
    </row>
    <row r="4" spans="2:9" ht="23.25" customHeight="1" x14ac:dyDescent="0.25">
      <c r="B4" s="35"/>
      <c r="C4" s="35"/>
      <c r="D4" s="36"/>
      <c r="E4" s="36"/>
      <c r="F4" s="36"/>
      <c r="G4" s="35"/>
      <c r="H4" s="37"/>
    </row>
    <row r="5" spans="2:9" ht="57.75" customHeight="1" x14ac:dyDescent="0.25">
      <c r="B5" s="148" t="s">
        <v>45</v>
      </c>
      <c r="C5" s="148"/>
      <c r="D5" s="148"/>
      <c r="E5" s="148"/>
      <c r="F5" s="148"/>
      <c r="G5" s="148"/>
      <c r="H5" s="148"/>
    </row>
    <row r="6" spans="2:9" ht="24.75" customHeight="1" x14ac:dyDescent="0.25">
      <c r="B6" s="35"/>
      <c r="C6" s="35"/>
      <c r="D6" s="36"/>
      <c r="E6" s="36"/>
      <c r="F6" s="36"/>
      <c r="G6" s="35"/>
      <c r="H6" s="43" t="s">
        <v>137</v>
      </c>
    </row>
    <row r="7" spans="2:9" ht="34.5" customHeight="1" x14ac:dyDescent="0.25">
      <c r="B7" s="149" t="s">
        <v>46</v>
      </c>
      <c r="C7" s="150"/>
      <c r="D7" s="151" t="s">
        <v>47</v>
      </c>
      <c r="E7" s="151"/>
      <c r="F7" s="151"/>
      <c r="G7" s="151" t="s">
        <v>48</v>
      </c>
      <c r="H7" s="152" t="s">
        <v>56</v>
      </c>
    </row>
    <row r="8" spans="2:9" ht="53.25" customHeight="1" x14ac:dyDescent="0.25">
      <c r="B8" s="38" t="s">
        <v>22</v>
      </c>
      <c r="C8" s="38" t="s">
        <v>38</v>
      </c>
      <c r="D8" s="151"/>
      <c r="E8" s="151"/>
      <c r="F8" s="151"/>
      <c r="G8" s="151"/>
      <c r="H8" s="152"/>
    </row>
    <row r="9" spans="2:9" ht="31.5" customHeight="1" x14ac:dyDescent="0.25">
      <c r="B9" s="154" t="s">
        <v>49</v>
      </c>
      <c r="C9" s="155"/>
      <c r="D9" s="155"/>
      <c r="E9" s="155"/>
      <c r="F9" s="155"/>
      <c r="G9" s="156"/>
      <c r="H9" s="120">
        <f>H10</f>
        <v>9060</v>
      </c>
      <c r="I9" s="16"/>
    </row>
    <row r="10" spans="2:9" s="17" customFormat="1" ht="39.75" customHeight="1" x14ac:dyDescent="0.3">
      <c r="B10" s="39">
        <v>1115</v>
      </c>
      <c r="C10" s="157" t="s">
        <v>60</v>
      </c>
      <c r="D10" s="158"/>
      <c r="E10" s="158"/>
      <c r="F10" s="159"/>
      <c r="G10" s="100"/>
      <c r="H10" s="117">
        <f>H11</f>
        <v>9060</v>
      </c>
    </row>
    <row r="11" spans="2:9" s="17" customFormat="1" ht="34.5" customHeight="1" x14ac:dyDescent="0.3">
      <c r="B11" s="161"/>
      <c r="C11" s="102">
        <v>11001</v>
      </c>
      <c r="D11" s="160" t="s">
        <v>107</v>
      </c>
      <c r="E11" s="160"/>
      <c r="F11" s="160"/>
      <c r="G11" s="101" t="s">
        <v>108</v>
      </c>
      <c r="H11" s="117">
        <f>H13+H14</f>
        <v>9060</v>
      </c>
    </row>
    <row r="12" spans="2:9" s="17" customFormat="1" ht="22.5" customHeight="1" x14ac:dyDescent="0.3">
      <c r="B12" s="162"/>
      <c r="C12" s="102"/>
      <c r="D12" s="103"/>
      <c r="E12" s="163" t="s">
        <v>109</v>
      </c>
      <c r="F12" s="164"/>
      <c r="G12" s="106"/>
      <c r="H12" s="40"/>
    </row>
    <row r="13" spans="2:9" ht="82.5" customHeight="1" x14ac:dyDescent="0.25">
      <c r="B13" s="153"/>
      <c r="C13" s="104"/>
      <c r="D13" s="105"/>
      <c r="E13" s="107"/>
      <c r="F13" s="108" t="s">
        <v>110</v>
      </c>
      <c r="G13" s="109" t="s">
        <v>62</v>
      </c>
      <c r="H13" s="110">
        <v>-8077.2</v>
      </c>
    </row>
    <row r="14" spans="2:9" ht="100.5" customHeight="1" x14ac:dyDescent="0.25">
      <c r="B14" s="153"/>
      <c r="C14" s="104"/>
      <c r="D14" s="105"/>
      <c r="E14" s="107"/>
      <c r="F14" s="108" t="s">
        <v>128</v>
      </c>
      <c r="G14" s="109" t="s">
        <v>129</v>
      </c>
      <c r="H14" s="111">
        <v>17137.2</v>
      </c>
    </row>
  </sheetData>
  <mergeCells count="11">
    <mergeCell ref="B13:B14"/>
    <mergeCell ref="B9:G9"/>
    <mergeCell ref="C10:F10"/>
    <mergeCell ref="D11:F11"/>
    <mergeCell ref="B11:B12"/>
    <mergeCell ref="E12:F12"/>
    <mergeCell ref="B5:H5"/>
    <mergeCell ref="B7:C7"/>
    <mergeCell ref="D7:F8"/>
    <mergeCell ref="G7:G8"/>
    <mergeCell ref="H7:H8"/>
  </mergeCells>
  <pageMargins left="0.27559055118110198" right="0.196850393700787" top="0.31496062992126" bottom="0.43307086614173201" header="0.2" footer="0.23622047244094499"/>
  <pageSetup paperSize="9" scale="75" firstPageNumber="630" orientation="landscape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5"/>
  <sheetViews>
    <sheetView topLeftCell="A4" zoomScaleNormal="100" workbookViewId="0">
      <selection activeCell="D28" sqref="D28"/>
    </sheetView>
  </sheetViews>
  <sheetFormatPr defaultColWidth="9.140625" defaultRowHeight="17.25" x14ac:dyDescent="0.25"/>
  <cols>
    <col min="1" max="1" width="9.140625" style="29"/>
    <col min="2" max="2" width="28.5703125" style="29" customWidth="1"/>
    <col min="3" max="3" width="68" style="29" bestFit="1" customWidth="1"/>
    <col min="4" max="4" width="27" style="51" customWidth="1"/>
    <col min="5" max="16384" width="9.140625" style="29"/>
  </cols>
  <sheetData>
    <row r="1" spans="2:4" x14ac:dyDescent="0.25">
      <c r="C1" s="172" t="s">
        <v>127</v>
      </c>
      <c r="D1" s="172"/>
    </row>
    <row r="2" spans="2:4" s="30" customFormat="1" x14ac:dyDescent="0.3">
      <c r="C2" s="175" t="s">
        <v>123</v>
      </c>
      <c r="D2" s="175"/>
    </row>
    <row r="3" spans="2:4" s="30" customFormat="1" x14ac:dyDescent="0.3">
      <c r="C3" s="175" t="s">
        <v>19</v>
      </c>
      <c r="D3" s="175"/>
    </row>
    <row r="4" spans="2:4" s="30" customFormat="1" x14ac:dyDescent="0.3">
      <c r="B4" s="173"/>
      <c r="C4" s="173"/>
      <c r="D4" s="173"/>
    </row>
    <row r="5" spans="2:4" ht="47.25" customHeight="1" x14ac:dyDescent="0.25">
      <c r="B5" s="174" t="s">
        <v>122</v>
      </c>
      <c r="C5" s="174"/>
      <c r="D5" s="174"/>
    </row>
    <row r="6" spans="2:4" ht="27" customHeight="1" x14ac:dyDescent="0.25">
      <c r="B6" s="50"/>
      <c r="C6" s="50"/>
      <c r="D6" s="50"/>
    </row>
    <row r="7" spans="2:4" ht="19.899999999999999" customHeight="1" x14ac:dyDescent="0.25">
      <c r="B7" s="168" t="s">
        <v>37</v>
      </c>
      <c r="C7" s="168"/>
      <c r="D7" s="168"/>
    </row>
    <row r="8" spans="2:4" x14ac:dyDescent="0.25">
      <c r="B8" s="171" t="s">
        <v>26</v>
      </c>
      <c r="C8" s="171"/>
      <c r="D8" s="171"/>
    </row>
    <row r="9" spans="2:4" ht="10.15" customHeight="1" x14ac:dyDescent="0.25">
      <c r="B9" s="165"/>
      <c r="C9" s="166"/>
      <c r="D9" s="167"/>
    </row>
    <row r="10" spans="2:4" x14ac:dyDescent="0.25">
      <c r="B10" s="47" t="s">
        <v>27</v>
      </c>
      <c r="C10" s="171" t="s">
        <v>28</v>
      </c>
      <c r="D10" s="171"/>
    </row>
    <row r="11" spans="2:4" x14ac:dyDescent="0.25">
      <c r="B11" s="48">
        <v>1115</v>
      </c>
      <c r="C11" s="176" t="s">
        <v>60</v>
      </c>
      <c r="D11" s="176"/>
    </row>
    <row r="12" spans="2:4" x14ac:dyDescent="0.25">
      <c r="B12" s="165"/>
      <c r="C12" s="166"/>
      <c r="D12" s="167"/>
    </row>
    <row r="13" spans="2:4" x14ac:dyDescent="0.25">
      <c r="B13" s="171" t="s">
        <v>29</v>
      </c>
      <c r="C13" s="171"/>
      <c r="D13" s="171"/>
    </row>
    <row r="14" spans="2:4" x14ac:dyDescent="0.25">
      <c r="B14" s="165"/>
      <c r="C14" s="166"/>
      <c r="D14" s="167"/>
    </row>
    <row r="15" spans="2:4" ht="72.75" customHeight="1" x14ac:dyDescent="0.25">
      <c r="B15" s="49" t="s">
        <v>30</v>
      </c>
      <c r="C15" s="48">
        <v>1115</v>
      </c>
      <c r="D15" s="123" t="s">
        <v>138</v>
      </c>
    </row>
    <row r="16" spans="2:4" ht="30.75" customHeight="1" x14ac:dyDescent="0.25">
      <c r="B16" s="49" t="s">
        <v>31</v>
      </c>
      <c r="C16" s="48">
        <v>11001</v>
      </c>
      <c r="D16" s="31" t="s">
        <v>14</v>
      </c>
    </row>
    <row r="17" spans="2:6" ht="45" customHeight="1" x14ac:dyDescent="0.25">
      <c r="B17" s="49" t="s">
        <v>32</v>
      </c>
      <c r="C17" s="75" t="s">
        <v>112</v>
      </c>
      <c r="D17" s="33"/>
    </row>
    <row r="18" spans="2:6" ht="93.75" customHeight="1" x14ac:dyDescent="0.25">
      <c r="B18" s="49" t="s">
        <v>33</v>
      </c>
      <c r="C18" s="75" t="s">
        <v>113</v>
      </c>
      <c r="D18" s="33"/>
    </row>
    <row r="19" spans="2:6" ht="21.75" customHeight="1" x14ac:dyDescent="0.25">
      <c r="B19" s="49" t="s">
        <v>34</v>
      </c>
      <c r="C19" s="75" t="s">
        <v>114</v>
      </c>
      <c r="D19" s="33"/>
    </row>
    <row r="20" spans="2:6" ht="74.25" customHeight="1" x14ac:dyDescent="0.25">
      <c r="B20" s="49" t="s">
        <v>63</v>
      </c>
      <c r="C20" s="75" t="s">
        <v>115</v>
      </c>
      <c r="D20" s="33"/>
    </row>
    <row r="21" spans="2:6" ht="30" customHeight="1" x14ac:dyDescent="0.25">
      <c r="B21" s="169" t="s">
        <v>36</v>
      </c>
      <c r="C21" s="170"/>
      <c r="D21" s="32">
        <v>9060</v>
      </c>
    </row>
    <row r="22" spans="2:6" ht="19.899999999999999" customHeight="1" x14ac:dyDescent="0.25">
      <c r="B22" s="168" t="s">
        <v>37</v>
      </c>
      <c r="C22" s="168"/>
      <c r="D22" s="168"/>
    </row>
    <row r="23" spans="2:6" x14ac:dyDescent="0.25">
      <c r="B23" s="47" t="s">
        <v>27</v>
      </c>
      <c r="C23" s="171" t="s">
        <v>28</v>
      </c>
      <c r="D23" s="171"/>
    </row>
    <row r="24" spans="2:6" ht="36.75" customHeight="1" x14ac:dyDescent="0.25">
      <c r="B24" s="119">
        <v>1215</v>
      </c>
      <c r="C24" s="169" t="s">
        <v>121</v>
      </c>
      <c r="D24" s="170"/>
      <c r="E24" s="112"/>
      <c r="F24" s="112"/>
    </row>
    <row r="25" spans="2:6" x14ac:dyDescent="0.25">
      <c r="B25" s="165"/>
      <c r="C25" s="166"/>
      <c r="D25" s="167"/>
    </row>
    <row r="26" spans="2:6" x14ac:dyDescent="0.25">
      <c r="B26" s="171" t="s">
        <v>29</v>
      </c>
      <c r="C26" s="171"/>
      <c r="D26" s="171"/>
    </row>
    <row r="27" spans="2:6" x14ac:dyDescent="0.25">
      <c r="B27" s="165"/>
      <c r="C27" s="166"/>
      <c r="D27" s="167"/>
    </row>
    <row r="28" spans="2:6" ht="59.25" customHeight="1" x14ac:dyDescent="0.25">
      <c r="B28" s="72" t="s">
        <v>30</v>
      </c>
      <c r="C28" s="64" t="s">
        <v>116</v>
      </c>
      <c r="D28" s="123" t="s">
        <v>139</v>
      </c>
    </row>
    <row r="29" spans="2:6" ht="27.75" customHeight="1" x14ac:dyDescent="0.25">
      <c r="B29" s="72" t="s">
        <v>31</v>
      </c>
      <c r="C29" s="64" t="s">
        <v>117</v>
      </c>
      <c r="D29" s="34" t="s">
        <v>14</v>
      </c>
    </row>
    <row r="30" spans="2:6" ht="40.5" customHeight="1" x14ac:dyDescent="0.25">
      <c r="B30" s="72" t="s">
        <v>32</v>
      </c>
      <c r="C30" s="64" t="s">
        <v>118</v>
      </c>
      <c r="D30" s="33"/>
    </row>
    <row r="31" spans="2:6" ht="40.5" customHeight="1" x14ac:dyDescent="0.25">
      <c r="B31" s="72" t="s">
        <v>33</v>
      </c>
      <c r="C31" s="64" t="s">
        <v>66</v>
      </c>
      <c r="D31" s="33"/>
    </row>
    <row r="32" spans="2:6" ht="25.5" customHeight="1" x14ac:dyDescent="0.25">
      <c r="B32" s="72" t="s">
        <v>34</v>
      </c>
      <c r="C32" s="64" t="s">
        <v>119</v>
      </c>
      <c r="D32" s="33"/>
    </row>
    <row r="33" spans="2:4" ht="51.75" x14ac:dyDescent="0.25">
      <c r="B33" s="72" t="s">
        <v>63</v>
      </c>
      <c r="C33" s="64" t="s">
        <v>120</v>
      </c>
      <c r="D33" s="33"/>
    </row>
    <row r="34" spans="2:4" x14ac:dyDescent="0.25">
      <c r="B34" s="178" t="s">
        <v>35</v>
      </c>
      <c r="C34" s="178"/>
      <c r="D34" s="33"/>
    </row>
    <row r="35" spans="2:4" x14ac:dyDescent="0.25">
      <c r="B35" s="177" t="s">
        <v>36</v>
      </c>
      <c r="C35" s="177"/>
      <c r="D35" s="23">
        <v>-4000</v>
      </c>
    </row>
  </sheetData>
  <autoFilter ref="B1:B21"/>
  <mergeCells count="22">
    <mergeCell ref="B35:C35"/>
    <mergeCell ref="C23:D23"/>
    <mergeCell ref="B25:D25"/>
    <mergeCell ref="B26:D26"/>
    <mergeCell ref="B27:D27"/>
    <mergeCell ref="C24:D24"/>
    <mergeCell ref="B34:C34"/>
    <mergeCell ref="B14:D14"/>
    <mergeCell ref="B22:D22"/>
    <mergeCell ref="B21:C21"/>
    <mergeCell ref="B13:D13"/>
    <mergeCell ref="C1:D1"/>
    <mergeCell ref="B4:D4"/>
    <mergeCell ref="B7:D7"/>
    <mergeCell ref="B5:D5"/>
    <mergeCell ref="C2:D2"/>
    <mergeCell ref="C3:D3"/>
    <mergeCell ref="B9:D9"/>
    <mergeCell ref="B12:D12"/>
    <mergeCell ref="B8:D8"/>
    <mergeCell ref="C10:D10"/>
    <mergeCell ref="C11:D11"/>
  </mergeCells>
  <pageMargins left="0.7" right="0.7" top="0.2" bottom="0.21" header="0.3" footer="0.3"/>
  <pageSetup scale="70" orientation="portrait" r:id="rId1"/>
  <ignoredErrors>
    <ignoredError sqref="C28:C29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5"/>
  <sheetViews>
    <sheetView topLeftCell="A19" zoomScaleNormal="100" workbookViewId="0">
      <selection activeCell="D28" sqref="D28"/>
    </sheetView>
  </sheetViews>
  <sheetFormatPr defaultColWidth="9.140625" defaultRowHeight="17.25" x14ac:dyDescent="0.25"/>
  <cols>
    <col min="1" max="1" width="9.140625" style="29"/>
    <col min="2" max="2" width="28.5703125" style="29" customWidth="1"/>
    <col min="3" max="3" width="68.42578125" style="29" customWidth="1"/>
    <col min="4" max="4" width="28.140625" style="51" customWidth="1"/>
    <col min="5" max="16384" width="9.140625" style="29"/>
  </cols>
  <sheetData>
    <row r="1" spans="2:4" x14ac:dyDescent="0.25">
      <c r="C1" s="172" t="s">
        <v>50</v>
      </c>
      <c r="D1" s="172"/>
    </row>
    <row r="2" spans="2:4" s="30" customFormat="1" x14ac:dyDescent="0.3">
      <c r="C2" s="175" t="s">
        <v>42</v>
      </c>
      <c r="D2" s="175"/>
    </row>
    <row r="3" spans="2:4" s="30" customFormat="1" x14ac:dyDescent="0.3">
      <c r="C3" s="175" t="s">
        <v>19</v>
      </c>
      <c r="D3" s="175"/>
    </row>
    <row r="4" spans="2:4" s="30" customFormat="1" x14ac:dyDescent="0.3">
      <c r="B4" s="173"/>
      <c r="C4" s="173"/>
      <c r="D4" s="173"/>
    </row>
    <row r="5" spans="2:4" ht="45.75" customHeight="1" x14ac:dyDescent="0.25">
      <c r="B5" s="174" t="s">
        <v>124</v>
      </c>
      <c r="C5" s="174"/>
      <c r="D5" s="174"/>
    </row>
    <row r="6" spans="2:4" ht="27" customHeight="1" x14ac:dyDescent="0.25">
      <c r="B6" s="74"/>
      <c r="C6" s="74"/>
      <c r="D6" s="74"/>
    </row>
    <row r="7" spans="2:4" ht="19.899999999999999" customHeight="1" x14ac:dyDescent="0.25">
      <c r="B7" s="168" t="s">
        <v>37</v>
      </c>
      <c r="C7" s="168"/>
      <c r="D7" s="168"/>
    </row>
    <row r="8" spans="2:4" x14ac:dyDescent="0.25">
      <c r="B8" s="171" t="s">
        <v>26</v>
      </c>
      <c r="C8" s="171"/>
      <c r="D8" s="171"/>
    </row>
    <row r="9" spans="2:4" ht="10.15" customHeight="1" x14ac:dyDescent="0.25">
      <c r="B9" s="165"/>
      <c r="C9" s="166"/>
      <c r="D9" s="167"/>
    </row>
    <row r="10" spans="2:4" x14ac:dyDescent="0.25">
      <c r="B10" s="73" t="s">
        <v>27</v>
      </c>
      <c r="C10" s="171" t="s">
        <v>28</v>
      </c>
      <c r="D10" s="171"/>
    </row>
    <row r="11" spans="2:4" x14ac:dyDescent="0.25">
      <c r="B11" s="75">
        <v>1115</v>
      </c>
      <c r="C11" s="176" t="s">
        <v>60</v>
      </c>
      <c r="D11" s="176"/>
    </row>
    <row r="12" spans="2:4" x14ac:dyDescent="0.25">
      <c r="B12" s="165"/>
      <c r="C12" s="166"/>
      <c r="D12" s="167"/>
    </row>
    <row r="13" spans="2:4" x14ac:dyDescent="0.25">
      <c r="B13" s="171" t="s">
        <v>29</v>
      </c>
      <c r="C13" s="171"/>
      <c r="D13" s="171"/>
    </row>
    <row r="14" spans="2:4" x14ac:dyDescent="0.25">
      <c r="B14" s="165"/>
      <c r="C14" s="166"/>
      <c r="D14" s="167"/>
    </row>
    <row r="15" spans="2:4" ht="59.25" customHeight="1" x14ac:dyDescent="0.25">
      <c r="B15" s="72" t="s">
        <v>30</v>
      </c>
      <c r="C15" s="75">
        <v>1115</v>
      </c>
      <c r="D15" s="123" t="s">
        <v>138</v>
      </c>
    </row>
    <row r="16" spans="2:4" ht="26.25" customHeight="1" x14ac:dyDescent="0.25">
      <c r="B16" s="72" t="s">
        <v>31</v>
      </c>
      <c r="C16" s="75">
        <v>11001</v>
      </c>
      <c r="D16" s="31" t="s">
        <v>14</v>
      </c>
    </row>
    <row r="17" spans="2:6" ht="45" customHeight="1" x14ac:dyDescent="0.25">
      <c r="B17" s="72" t="s">
        <v>32</v>
      </c>
      <c r="C17" s="75" t="s">
        <v>112</v>
      </c>
      <c r="D17" s="33"/>
    </row>
    <row r="18" spans="2:6" ht="93.75" customHeight="1" x14ac:dyDescent="0.25">
      <c r="B18" s="72" t="s">
        <v>33</v>
      </c>
      <c r="C18" s="75" t="s">
        <v>113</v>
      </c>
      <c r="D18" s="33"/>
    </row>
    <row r="19" spans="2:6" ht="23.25" customHeight="1" x14ac:dyDescent="0.25">
      <c r="B19" s="72" t="s">
        <v>34</v>
      </c>
      <c r="C19" s="75" t="s">
        <v>114</v>
      </c>
      <c r="D19" s="33"/>
    </row>
    <row r="20" spans="2:6" ht="69" x14ac:dyDescent="0.25">
      <c r="B20" s="72" t="s">
        <v>63</v>
      </c>
      <c r="C20" s="75" t="s">
        <v>115</v>
      </c>
      <c r="D20" s="33"/>
    </row>
    <row r="21" spans="2:6" ht="30" customHeight="1" x14ac:dyDescent="0.25">
      <c r="B21" s="169" t="s">
        <v>36</v>
      </c>
      <c r="C21" s="170"/>
      <c r="D21" s="32">
        <v>9060</v>
      </c>
    </row>
    <row r="22" spans="2:6" ht="19.899999999999999" customHeight="1" x14ac:dyDescent="0.25">
      <c r="B22" s="168" t="s">
        <v>37</v>
      </c>
      <c r="C22" s="168"/>
      <c r="D22" s="168"/>
    </row>
    <row r="23" spans="2:6" x14ac:dyDescent="0.25">
      <c r="B23" s="73" t="s">
        <v>27</v>
      </c>
      <c r="C23" s="171" t="s">
        <v>28</v>
      </c>
      <c r="D23" s="171"/>
      <c r="E23" s="112"/>
    </row>
    <row r="24" spans="2:6" ht="39.75" customHeight="1" x14ac:dyDescent="0.25">
      <c r="B24" s="75">
        <v>1215</v>
      </c>
      <c r="C24" s="179" t="s">
        <v>121</v>
      </c>
      <c r="D24" s="180"/>
      <c r="F24" s="112"/>
    </row>
    <row r="25" spans="2:6" x14ac:dyDescent="0.25">
      <c r="B25" s="165"/>
      <c r="C25" s="166"/>
      <c r="D25" s="167"/>
    </row>
    <row r="26" spans="2:6" x14ac:dyDescent="0.25">
      <c r="B26" s="171" t="s">
        <v>29</v>
      </c>
      <c r="C26" s="171"/>
      <c r="D26" s="171"/>
    </row>
    <row r="27" spans="2:6" x14ac:dyDescent="0.25">
      <c r="B27" s="165"/>
      <c r="C27" s="166"/>
      <c r="D27" s="167"/>
    </row>
    <row r="28" spans="2:6" ht="55.5" customHeight="1" x14ac:dyDescent="0.25">
      <c r="B28" s="72" t="s">
        <v>30</v>
      </c>
      <c r="C28" s="64" t="s">
        <v>116</v>
      </c>
      <c r="D28" s="123" t="s">
        <v>139</v>
      </c>
    </row>
    <row r="29" spans="2:6" ht="24" customHeight="1" x14ac:dyDescent="0.25">
      <c r="B29" s="72" t="s">
        <v>31</v>
      </c>
      <c r="C29" s="64" t="s">
        <v>117</v>
      </c>
      <c r="D29" s="34" t="s">
        <v>14</v>
      </c>
    </row>
    <row r="30" spans="2:6" ht="40.5" customHeight="1" x14ac:dyDescent="0.25">
      <c r="B30" s="72" t="s">
        <v>32</v>
      </c>
      <c r="C30" s="64" t="s">
        <v>118</v>
      </c>
      <c r="D30" s="33"/>
    </row>
    <row r="31" spans="2:6" ht="40.5" customHeight="1" x14ac:dyDescent="0.25">
      <c r="B31" s="72" t="s">
        <v>33</v>
      </c>
      <c r="C31" s="64" t="s">
        <v>66</v>
      </c>
      <c r="D31" s="33"/>
    </row>
    <row r="32" spans="2:6" ht="40.5" customHeight="1" x14ac:dyDescent="0.25">
      <c r="B32" s="72" t="s">
        <v>34</v>
      </c>
      <c r="C32" s="64" t="s">
        <v>119</v>
      </c>
      <c r="D32" s="33"/>
    </row>
    <row r="33" spans="2:4" ht="51.75" x14ac:dyDescent="0.25">
      <c r="B33" s="72" t="s">
        <v>63</v>
      </c>
      <c r="C33" s="64" t="s">
        <v>120</v>
      </c>
      <c r="D33" s="33"/>
    </row>
    <row r="34" spans="2:4" x14ac:dyDescent="0.25">
      <c r="B34" s="178" t="s">
        <v>35</v>
      </c>
      <c r="C34" s="178"/>
      <c r="D34" s="33"/>
    </row>
    <row r="35" spans="2:4" x14ac:dyDescent="0.25">
      <c r="B35" s="177" t="s">
        <v>36</v>
      </c>
      <c r="C35" s="177"/>
      <c r="D35" s="23">
        <v>-4000</v>
      </c>
    </row>
  </sheetData>
  <autoFilter ref="B1:B42"/>
  <mergeCells count="22">
    <mergeCell ref="B35:C35"/>
    <mergeCell ref="C23:D23"/>
    <mergeCell ref="C24:D24"/>
    <mergeCell ref="B25:D25"/>
    <mergeCell ref="B26:D26"/>
    <mergeCell ref="B27:D27"/>
    <mergeCell ref="B21:C21"/>
    <mergeCell ref="B22:D22"/>
    <mergeCell ref="B13:D13"/>
    <mergeCell ref="B14:D14"/>
    <mergeCell ref="B34:C34"/>
    <mergeCell ref="C1:D1"/>
    <mergeCell ref="C2:D2"/>
    <mergeCell ref="C3:D3"/>
    <mergeCell ref="B4:D4"/>
    <mergeCell ref="B5:D5"/>
    <mergeCell ref="B12:D12"/>
    <mergeCell ref="B7:D7"/>
    <mergeCell ref="B8:D8"/>
    <mergeCell ref="B9:D9"/>
    <mergeCell ref="C10:D10"/>
    <mergeCell ref="C11:D11"/>
  </mergeCells>
  <pageMargins left="0.7" right="0.7" top="0.2" bottom="0.23" header="0.3" footer="0.3"/>
  <pageSetup scale="7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H17" sqref="H17"/>
    </sheetView>
  </sheetViews>
  <sheetFormatPr defaultColWidth="9.28515625" defaultRowHeight="17.25" x14ac:dyDescent="0.3"/>
  <cols>
    <col min="1" max="1" width="18.28515625" style="78" customWidth="1"/>
    <col min="2" max="4" width="18.28515625" style="79" customWidth="1"/>
    <col min="5" max="6" width="14.42578125" style="79" customWidth="1"/>
    <col min="7" max="7" width="16.5703125" style="79" customWidth="1"/>
    <col min="8" max="8" width="23.7109375" style="80" customWidth="1"/>
    <col min="9" max="9" width="19.28515625" style="80" customWidth="1"/>
    <col min="10" max="10" width="11.5703125" style="79" customWidth="1"/>
    <col min="11" max="11" width="9.28515625" style="79"/>
    <col min="12" max="13" width="11" style="79" bestFit="1" customWidth="1"/>
    <col min="14" max="16384" width="9.28515625" style="79"/>
  </cols>
  <sheetData>
    <row r="1" spans="1:9" x14ac:dyDescent="0.3">
      <c r="H1" s="181" t="s">
        <v>64</v>
      </c>
      <c r="I1" s="181"/>
    </row>
    <row r="2" spans="1:9" x14ac:dyDescent="0.3">
      <c r="H2" s="181" t="s">
        <v>42</v>
      </c>
      <c r="I2" s="181"/>
    </row>
    <row r="3" spans="1:9" x14ac:dyDescent="0.3">
      <c r="H3" s="181" t="s">
        <v>132</v>
      </c>
      <c r="I3" s="181"/>
    </row>
    <row r="4" spans="1:9" ht="18" customHeight="1" x14ac:dyDescent="0.3">
      <c r="I4" s="81"/>
    </row>
    <row r="5" spans="1:9" ht="18" customHeight="1" x14ac:dyDescent="0.3">
      <c r="A5" s="182" t="s">
        <v>126</v>
      </c>
      <c r="B5" s="182"/>
      <c r="C5" s="182"/>
      <c r="D5" s="182"/>
      <c r="E5" s="182"/>
      <c r="F5" s="182"/>
      <c r="G5" s="182"/>
      <c r="H5" s="182"/>
      <c r="I5" s="182"/>
    </row>
    <row r="6" spans="1:9" ht="39" customHeight="1" x14ac:dyDescent="0.3">
      <c r="A6" s="183"/>
      <c r="B6" s="183"/>
      <c r="C6" s="183"/>
      <c r="D6" s="183"/>
      <c r="E6" s="183"/>
      <c r="F6" s="183"/>
      <c r="G6" s="183"/>
      <c r="H6" s="183"/>
      <c r="I6" s="183"/>
    </row>
    <row r="7" spans="1:9" ht="76.5" customHeight="1" x14ac:dyDescent="0.3">
      <c r="A7" s="184" t="s">
        <v>89</v>
      </c>
      <c r="B7" s="185" t="s">
        <v>90</v>
      </c>
      <c r="C7" s="186"/>
      <c r="D7" s="187"/>
      <c r="E7" s="191" t="s">
        <v>91</v>
      </c>
      <c r="F7" s="191" t="s">
        <v>92</v>
      </c>
      <c r="G7" s="191" t="s">
        <v>93</v>
      </c>
      <c r="H7" s="192" t="s">
        <v>133</v>
      </c>
      <c r="I7" s="193"/>
    </row>
    <row r="8" spans="1:9" ht="44.25" customHeight="1" x14ac:dyDescent="0.3">
      <c r="A8" s="184"/>
      <c r="B8" s="188"/>
      <c r="C8" s="189"/>
      <c r="D8" s="190"/>
      <c r="E8" s="191"/>
      <c r="F8" s="191"/>
      <c r="G8" s="191"/>
      <c r="H8" s="82" t="s">
        <v>94</v>
      </c>
      <c r="I8" s="113" t="s">
        <v>95</v>
      </c>
    </row>
    <row r="9" spans="1:9" s="83" customFormat="1" ht="17.25" customHeight="1" x14ac:dyDescent="0.3">
      <c r="A9" s="197" t="s">
        <v>96</v>
      </c>
      <c r="B9" s="198"/>
      <c r="C9" s="198"/>
      <c r="D9" s="198"/>
      <c r="E9" s="198"/>
      <c r="F9" s="198"/>
      <c r="G9" s="198"/>
      <c r="H9" s="199"/>
      <c r="I9" s="99">
        <f>+I12</f>
        <v>-5060</v>
      </c>
    </row>
    <row r="10" spans="1:9" s="83" customFormat="1" ht="17.25" customHeight="1" x14ac:dyDescent="0.3">
      <c r="A10" s="84" t="s">
        <v>130</v>
      </c>
      <c r="B10" s="98" t="s">
        <v>99</v>
      </c>
      <c r="C10" s="98" t="s">
        <v>100</v>
      </c>
      <c r="D10" s="200" t="s">
        <v>101</v>
      </c>
      <c r="E10" s="201"/>
      <c r="F10" s="201"/>
      <c r="G10" s="201"/>
      <c r="H10" s="202"/>
      <c r="I10" s="97"/>
    </row>
    <row r="11" spans="1:9" s="86" customFormat="1" ht="17.25" customHeight="1" x14ac:dyDescent="0.25">
      <c r="A11" s="85" t="s">
        <v>131</v>
      </c>
      <c r="B11" s="203" t="s">
        <v>74</v>
      </c>
      <c r="C11" s="204"/>
      <c r="D11" s="204"/>
      <c r="E11" s="204"/>
      <c r="F11" s="204"/>
      <c r="G11" s="204"/>
      <c r="H11" s="205"/>
      <c r="I11" s="97"/>
    </row>
    <row r="12" spans="1:9" s="91" customFormat="1" ht="17.25" customHeight="1" x14ac:dyDescent="0.25">
      <c r="A12" s="87"/>
      <c r="B12" s="206" t="s">
        <v>97</v>
      </c>
      <c r="C12" s="207"/>
      <c r="D12" s="208"/>
      <c r="E12" s="88"/>
      <c r="F12" s="88"/>
      <c r="G12" s="88"/>
      <c r="H12" s="89"/>
      <c r="I12" s="90">
        <f>I13+I14</f>
        <v>-5060</v>
      </c>
    </row>
    <row r="13" spans="1:9" s="19" customFormat="1" ht="19.5" customHeight="1" x14ac:dyDescent="0.3">
      <c r="A13" s="92" t="s">
        <v>104</v>
      </c>
      <c r="B13" s="194" t="s">
        <v>102</v>
      </c>
      <c r="C13" s="195"/>
      <c r="D13" s="196"/>
      <c r="E13" s="93" t="s">
        <v>98</v>
      </c>
      <c r="F13" s="94" t="s">
        <v>106</v>
      </c>
      <c r="G13" s="96">
        <v>4800000</v>
      </c>
      <c r="H13" s="95">
        <v>-1</v>
      </c>
      <c r="I13" s="90">
        <v>-4800</v>
      </c>
    </row>
    <row r="14" spans="1:9" s="128" customFormat="1" ht="21.75" customHeight="1" x14ac:dyDescent="0.3">
      <c r="A14" s="92" t="s">
        <v>105</v>
      </c>
      <c r="B14" s="194" t="s">
        <v>103</v>
      </c>
      <c r="C14" s="195"/>
      <c r="D14" s="196"/>
      <c r="E14" s="93" t="s">
        <v>98</v>
      </c>
      <c r="F14" s="94" t="s">
        <v>106</v>
      </c>
      <c r="G14" s="96">
        <v>260000</v>
      </c>
      <c r="H14" s="95">
        <v>-1</v>
      </c>
      <c r="I14" s="127">
        <v>-260</v>
      </c>
    </row>
  </sheetData>
  <mergeCells count="16">
    <mergeCell ref="B13:D13"/>
    <mergeCell ref="B14:D14"/>
    <mergeCell ref="A9:H9"/>
    <mergeCell ref="D10:H10"/>
    <mergeCell ref="B11:H11"/>
    <mergeCell ref="B12:D12"/>
    <mergeCell ref="H1:I1"/>
    <mergeCell ref="H2:I2"/>
    <mergeCell ref="H3:I3"/>
    <mergeCell ref="A5:I6"/>
    <mergeCell ref="A7:A8"/>
    <mergeCell ref="B7:D8"/>
    <mergeCell ref="E7:E8"/>
    <mergeCell ref="F7:F8"/>
    <mergeCell ref="G7:G8"/>
    <mergeCell ref="H7:I7"/>
  </mergeCells>
  <pageMargins left="0.7" right="0.7" top="0.75" bottom="0.75" header="0.3" footer="0.3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N-6</vt:lpstr>
      <vt:lpstr>'Հավելված N 2'!Print_Area</vt:lpstr>
      <vt:lpstr>'Հավելված N 3'!Print_Area</vt:lpstr>
      <vt:lpstr>'Հավելված N 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https:/mul2-minfin.gov.am/tasks/255383/oneclick/Havelvac.xlsx?token=95193b4b9f29597c6c3c79ea9a591c85</cp:keywords>
  <cp:lastModifiedBy>HP</cp:lastModifiedBy>
  <cp:lastPrinted>2021-08-27T11:51:34Z</cp:lastPrinted>
  <dcterms:created xsi:type="dcterms:W3CDTF">2020-09-30T13:27:08Z</dcterms:created>
  <dcterms:modified xsi:type="dcterms:W3CDTF">2021-10-06T13:03:01Z</dcterms:modified>
</cp:coreProperties>
</file>