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ՍԴ - լրացուցիչ 16 մլն - վերջնահաշվարկ - 45920\պ-48178\"/>
    </mc:Choice>
  </mc:AlternateContent>
  <bookViews>
    <workbookView xWindow="0" yWindow="0" windowWidth="28800" windowHeight="11430" tabRatio="842" activeTab="3"/>
  </bookViews>
  <sheets>
    <sheet name="Հավելված 1" sheetId="29" r:id="rId1"/>
    <sheet name="Հավելված 2" sheetId="23" r:id="rId2"/>
    <sheet name="Հավելված 3" sheetId="27" r:id="rId3"/>
    <sheet name="Հավելված 4" sheetId="42" r:id="rId4"/>
  </sheets>
  <definedNames>
    <definedName name="_ftn1" localSheetId="0">'Հավելված 1'!#REF!</definedName>
    <definedName name="_ftn1" localSheetId="1">'Հավելված 2'!#REF!</definedName>
    <definedName name="_ftn10" localSheetId="0">'Հավելված 1'!#REF!</definedName>
    <definedName name="_ftn10" localSheetId="1">'Հավելված 2'!#REF!</definedName>
    <definedName name="_ftn11" localSheetId="0">'Հավելված 1'!#REF!</definedName>
    <definedName name="_ftn11" localSheetId="1">'Հավելված 2'!#REF!</definedName>
    <definedName name="_ftn12" localSheetId="0">'Հավելված 1'!#REF!</definedName>
    <definedName name="_ftn12" localSheetId="1">'Հավելված 2'!#REF!</definedName>
    <definedName name="_ftn13" localSheetId="0">'Հավելված 1'!#REF!</definedName>
    <definedName name="_ftn13" localSheetId="1">'Հավելված 2'!#REF!</definedName>
    <definedName name="_ftn14" localSheetId="0">'Հավելված 1'!#REF!</definedName>
    <definedName name="_ftn14" localSheetId="1">'Հավելված 2'!#REF!</definedName>
    <definedName name="_ftn15" localSheetId="0">'Հավելված 1'!#REF!</definedName>
    <definedName name="_ftn15" localSheetId="1">'Հավելված 2'!#REF!</definedName>
    <definedName name="_ftn16" localSheetId="0">'Հավելված 1'!#REF!</definedName>
    <definedName name="_ftn16" localSheetId="1">'Հավելված 2'!#REF!</definedName>
    <definedName name="_ftn17" localSheetId="0">'Հավելված 1'!#REF!</definedName>
    <definedName name="_ftn17" localSheetId="1">'Հավելված 2'!#REF!</definedName>
    <definedName name="_ftn18" localSheetId="0">'Հավելված 1'!#REF!</definedName>
    <definedName name="_ftn18" localSheetId="1">'Հավելված 2'!#REF!</definedName>
    <definedName name="_ftn19" localSheetId="0">'Հավելված 1'!#REF!</definedName>
    <definedName name="_ftn19" localSheetId="1">'Հավելված 2'!#REF!</definedName>
    <definedName name="_ftn2" localSheetId="0">'Հավելված 1'!#REF!</definedName>
    <definedName name="_ftn2" localSheetId="1">'Հավելված 2'!#REF!</definedName>
    <definedName name="_ftn20" localSheetId="0">'Հավելված 1'!#REF!</definedName>
    <definedName name="_ftn20" localSheetId="1">'Հավելված 2'!#REF!</definedName>
    <definedName name="_ftn21" localSheetId="0">'Հավելված 1'!#REF!</definedName>
    <definedName name="_ftn21" localSheetId="1">'Հավելված 2'!#REF!</definedName>
    <definedName name="_ftn22" localSheetId="0">'Հավելված 1'!#REF!</definedName>
    <definedName name="_ftn22" localSheetId="1">'Հավելված 2'!#REF!</definedName>
    <definedName name="_ftn3" localSheetId="0">'Հավելված 1'!#REF!</definedName>
    <definedName name="_ftn3" localSheetId="1">'Հավելված 2'!#REF!</definedName>
    <definedName name="_ftn4" localSheetId="0">'Հավելված 1'!#REF!</definedName>
    <definedName name="_ftn4" localSheetId="1">'Հավելված 2'!#REF!</definedName>
    <definedName name="_ftn5" localSheetId="0">'Հավելված 1'!#REF!</definedName>
    <definedName name="_ftn5" localSheetId="1">'Հավելված 2'!#REF!</definedName>
    <definedName name="_ftn6" localSheetId="0">'Հավելված 1'!#REF!</definedName>
    <definedName name="_ftn6" localSheetId="1">'Հավելված 2'!#REF!</definedName>
    <definedName name="_ftn7" localSheetId="0">'Հավելված 1'!#REF!</definedName>
    <definedName name="_ftn7" localSheetId="1">'Հավելված 2'!#REF!</definedName>
    <definedName name="_ftn8" localSheetId="0">'Հավելված 1'!#REF!</definedName>
    <definedName name="_ftn8" localSheetId="1">'Հավելված 2'!#REF!</definedName>
    <definedName name="_ftn9" localSheetId="0">'Հավելված 1'!#REF!</definedName>
    <definedName name="_ftn9" localSheetId="1">'Հավելված 2'!#REF!</definedName>
    <definedName name="_ftnref1" localSheetId="0">'Հավելված 1'!#REF!</definedName>
    <definedName name="_ftnref1" localSheetId="1">'Հավելված 2'!#REF!</definedName>
    <definedName name="_ftnref10" localSheetId="0">'Հավելված 1'!#REF!</definedName>
    <definedName name="_ftnref10" localSheetId="1">'Հավելված 2'!#REF!</definedName>
    <definedName name="_ftnref11" localSheetId="0">'Հավելված 1'!#REF!</definedName>
    <definedName name="_ftnref11" localSheetId="1">'Հավելված 2'!#REF!</definedName>
    <definedName name="_ftnref12" localSheetId="0">'Հավելված 1'!#REF!</definedName>
    <definedName name="_ftnref12" localSheetId="1">'Հավելված 2'!#REF!</definedName>
    <definedName name="_ftnref13" localSheetId="0">'Հավելված 1'!#REF!</definedName>
    <definedName name="_ftnref13" localSheetId="1">'Հավելված 2'!#REF!</definedName>
    <definedName name="_ftnref14" localSheetId="0">'Հավելված 1'!#REF!</definedName>
    <definedName name="_ftnref14" localSheetId="1">'Հավելված 2'!#REF!</definedName>
    <definedName name="_ftnref15" localSheetId="0">'Հավելված 1'!#REF!</definedName>
    <definedName name="_ftnref15" localSheetId="1">'Հավելված 2'!#REF!</definedName>
    <definedName name="_ftnref16" localSheetId="0">'Հավելված 1'!#REF!</definedName>
    <definedName name="_ftnref16" localSheetId="1">'Հավելված 2'!#REF!</definedName>
    <definedName name="_ftnref17" localSheetId="0">'Հավելված 1'!#REF!</definedName>
    <definedName name="_ftnref17" localSheetId="1">'Հավելված 2'!#REF!</definedName>
    <definedName name="_ftnref18" localSheetId="0">'Հավելված 1'!#REF!</definedName>
    <definedName name="_ftnref18" localSheetId="1">'Հավելված 2'!#REF!</definedName>
    <definedName name="_ftnref19" localSheetId="0">'Հավելված 1'!#REF!</definedName>
    <definedName name="_ftnref19" localSheetId="1">'Հավելված 2'!#REF!</definedName>
    <definedName name="_ftnref2" localSheetId="0">'Հավելված 1'!#REF!</definedName>
    <definedName name="_ftnref2" localSheetId="1">'Հավելված 2'!#REF!</definedName>
    <definedName name="_ftnref20" localSheetId="0">'Հավելված 1'!#REF!</definedName>
    <definedName name="_ftnref20" localSheetId="1">'Հավելված 2'!#REF!</definedName>
    <definedName name="_ftnref21" localSheetId="0">'Հավելված 1'!#REF!</definedName>
    <definedName name="_ftnref21" localSheetId="1">'Հավելված 2'!#REF!</definedName>
    <definedName name="_ftnref22" localSheetId="0">'Հավելված 1'!#REF!</definedName>
    <definedName name="_ftnref22" localSheetId="1">'Հավելված 2'!#REF!</definedName>
    <definedName name="_ftnref3" localSheetId="0">'Հավելված 1'!#REF!</definedName>
    <definedName name="_ftnref3" localSheetId="1">'Հավելված 2'!#REF!</definedName>
    <definedName name="_ftnref4" localSheetId="0">'Հավելված 1'!#REF!</definedName>
    <definedName name="_ftnref4" localSheetId="1">'Հավելված 2'!#REF!</definedName>
    <definedName name="_ftnref5" localSheetId="0">'Հավելված 1'!#REF!</definedName>
    <definedName name="_ftnref5" localSheetId="1">'Հավելված 2'!#REF!</definedName>
    <definedName name="_ftnref6" localSheetId="0">'Հավելված 1'!#REF!</definedName>
    <definedName name="_ftnref6" localSheetId="1">'Հավելված 2'!#REF!</definedName>
    <definedName name="_ftnref7" localSheetId="0">'Հավելված 1'!#REF!</definedName>
    <definedName name="_ftnref7" localSheetId="1">'Հավելված 2'!#REF!</definedName>
    <definedName name="_ftnref8" localSheetId="0">'Հավելված 1'!#REF!</definedName>
    <definedName name="_ftnref8" localSheetId="1">'Հավելված 2'!#REF!</definedName>
    <definedName name="_ftnref9" localSheetId="0">'Հավելված 1'!#REF!</definedName>
    <definedName name="_ftnref9" localSheetId="1">'Հավելված 2'!#REF!</definedName>
    <definedName name="_Toc462743052" localSheetId="0">'Հավելված 1'!#REF!</definedName>
    <definedName name="_Toc462743052" localSheetId="1">'Հավելված 2'!#REF!</definedName>
    <definedName name="_Toc501014755" localSheetId="0">'Հավելված 1'!#REF!</definedName>
    <definedName name="_Toc501014755" localSheetId="1">'Հավելված 2'!#REF!</definedName>
    <definedName name="_Toc501014756" localSheetId="0">'Հավելված 1'!#REF!</definedName>
    <definedName name="_Toc501014756" localSheetId="1">'Հավելված 2'!#REF!</definedName>
    <definedName name="_Toc501014757" localSheetId="0">'Հավելված 1'!#REF!</definedName>
    <definedName name="_Toc501014757" localSheetId="1">'Հավելված 2'!#REF!</definedName>
    <definedName name="AgencyCode" localSheetId="0">#REF!</definedName>
    <definedName name="AgencyCode" localSheetId="1">#REF!</definedName>
    <definedName name="AgencyCode">#REF!</definedName>
    <definedName name="AgencyName" localSheetId="0">#REF!</definedName>
    <definedName name="AgencyName" localSheetId="1">#REF!</definedName>
    <definedName name="AgencyName">#REF!</definedName>
    <definedName name="Functional1" localSheetId="0">#REF!</definedName>
    <definedName name="Functional1" localSheetId="1">#REF!</definedName>
    <definedName name="Functional1">#REF!</definedName>
    <definedName name="PANature" localSheetId="0">#REF!</definedName>
    <definedName name="PANature" localSheetId="1">#REF!</definedName>
    <definedName name="PANature">#REF!</definedName>
    <definedName name="PAType" localSheetId="0">#REF!</definedName>
    <definedName name="PAType" localSheetId="1">#REF!</definedName>
    <definedName name="PAType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0">#REF!</definedName>
    <definedName name="PerformanceType" localSheetId="1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H28" i="23" l="1"/>
  <c r="H27" i="23" s="1"/>
  <c r="H26" i="23" s="1"/>
  <c r="H25" i="23" s="1"/>
  <c r="G28" i="23"/>
  <c r="G27" i="23" s="1"/>
  <c r="G26" i="23" s="1"/>
  <c r="E11" i="29"/>
  <c r="D11" i="29"/>
  <c r="D10" i="29" l="1"/>
  <c r="E10" i="29"/>
  <c r="E32" i="29" l="1"/>
  <c r="D32" i="29"/>
  <c r="D25" i="29" l="1"/>
  <c r="D24" i="29" s="1"/>
  <c r="D9" i="29" s="1"/>
  <c r="E25" i="29"/>
  <c r="E24" i="29" s="1"/>
  <c r="E9" i="29" s="1"/>
  <c r="H23" i="23"/>
  <c r="H21" i="23" s="1"/>
  <c r="G25" i="23"/>
  <c r="G23" i="23" s="1"/>
  <c r="G21" i="23" s="1"/>
  <c r="H47" i="23" l="1"/>
  <c r="H46" i="23" s="1"/>
  <c r="H45" i="23" s="1"/>
  <c r="H44" i="23" s="1"/>
  <c r="H42" i="23" s="1"/>
  <c r="H40" i="23" s="1"/>
  <c r="H38" i="23" s="1"/>
  <c r="H36" i="23" s="1"/>
  <c r="H19" i="23"/>
  <c r="H17" i="23" s="1"/>
  <c r="H15" i="23" s="1"/>
  <c r="H13" i="23" s="1"/>
  <c r="H11" i="23" s="1"/>
  <c r="G47" i="23"/>
  <c r="G46" i="23" s="1"/>
  <c r="G45" i="23" s="1"/>
  <c r="G44" i="23" s="1"/>
  <c r="G42" i="23" s="1"/>
  <c r="G40" i="23" s="1"/>
  <c r="G38" i="23" s="1"/>
  <c r="G36" i="23" s="1"/>
  <c r="G19" i="23"/>
  <c r="G17" i="23" l="1"/>
  <c r="G15" i="23" s="1"/>
  <c r="G13" i="23" s="1"/>
  <c r="G11" i="23" s="1"/>
  <c r="H34" i="23"/>
  <c r="H32" i="23" s="1"/>
  <c r="H30" i="23" s="1"/>
  <c r="H9" i="23" s="1"/>
  <c r="G34" i="23" l="1"/>
  <c r="G32" i="23" s="1"/>
  <c r="G30" i="23" s="1"/>
  <c r="G9" i="23" s="1"/>
</calcChain>
</file>

<file path=xl/sharedStrings.xml><?xml version="1.0" encoding="utf-8"?>
<sst xmlns="http://schemas.openxmlformats.org/spreadsheetml/2006/main" count="199" uniqueCount="102">
  <si>
    <t>Ծրագրի միջոցառումներ</t>
  </si>
  <si>
    <t>Միջոցառման անվանումը՝</t>
  </si>
  <si>
    <t>Միջոցառման տեսակը՝</t>
  </si>
  <si>
    <t>Ծառայությունների մատուցում</t>
  </si>
  <si>
    <t>Ծրագրի դասիչը</t>
  </si>
  <si>
    <t>Ծրագրի անվանումը</t>
  </si>
  <si>
    <t>Ծրագրի դասիչը՝</t>
  </si>
  <si>
    <t>Միջոցառման դասիչը՝</t>
  </si>
  <si>
    <t>Նկարագրությունը՝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</si>
  <si>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</si>
  <si>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</si>
  <si>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</si>
  <si>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Ծրագրային դասիչը</t>
  </si>
  <si>
    <t>Բյուջետային հատկացումների գլխավոր կարգադրիչների,  ծրագրերի և միջոցառումների անվանումները</t>
  </si>
  <si>
    <t>Ցուցանիշների փոփոխությունը (ավելացումները նշված են դրական նշանով, իսկ նվազեցումները՝ փակագծերում)</t>
  </si>
  <si>
    <t>ինն ամիս</t>
  </si>
  <si>
    <t>տարի</t>
  </si>
  <si>
    <t>Ընդամենը</t>
  </si>
  <si>
    <t xml:space="preserve"> ՀՀ կառավարություն</t>
  </si>
  <si>
    <t xml:space="preserve"> ՀՀ կառավարության պահուստային ֆոնդ</t>
  </si>
  <si>
    <t xml:space="preserve"> Միջոցառման տեսակը</t>
  </si>
  <si>
    <t xml:space="preserve"> Ծառայությունների մատուցում</t>
  </si>
  <si>
    <t xml:space="preserve">  N         որոշման    </t>
  </si>
  <si>
    <t xml:space="preserve"> այդ թվում`</t>
  </si>
  <si>
    <t>այդ թվում`</t>
  </si>
  <si>
    <t xml:space="preserve"> այդ թվում` բյուջետային ծախսերի տնտեսագիտական դասակարգման հոդվածներ</t>
  </si>
  <si>
    <t xml:space="preserve"> ՀԻՄՆԱԿԱՆ ԲԱԺԻՆՆԵՐԻՆ ՉԴԱՍՎՈՂ ՊԱՀՈՒՍՏԱՅԻՆ ՖՈՆԴԵՐ</t>
  </si>
  <si>
    <t>ՀՀ կառավարության պահուստային ֆոնդ</t>
  </si>
  <si>
    <t xml:space="preserve"> այդ թվում` ըստ կատարողների</t>
  </si>
  <si>
    <t>ՀՀ կառավարություն</t>
  </si>
  <si>
    <t>01</t>
  </si>
  <si>
    <t xml:space="preserve">Ցուցանիշների փոփոխությունը 
(ավելացումները նշված են դրական նշանով)
</t>
  </si>
  <si>
    <t>ՄԱՍ 2. ՊԵՏԱԿԱՆ ՄԱՐՄՆԻ ԳԾՈՎ ԱՐԴՅՈՒՆՔԱՅԻՆ (ԿԱՏԱՐՈՂԱԿԱՆ) ՑՈՒՑԱՆԻՇՆԵՐԸ</t>
  </si>
  <si>
    <t>ՀՀ  կառավարություն</t>
  </si>
  <si>
    <t>ՀՀ պետական բյուջեում նախատեսված ելքերի լրացուցիչ ֆինանսավորման, ՀՀ պետական բյուջեում չկանխատեսված ելքերի, ինչպես նաև բյուջետային երաշխիքների ապահովման ելքերի ֆինանսավորման ապահովում</t>
  </si>
  <si>
    <t>այդ թվում`  ըստ կատարողների</t>
  </si>
  <si>
    <t>ծրագիր</t>
  </si>
  <si>
    <t>միջոցառում</t>
  </si>
  <si>
    <t xml:space="preserve"> Ծրագրի անվանումը`</t>
  </si>
  <si>
    <t xml:space="preserve"> Ծրագրի նպատակը`</t>
  </si>
  <si>
    <t xml:space="preserve"> Պետական բյուջեում չկանխատեսված, ինչպես նաեւ բյուջետային երաշխիքների ապահովման ծախսերի ֆինանսավորման ապահովում_x000D_
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</si>
  <si>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</si>
  <si>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 ապահովում_x000D_
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</si>
  <si>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</si>
  <si>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</si>
  <si>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</si>
  <si>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</si>
  <si>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</si>
  <si>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</si>
  <si>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</si>
  <si>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</si>
  <si>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</si>
  <si>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</si>
  <si>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</si>
  <si>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</si>
  <si>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01</t>
  </si>
  <si>
    <t xml:space="preserve"> 11</t>
  </si>
  <si>
    <t xml:space="preserve"> ՀՀ կառավարության և համայնքների պահուստային ֆոնդ</t>
  </si>
  <si>
    <t xml:space="preserve"> 11001</t>
  </si>
  <si>
    <t xml:space="preserve"> ԸՆԹԱՑԻԿ ԾԱԽՍԵՐ</t>
  </si>
  <si>
    <t xml:space="preserve"> ԱՅԼ  ԾԱԽՍԵՐ</t>
  </si>
  <si>
    <t xml:space="preserve"> Պահուստային միջոցներ</t>
  </si>
  <si>
    <t xml:space="preserve">Ցուցանիշների փոփոխությունը 
(նվազեցումները նշված են փակագծերում)
</t>
  </si>
  <si>
    <t>ՄԱՍ 1. ՊԵՏԱԿԱՆ ՄԱՐՄՆԻ ԳԾՈՎ ԱՐԴՅՈՒՆՔԱՅԻՆ (ԿԱՏԱՐՈՂԱԿԱՆ) ՑՈՒՑԱՆԻՇՆԵՐԸ</t>
  </si>
  <si>
    <t>(հազար դրամ)</t>
  </si>
  <si>
    <t>Ինն ամիս</t>
  </si>
  <si>
    <t>Տարի</t>
  </si>
  <si>
    <t xml:space="preserve"> </t>
  </si>
  <si>
    <t>ՀՀ կառավարության 2021 թվականի</t>
  </si>
  <si>
    <t>ՀԱՎԵԼՎԱԾ N 2</t>
  </si>
  <si>
    <t xml:space="preserve"> ՀԱՎԵԼՎԱԾ N 4</t>
  </si>
  <si>
    <t xml:space="preserve"> ՀՀ սահմանադրական դատարան</t>
  </si>
  <si>
    <t xml:space="preserve"> ՀՀ սահմանադրական դատարանի գործունեության ապահովում</t>
  </si>
  <si>
    <t xml:space="preserve"> ՀՀ-ում սահմանադրական արդարադատության իրականացում և սահմանադրության գերակայության ապահովում</t>
  </si>
  <si>
    <t xml:space="preserve"> ՀՀ-ում սահմանադրականության, քաղաքացիների և կազմակերպությունների իրավունքի ապահովումը</t>
  </si>
  <si>
    <t xml:space="preserve"> ՀՀ սահմանադրական դատարանի գործունեության և սահմանադրական արդարադատության ապահովում</t>
  </si>
  <si>
    <t xml:space="preserve"> Վեճերի քննում, լուծում և որոշումների կայացում ՀՀ սահմանադրությանը համապատասխանության վերաբերյալ</t>
  </si>
  <si>
    <t xml:space="preserve">ՀԱՅԱՍՏԱՆԻ ՀԱՆՐԱՊԵՏՈՒԹՅԱՆ ԿԱՌԱՎԱՐՈՒԹՅԱՆ 2020 ԹՎԱԿԱՆԻ ԴԵԿՏԵՄԲԵՐԻ 30-Ի N 2215-Ն ՈՐՈՇՄԱՆ N 3 ԵՎ N 4 ՀԱՎԵԼՎԱԾՆԵՐՈՒՄ ԿԱՏԱՐՎՈՂ ՓՈՓՈԽՈՒԹՅՈՒՆՆԵՐԸ </t>
  </si>
  <si>
    <t>1092</t>
  </si>
  <si>
    <t>11001</t>
  </si>
  <si>
    <t xml:space="preserve"> ԱՇԽԱՏԱՆՔԻ ՎԱՐՁԱՏՐՈՒԹՅՈՒՆ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</si>
  <si>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</si>
  <si>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</si>
  <si>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 xml:space="preserve"> Դատարաններ</t>
  </si>
  <si>
    <t xml:space="preserve"> Դատական գործունեություն և իրավական պաշտպանություն</t>
  </si>
  <si>
    <t>03</t>
  </si>
  <si>
    <t xml:space="preserve"> ՀԱՍԱՐԱԿԱԿԱՆ ԿԱՐԳ,  ԱՆՎՏԱՆԳՈՒԹՅՈՒՆ ԵՎ ԴԱՏԱԿԱՆ ԳՈՐԾՈՒՆԵՈՒԹՅՈՒՆ</t>
  </si>
  <si>
    <t xml:space="preserve"> ՀՀ սահմանադրական դատարան </t>
  </si>
  <si>
    <t xml:space="preserve">Հ սահմանադրական դատարանի գործունեության ապահովում </t>
  </si>
  <si>
    <t xml:space="preserve"> 1092 </t>
  </si>
  <si>
    <t xml:space="preserve"> ՀՀ սահմանադրական դատարանի գործունեության և սահմանադրական արդարադատության ապահովում </t>
  </si>
  <si>
    <t xml:space="preserve"> Վեճերի քննում, լուծում և որոշումների կայացում ՀՀ սահմանադրությանը համապատասխանության վերաբերյալ </t>
  </si>
  <si>
    <t xml:space="preserve"> Ծառայությունը մատուցող կազմակերպության(ների) անվանում(ներ)ը </t>
  </si>
  <si>
    <t xml:space="preserve"> ՀՀ սահմանադրական դատարանի գործունեության ապահովում </t>
  </si>
  <si>
    <t xml:space="preserve">ՀՀ սահմանադրական դատարան </t>
  </si>
  <si>
    <t>ՀԱՅԱՍՏԱՆԻ ՀԱՆՐԱՊԵՏՈՒԹՅԱՆ ԿԱՌԱՎԱՐՈՒԹՅԱՆ 2020 ԹՎԱԿԱՆԻ ԴԵԿՏԵՄԲԵՐԻ 30-Ի N 2215-Ն ՈՐՈՇՄԱՆ N 9.1 ՀԱՎԵԼՎԱԾԻ NN 9.1.4 ԵՎ 9.1.58 ԱՂՅՈՒՍԱԿՆԵՐՈՒՄ ԿԱՏԱՐՎՈՂ ՓՈՓՈԽՈՒԹՅՈՒՆՆԵՐԸ</t>
  </si>
  <si>
    <t>1139</t>
  </si>
  <si>
    <t xml:space="preserve">«ՀԱՅԱՍՏԱՆԻ  ՀԱՆՐԱՊԵՏՈՒԹՅԱՆ  2021 ԹՎԱԿԱՆԻ  ՊԵՏԱԿԱՆ ԲՅՈՒՋԵԻ ՄԱՍԻՆ» ՀԱՅԱՍՏԱՆԻ ՀԱՆՐԱՊԵՏՈՒԹՅԱՆ ՕՐԵՆՔԻ N 1 ՀԱՎԵԼՎԱԾԻ N 2 ԱՂՅՈՒՍԱԿՈՒՄ ԿԱՏԱՐՎՈՂ ՎԵՐԱԲԱՇԽՈՒՄԸ ԵՎ  ՀԱՅԱՍՏԱՆԻ ՀԱՆՐԱՊԵՏՈՒԹՅԱՆ ԿԱՌԱՎԱՐՈՒԹՅԱՆ 2020 ԹՎԱԿԱՆԻ ԴԵԿՏԵՄԲԵՐԻ 30-Ի N 2215-Ն ՈՐՈՇՄԱՆ N 5 ՀԱՎԵԼՎԱԾԻ N 1 ԱՂՅՈՒՍԱԿՈՒՄ ԿԱՏԱՐՎՈՂ ՓՈՓՈԽՈՒԹՅՈՒՆՆԵՐԸ  </t>
  </si>
  <si>
    <t>ՀԱՎԵԼՎԱԾ N 1</t>
  </si>
  <si>
    <t xml:space="preserve"> ՀԱՎԵԼՎԱԾ N 3</t>
  </si>
  <si>
    <t xml:space="preserve">ՀԱՅԱՍՏԱՆԻ ՀԱՆՐԱՊԵՏՈՒԹՅԱՆ ԿԱՌԱՎԱՐՈՒԹՅԱՆ 2020 ԹՎԱԿԱՆԻ ԴԵԿՏԵՄԲԵՐԻ 30-Ի N 2215-Ն ՈՐՈՇՄԱՆ  N 9 ՀԱՎԵԼՎԱԾԻ NN 9.4 ԵՎ 9.47 ԱՂՅՈՒՍԱԿՆԵՐՈՒՄ ԿԱՏԱՐՎՈՂ ՓՈՓՈԽՈՒԹՅՈՒՆՆԵՐԸ </t>
  </si>
  <si>
    <t xml:space="preserve">
Ցուցանիշների փոփոխությունը 
(ավելացումները նշված են դրական նշանով)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</si>
</sst>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#,##0.0;\(##,##0.0\);\-"/>
    <numFmt numFmtId="168" formatCode="#,##0.0_);\(#,##0.0\)"/>
  </numFmts>
  <fonts count="12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color theme="1"/>
      <name val="Calibri"/>
      <family val="2"/>
      <charset val="1"/>
      <scheme val="minor"/>
    </font>
    <font>
      <i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2"/>
    </font>
    <font>
      <sz val="10"/>
      <name val="Calibri"/>
      <family val="2"/>
      <charset val="1"/>
      <scheme val="minor"/>
    </font>
    <font>
      <sz val="10"/>
      <name val="GHEA Mariam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7" fontId="8" fillId="0" borderId="0" applyFill="0" applyBorder="0" applyProtection="0">
      <alignment horizontal="right" vertical="top"/>
    </xf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8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0" fontId="5" fillId="0" borderId="0" xfId="0" applyFont="1" applyFill="1" applyBorder="1"/>
    <xf numFmtId="168" fontId="4" fillId="0" borderId="1" xfId="4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7" applyNumberFormat="1" applyFont="1" applyFill="1" applyBorder="1" applyAlignment="1">
      <alignment horizontal="left" vertical="center" wrapText="1"/>
    </xf>
    <xf numFmtId="166" fontId="4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65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1" fillId="0" borderId="0" xfId="0" applyFont="1" applyFill="1"/>
    <xf numFmtId="166" fontId="4" fillId="0" borderId="1" xfId="4" applyNumberFormat="1" applyFont="1" applyFill="1" applyBorder="1" applyAlignment="1">
      <alignment vertical="top"/>
    </xf>
    <xf numFmtId="166" fontId="10" fillId="0" borderId="1" xfId="4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6" fontId="4" fillId="0" borderId="1" xfId="4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wrapText="1"/>
    </xf>
    <xf numFmtId="166" fontId="4" fillId="0" borderId="1" xfId="4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 wrapText="1"/>
    </xf>
    <xf numFmtId="166" fontId="4" fillId="0" borderId="4" xfId="4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65" fontId="4" fillId="0" borderId="0" xfId="0" applyNumberFormat="1" applyFont="1" applyFill="1"/>
    <xf numFmtId="0" fontId="5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66" fontId="4" fillId="0" borderId="1" xfId="4" applyNumberFormat="1" applyFont="1" applyFill="1" applyBorder="1" applyAlignment="1">
      <alignment vertical="center" wrapText="1"/>
    </xf>
    <xf numFmtId="166" fontId="7" fillId="0" borderId="4" xfId="4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vertical="center" textRotation="90" wrapText="1"/>
    </xf>
    <xf numFmtId="164" fontId="4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8">
    <cellStyle name="Comma" xfId="4" builtinId="3"/>
    <cellStyle name="Comma 19" xfId="7"/>
    <cellStyle name="Normal" xfId="0" builtinId="0"/>
    <cellStyle name="Normal 2" xfId="1"/>
    <cellStyle name="Normal 3" xfId="3"/>
    <cellStyle name="Percent 2" xfId="2"/>
    <cellStyle name="Percent 2 2" xfId="6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Normal="100" workbookViewId="0">
      <selection activeCell="J8" sqref="J8"/>
    </sheetView>
  </sheetViews>
  <sheetFormatPr defaultRowHeight="13.5" x14ac:dyDescent="0.25"/>
  <cols>
    <col min="1" max="1" width="8" style="8" customWidth="1"/>
    <col min="2" max="2" width="8.7109375" style="8" customWidth="1"/>
    <col min="3" max="3" width="68.140625" style="8" customWidth="1"/>
    <col min="4" max="4" width="15.5703125" style="8" customWidth="1"/>
    <col min="5" max="5" width="17.5703125" style="8" customWidth="1"/>
    <col min="6" max="16384" width="9.140625" style="8"/>
  </cols>
  <sheetData>
    <row r="1" spans="1:7" x14ac:dyDescent="0.25">
      <c r="E1" s="64" t="s">
        <v>98</v>
      </c>
    </row>
    <row r="2" spans="1:7" x14ac:dyDescent="0.25">
      <c r="D2" s="107" t="s">
        <v>68</v>
      </c>
      <c r="E2" s="107"/>
    </row>
    <row r="3" spans="1:7" s="24" customFormat="1" ht="15" customHeight="1" x14ac:dyDescent="0.25">
      <c r="A3" s="8"/>
      <c r="B3" s="8"/>
      <c r="C3" s="8"/>
      <c r="D3" s="107" t="s">
        <v>22</v>
      </c>
      <c r="E3" s="107"/>
    </row>
    <row r="4" spans="1:7" s="24" customFormat="1" ht="78" customHeight="1" x14ac:dyDescent="0.25">
      <c r="A4" s="68" t="s">
        <v>97</v>
      </c>
      <c r="B4" s="68"/>
      <c r="C4" s="68"/>
      <c r="D4" s="68"/>
      <c r="E4" s="68"/>
      <c r="F4" s="8"/>
      <c r="G4" s="8"/>
    </row>
    <row r="5" spans="1:7" ht="35.25" customHeight="1" x14ac:dyDescent="0.25">
      <c r="E5" s="15" t="s">
        <v>64</v>
      </c>
    </row>
    <row r="6" spans="1:7" ht="62.25" customHeight="1" x14ac:dyDescent="0.25">
      <c r="A6" s="69" t="s">
        <v>12</v>
      </c>
      <c r="B6" s="69"/>
      <c r="C6" s="69" t="s">
        <v>13</v>
      </c>
      <c r="D6" s="70" t="s">
        <v>14</v>
      </c>
      <c r="E6" s="71"/>
    </row>
    <row r="7" spans="1:7" ht="14.25" customHeight="1" x14ac:dyDescent="0.25">
      <c r="A7" s="69"/>
      <c r="B7" s="69"/>
      <c r="C7" s="69"/>
      <c r="D7" s="69" t="s">
        <v>65</v>
      </c>
      <c r="E7" s="69" t="s">
        <v>66</v>
      </c>
    </row>
    <row r="8" spans="1:7" ht="26.25" customHeight="1" x14ac:dyDescent="0.25">
      <c r="A8" s="28" t="s">
        <v>36</v>
      </c>
      <c r="B8" s="28" t="s">
        <v>37</v>
      </c>
      <c r="C8" s="69"/>
      <c r="D8" s="69"/>
      <c r="E8" s="69"/>
    </row>
    <row r="9" spans="1:7" ht="22.5" customHeight="1" x14ac:dyDescent="0.25">
      <c r="A9" s="29"/>
      <c r="B9" s="29"/>
      <c r="C9" s="30" t="s">
        <v>17</v>
      </c>
      <c r="D9" s="21">
        <f>+D10+D24</f>
        <v>0</v>
      </c>
      <c r="E9" s="21">
        <f>+E10+E24</f>
        <v>0</v>
      </c>
    </row>
    <row r="10" spans="1:7" ht="24" customHeight="1" x14ac:dyDescent="0.25">
      <c r="A10" s="18"/>
      <c r="B10" s="30"/>
      <c r="C10" s="22" t="s">
        <v>71</v>
      </c>
      <c r="D10" s="49">
        <f t="shared" ref="D10:E10" si="0">D11</f>
        <v>16857.599999999999</v>
      </c>
      <c r="E10" s="49">
        <f t="shared" si="0"/>
        <v>16857.599999999999</v>
      </c>
    </row>
    <row r="11" spans="1:7" x14ac:dyDescent="0.25">
      <c r="A11" s="66">
        <v>1092</v>
      </c>
      <c r="B11" s="66"/>
      <c r="C11" s="23" t="s">
        <v>38</v>
      </c>
      <c r="D11" s="49">
        <f>+D18</f>
        <v>16857.599999999999</v>
      </c>
      <c r="E11" s="49">
        <f>+E18</f>
        <v>16857.599999999999</v>
      </c>
    </row>
    <row r="12" spans="1:7" ht="33.75" customHeight="1" x14ac:dyDescent="0.25">
      <c r="A12" s="66"/>
      <c r="B12" s="66"/>
      <c r="C12" s="55" t="s">
        <v>72</v>
      </c>
      <c r="D12" s="26"/>
      <c r="E12" s="26"/>
    </row>
    <row r="13" spans="1:7" x14ac:dyDescent="0.25">
      <c r="A13" s="66"/>
      <c r="B13" s="66"/>
      <c r="C13" s="23" t="s">
        <v>39</v>
      </c>
      <c r="D13" s="26"/>
      <c r="E13" s="26"/>
    </row>
    <row r="14" spans="1:7" ht="36.75" customHeight="1" x14ac:dyDescent="0.25">
      <c r="A14" s="66"/>
      <c r="B14" s="66"/>
      <c r="C14" s="19" t="s">
        <v>73</v>
      </c>
      <c r="D14" s="26"/>
      <c r="E14" s="26"/>
    </row>
    <row r="15" spans="1:7" x14ac:dyDescent="0.25">
      <c r="A15" s="66"/>
      <c r="B15" s="66"/>
      <c r="C15" s="23" t="s">
        <v>41</v>
      </c>
      <c r="D15" s="26"/>
      <c r="E15" s="26"/>
    </row>
    <row r="16" spans="1:7" ht="38.25" customHeight="1" x14ac:dyDescent="0.25">
      <c r="A16" s="66"/>
      <c r="B16" s="66"/>
      <c r="C16" s="19" t="s">
        <v>74</v>
      </c>
      <c r="D16" s="26"/>
      <c r="E16" s="26"/>
    </row>
    <row r="17" spans="1:5" ht="15" customHeight="1" x14ac:dyDescent="0.25">
      <c r="A17" s="67" t="s">
        <v>0</v>
      </c>
      <c r="B17" s="67"/>
      <c r="C17" s="67"/>
      <c r="D17" s="26"/>
      <c r="E17" s="26"/>
    </row>
    <row r="18" spans="1:5" x14ac:dyDescent="0.25">
      <c r="A18" s="66"/>
      <c r="B18" s="66">
        <v>11001</v>
      </c>
      <c r="C18" s="23" t="s">
        <v>43</v>
      </c>
      <c r="D18" s="20">
        <v>16857.599999999999</v>
      </c>
      <c r="E18" s="20">
        <v>16857.599999999999</v>
      </c>
    </row>
    <row r="19" spans="1:5" ht="27" x14ac:dyDescent="0.25">
      <c r="A19" s="66"/>
      <c r="B19" s="66"/>
      <c r="C19" s="2" t="s">
        <v>75</v>
      </c>
      <c r="D19" s="26"/>
      <c r="E19" s="26"/>
    </row>
    <row r="20" spans="1:5" x14ac:dyDescent="0.25">
      <c r="A20" s="66"/>
      <c r="B20" s="66"/>
      <c r="C20" s="23" t="s">
        <v>44</v>
      </c>
      <c r="D20" s="26"/>
      <c r="E20" s="26"/>
    </row>
    <row r="21" spans="1:5" ht="30.75" customHeight="1" x14ac:dyDescent="0.25">
      <c r="A21" s="66"/>
      <c r="B21" s="66"/>
      <c r="C21" s="2" t="s">
        <v>76</v>
      </c>
      <c r="D21" s="26"/>
      <c r="E21" s="26"/>
    </row>
    <row r="22" spans="1:5" x14ac:dyDescent="0.25">
      <c r="A22" s="66"/>
      <c r="B22" s="66"/>
      <c r="C22" s="23" t="s">
        <v>20</v>
      </c>
      <c r="D22" s="26"/>
      <c r="E22" s="26"/>
    </row>
    <row r="23" spans="1:5" ht="19.5" customHeight="1" x14ac:dyDescent="0.25">
      <c r="A23" s="66"/>
      <c r="B23" s="66"/>
      <c r="C23" s="18" t="s">
        <v>21</v>
      </c>
      <c r="D23" s="26"/>
      <c r="E23" s="26"/>
    </row>
    <row r="24" spans="1:5" ht="24" customHeight="1" x14ac:dyDescent="0.25">
      <c r="A24" s="18"/>
      <c r="B24" s="18"/>
      <c r="C24" s="22" t="s">
        <v>18</v>
      </c>
      <c r="D24" s="26">
        <f t="shared" ref="D24:E24" si="1">+D25</f>
        <v>-16857.599999999999</v>
      </c>
      <c r="E24" s="26">
        <f t="shared" si="1"/>
        <v>-16857.599999999999</v>
      </c>
    </row>
    <row r="25" spans="1:5" x14ac:dyDescent="0.25">
      <c r="A25" s="65">
        <v>1139</v>
      </c>
      <c r="B25" s="66"/>
      <c r="C25" s="23" t="s">
        <v>38</v>
      </c>
      <c r="D25" s="26">
        <f>+D32</f>
        <v>-16857.599999999999</v>
      </c>
      <c r="E25" s="26">
        <f>+E32</f>
        <v>-16857.599999999999</v>
      </c>
    </row>
    <row r="26" spans="1:5" x14ac:dyDescent="0.25">
      <c r="A26" s="65"/>
      <c r="B26" s="66"/>
      <c r="C26" s="18" t="s">
        <v>19</v>
      </c>
      <c r="D26" s="26"/>
      <c r="E26" s="26"/>
    </row>
    <row r="27" spans="1:5" x14ac:dyDescent="0.25">
      <c r="A27" s="65"/>
      <c r="B27" s="66"/>
      <c r="C27" s="23" t="s">
        <v>39</v>
      </c>
      <c r="D27" s="26"/>
      <c r="E27" s="26"/>
    </row>
    <row r="28" spans="1:5" ht="38.25" customHeight="1" x14ac:dyDescent="0.25">
      <c r="A28" s="65"/>
      <c r="B28" s="66"/>
      <c r="C28" s="18" t="s">
        <v>40</v>
      </c>
      <c r="D28" s="26"/>
      <c r="E28" s="26"/>
    </row>
    <row r="29" spans="1:5" ht="15" customHeight="1" x14ac:dyDescent="0.25">
      <c r="A29" s="65"/>
      <c r="B29" s="66"/>
      <c r="C29" s="23" t="s">
        <v>41</v>
      </c>
      <c r="D29" s="26"/>
      <c r="E29" s="26"/>
    </row>
    <row r="30" spans="1:5" ht="40.5" x14ac:dyDescent="0.25">
      <c r="A30" s="65"/>
      <c r="B30" s="66"/>
      <c r="C30" s="18" t="s">
        <v>42</v>
      </c>
      <c r="D30" s="26"/>
      <c r="E30" s="26"/>
    </row>
    <row r="31" spans="1:5" x14ac:dyDescent="0.25">
      <c r="A31" s="67" t="s">
        <v>0</v>
      </c>
      <c r="B31" s="67"/>
      <c r="C31" s="67"/>
      <c r="D31" s="26"/>
      <c r="E31" s="26"/>
    </row>
    <row r="32" spans="1:5" x14ac:dyDescent="0.25">
      <c r="A32" s="66"/>
      <c r="B32" s="66">
        <v>11001</v>
      </c>
      <c r="C32" s="23" t="s">
        <v>43</v>
      </c>
      <c r="D32" s="26">
        <f t="shared" ref="D32:E32" si="2">+-D10</f>
        <v>-16857.599999999999</v>
      </c>
      <c r="E32" s="26">
        <f t="shared" si="2"/>
        <v>-16857.599999999999</v>
      </c>
    </row>
    <row r="33" spans="1:5" x14ac:dyDescent="0.25">
      <c r="A33" s="66"/>
      <c r="B33" s="66"/>
      <c r="C33" s="19" t="s">
        <v>19</v>
      </c>
      <c r="D33" s="26"/>
      <c r="E33" s="26"/>
    </row>
    <row r="34" spans="1:5" x14ac:dyDescent="0.25">
      <c r="A34" s="66"/>
      <c r="B34" s="66"/>
      <c r="C34" s="23" t="s">
        <v>44</v>
      </c>
      <c r="D34" s="26"/>
      <c r="E34" s="26"/>
    </row>
    <row r="35" spans="1:5" ht="40.5" x14ac:dyDescent="0.25">
      <c r="A35" s="66"/>
      <c r="B35" s="66"/>
      <c r="C35" s="19" t="s">
        <v>45</v>
      </c>
      <c r="D35" s="26"/>
      <c r="E35" s="26"/>
    </row>
    <row r="36" spans="1:5" ht="15.75" customHeight="1" x14ac:dyDescent="0.25">
      <c r="A36" s="66"/>
      <c r="B36" s="66"/>
      <c r="C36" s="23" t="s">
        <v>20</v>
      </c>
      <c r="D36" s="26"/>
      <c r="E36" s="26"/>
    </row>
    <row r="37" spans="1:5" ht="15" customHeight="1" x14ac:dyDescent="0.25">
      <c r="A37" s="66"/>
      <c r="B37" s="66"/>
      <c r="C37" s="19" t="s">
        <v>21</v>
      </c>
      <c r="D37" s="26"/>
      <c r="E37" s="26"/>
    </row>
    <row r="39" spans="1:5" x14ac:dyDescent="0.25">
      <c r="A39" s="16"/>
      <c r="B39" s="16"/>
      <c r="C39" s="16"/>
    </row>
    <row r="40" spans="1:5" x14ac:dyDescent="0.25">
      <c r="A40" s="7"/>
      <c r="B40" s="7"/>
      <c r="C40" s="7"/>
    </row>
    <row r="41" spans="1:5" x14ac:dyDescent="0.25">
      <c r="A41" s="7"/>
      <c r="B41" s="7"/>
      <c r="C41" s="7"/>
    </row>
    <row r="42" spans="1:5" x14ac:dyDescent="0.25">
      <c r="A42" s="7"/>
      <c r="B42" s="7"/>
      <c r="C42" s="7"/>
    </row>
    <row r="43" spans="1:5" x14ac:dyDescent="0.25">
      <c r="A43" s="7"/>
      <c r="B43" s="7"/>
      <c r="C43" s="7"/>
    </row>
    <row r="44" spans="1:5" x14ac:dyDescent="0.25">
      <c r="A44" s="7"/>
      <c r="B44" s="7"/>
      <c r="C44" s="7"/>
    </row>
    <row r="45" spans="1:5" x14ac:dyDescent="0.25">
      <c r="A45" s="7"/>
      <c r="B45" s="7"/>
      <c r="C45" s="7"/>
    </row>
    <row r="46" spans="1:5" x14ac:dyDescent="0.25">
      <c r="A46" s="7"/>
      <c r="B46" s="7"/>
      <c r="C46" s="7"/>
    </row>
    <row r="47" spans="1:5" x14ac:dyDescent="0.25">
      <c r="A47" s="7"/>
      <c r="B47" s="7"/>
      <c r="C47" s="7"/>
    </row>
    <row r="48" spans="1:5" x14ac:dyDescent="0.25">
      <c r="A48" s="7"/>
      <c r="B48" s="7"/>
      <c r="C48" s="7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  <row r="82" spans="1:3" x14ac:dyDescent="0.25">
      <c r="A82" s="7"/>
      <c r="B82" s="7"/>
      <c r="C82" s="7"/>
    </row>
    <row r="83" spans="1:3" x14ac:dyDescent="0.25">
      <c r="A83" s="7"/>
      <c r="B83" s="7"/>
      <c r="C83" s="7"/>
    </row>
    <row r="84" spans="1:3" x14ac:dyDescent="0.25">
      <c r="A84" s="7"/>
      <c r="B84" s="7"/>
      <c r="C84" s="7"/>
    </row>
    <row r="85" spans="1:3" x14ac:dyDescent="0.25">
      <c r="A85" s="7"/>
      <c r="B85" s="7"/>
      <c r="C85" s="7"/>
    </row>
    <row r="86" spans="1:3" x14ac:dyDescent="0.25">
      <c r="A86" s="7"/>
      <c r="B86" s="7"/>
      <c r="C86" s="7"/>
    </row>
    <row r="87" spans="1:3" x14ac:dyDescent="0.25">
      <c r="A87" s="7"/>
      <c r="B87" s="7"/>
      <c r="C87" s="7"/>
    </row>
    <row r="88" spans="1:3" x14ac:dyDescent="0.25">
      <c r="A88" s="7"/>
      <c r="B88" s="7"/>
      <c r="C88" s="7"/>
    </row>
    <row r="89" spans="1:3" x14ac:dyDescent="0.25">
      <c r="A89" s="7"/>
      <c r="B89" s="7"/>
      <c r="C89" s="7"/>
    </row>
    <row r="90" spans="1:3" x14ac:dyDescent="0.25">
      <c r="A90" s="7"/>
      <c r="B90" s="7"/>
      <c r="C90" s="7"/>
    </row>
    <row r="91" spans="1:3" x14ac:dyDescent="0.25">
      <c r="A91" s="7"/>
      <c r="B91" s="7"/>
      <c r="C91" s="7"/>
    </row>
    <row r="92" spans="1:3" x14ac:dyDescent="0.25">
      <c r="A92" s="7"/>
      <c r="B92" s="7"/>
      <c r="C92" s="7"/>
    </row>
    <row r="93" spans="1:3" x14ac:dyDescent="0.25">
      <c r="A93" s="7"/>
      <c r="B93" s="7"/>
      <c r="C93" s="7"/>
    </row>
    <row r="94" spans="1:3" x14ac:dyDescent="0.25">
      <c r="A94" s="7"/>
      <c r="B94" s="7"/>
      <c r="C94" s="7"/>
    </row>
    <row r="95" spans="1:3" x14ac:dyDescent="0.25">
      <c r="A95" s="7"/>
      <c r="B95" s="7"/>
      <c r="C95" s="7"/>
    </row>
    <row r="96" spans="1:3" x14ac:dyDescent="0.25">
      <c r="A96" s="7"/>
      <c r="B96" s="7"/>
      <c r="C96" s="7"/>
    </row>
    <row r="97" spans="1:3" x14ac:dyDescent="0.25">
      <c r="A97" s="7"/>
      <c r="B97" s="7"/>
      <c r="C97" s="7"/>
    </row>
    <row r="98" spans="1:3" x14ac:dyDescent="0.25">
      <c r="A98" s="7"/>
      <c r="B98" s="7"/>
      <c r="C98" s="7"/>
    </row>
    <row r="99" spans="1:3" x14ac:dyDescent="0.25">
      <c r="A99" s="7"/>
      <c r="B99" s="7"/>
      <c r="C99" s="7"/>
    </row>
    <row r="100" spans="1:3" x14ac:dyDescent="0.25">
      <c r="A100" s="7"/>
      <c r="B100" s="7"/>
      <c r="C100" s="7"/>
    </row>
    <row r="101" spans="1:3" x14ac:dyDescent="0.25">
      <c r="A101" s="7"/>
      <c r="B101" s="7"/>
      <c r="C101" s="7"/>
    </row>
    <row r="102" spans="1:3" x14ac:dyDescent="0.25">
      <c r="A102" s="7"/>
      <c r="B102" s="7"/>
      <c r="C102" s="7"/>
    </row>
    <row r="103" spans="1:3" x14ac:dyDescent="0.25">
      <c r="A103" s="7"/>
      <c r="B103" s="7"/>
      <c r="C103" s="7"/>
    </row>
    <row r="104" spans="1:3" x14ac:dyDescent="0.25">
      <c r="A104" s="7"/>
      <c r="B104" s="7"/>
      <c r="C104" s="7"/>
    </row>
    <row r="105" spans="1:3" x14ac:dyDescent="0.25">
      <c r="A105" s="7"/>
      <c r="B105" s="7"/>
      <c r="C105" s="7"/>
    </row>
    <row r="106" spans="1:3" x14ac:dyDescent="0.25">
      <c r="A106" s="7"/>
      <c r="B106" s="7"/>
      <c r="C106" s="7"/>
    </row>
    <row r="107" spans="1:3" x14ac:dyDescent="0.25">
      <c r="A107" s="7"/>
      <c r="B107" s="7"/>
      <c r="C107" s="7"/>
    </row>
    <row r="108" spans="1:3" x14ac:dyDescent="0.25">
      <c r="A108" s="7"/>
      <c r="B108" s="7"/>
      <c r="C108" s="7"/>
    </row>
    <row r="109" spans="1:3" x14ac:dyDescent="0.25">
      <c r="A109" s="7"/>
      <c r="B109" s="7"/>
      <c r="C109" s="7"/>
    </row>
    <row r="110" spans="1:3" x14ac:dyDescent="0.25">
      <c r="A110" s="7"/>
      <c r="B110" s="7"/>
      <c r="C110" s="7"/>
    </row>
    <row r="111" spans="1:3" x14ac:dyDescent="0.25">
      <c r="A111" s="7"/>
      <c r="B111" s="7"/>
      <c r="C111" s="7"/>
    </row>
    <row r="112" spans="1:3" x14ac:dyDescent="0.25">
      <c r="A112" s="7"/>
      <c r="B112" s="7"/>
      <c r="C112" s="7"/>
    </row>
    <row r="113" spans="1:3" x14ac:dyDescent="0.25">
      <c r="A113" s="7"/>
      <c r="B113" s="7"/>
      <c r="C113" s="7"/>
    </row>
    <row r="114" spans="1:3" x14ac:dyDescent="0.25">
      <c r="A114" s="7"/>
      <c r="B114" s="7"/>
      <c r="C114" s="7"/>
    </row>
    <row r="115" spans="1:3" x14ac:dyDescent="0.25">
      <c r="A115" s="7"/>
      <c r="B115" s="7"/>
      <c r="C115" s="7"/>
    </row>
    <row r="116" spans="1:3" x14ac:dyDescent="0.25">
      <c r="A116" s="7"/>
      <c r="B116" s="7"/>
      <c r="C116" s="7"/>
    </row>
    <row r="117" spans="1:3" x14ac:dyDescent="0.25">
      <c r="A117" s="7"/>
      <c r="B117" s="7"/>
      <c r="C117" s="7"/>
    </row>
    <row r="118" spans="1:3" x14ac:dyDescent="0.25">
      <c r="A118" s="7"/>
      <c r="B118" s="7"/>
      <c r="C118" s="7"/>
    </row>
    <row r="119" spans="1:3" x14ac:dyDescent="0.25">
      <c r="A119" s="7"/>
      <c r="B119" s="7"/>
      <c r="C119" s="7"/>
    </row>
    <row r="120" spans="1:3" x14ac:dyDescent="0.25">
      <c r="A120" s="7"/>
      <c r="B120" s="7"/>
      <c r="C120" s="7"/>
    </row>
    <row r="121" spans="1:3" x14ac:dyDescent="0.25">
      <c r="A121" s="7"/>
      <c r="B121" s="7"/>
      <c r="C121" s="7"/>
    </row>
    <row r="122" spans="1:3" x14ac:dyDescent="0.25">
      <c r="A122" s="7"/>
      <c r="B122" s="7"/>
      <c r="C122" s="7"/>
    </row>
    <row r="123" spans="1:3" x14ac:dyDescent="0.25">
      <c r="A123" s="7"/>
      <c r="B123" s="7"/>
      <c r="C123" s="7"/>
    </row>
    <row r="124" spans="1:3" x14ac:dyDescent="0.25">
      <c r="A124" s="7"/>
      <c r="B124" s="7"/>
      <c r="C124" s="7"/>
    </row>
    <row r="125" spans="1:3" x14ac:dyDescent="0.25">
      <c r="A125" s="7"/>
      <c r="B125" s="7"/>
      <c r="C125" s="7"/>
    </row>
    <row r="126" spans="1:3" x14ac:dyDescent="0.25">
      <c r="A126" s="7"/>
      <c r="B126" s="7"/>
      <c r="C126" s="7"/>
    </row>
    <row r="127" spans="1:3" x14ac:dyDescent="0.25">
      <c r="A127" s="7"/>
      <c r="B127" s="7"/>
      <c r="C127" s="7"/>
    </row>
    <row r="128" spans="1:3" x14ac:dyDescent="0.25">
      <c r="A128" s="7"/>
      <c r="B128" s="7"/>
      <c r="C128" s="7"/>
    </row>
    <row r="129" spans="1:3" x14ac:dyDescent="0.25">
      <c r="A129" s="7"/>
      <c r="B129" s="7"/>
      <c r="C129" s="7"/>
    </row>
    <row r="130" spans="1:3" x14ac:dyDescent="0.25">
      <c r="A130" s="7"/>
      <c r="B130" s="7"/>
      <c r="C130" s="7"/>
    </row>
    <row r="131" spans="1:3" x14ac:dyDescent="0.25">
      <c r="A131" s="7"/>
      <c r="B131" s="7"/>
      <c r="C131" s="7"/>
    </row>
    <row r="132" spans="1:3" x14ac:dyDescent="0.25">
      <c r="A132" s="7"/>
      <c r="B132" s="7"/>
      <c r="C132" s="7"/>
    </row>
    <row r="133" spans="1:3" x14ac:dyDescent="0.25">
      <c r="A133" s="7"/>
      <c r="B133" s="7"/>
      <c r="C133" s="7"/>
    </row>
  </sheetData>
  <mergeCells count="18">
    <mergeCell ref="D3:E3"/>
    <mergeCell ref="D2:E2"/>
    <mergeCell ref="A4:E4"/>
    <mergeCell ref="A11:A16"/>
    <mergeCell ref="A18:A23"/>
    <mergeCell ref="D7:D8"/>
    <mergeCell ref="E7:E8"/>
    <mergeCell ref="A6:B7"/>
    <mergeCell ref="C6:C8"/>
    <mergeCell ref="B11:B16"/>
    <mergeCell ref="D6:E6"/>
    <mergeCell ref="A17:C17"/>
    <mergeCell ref="B18:B23"/>
    <mergeCell ref="A25:A30"/>
    <mergeCell ref="B25:B30"/>
    <mergeCell ref="A31:C31"/>
    <mergeCell ref="A32:A37"/>
    <mergeCell ref="B32:B37"/>
  </mergeCells>
  <pageMargins left="0.16" right="0.22" top="0.17" bottom="0.19" header="0.16" footer="0.16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J8" sqref="J8"/>
    </sheetView>
  </sheetViews>
  <sheetFormatPr defaultColWidth="9.140625" defaultRowHeight="13.5" x14ac:dyDescent="0.25"/>
  <cols>
    <col min="1" max="1" width="4.5703125" style="8" customWidth="1"/>
    <col min="2" max="2" width="4.140625" style="8" customWidth="1"/>
    <col min="3" max="3" width="4.7109375" style="8" customWidth="1"/>
    <col min="4" max="4" width="5.7109375" style="8" customWidth="1"/>
    <col min="5" max="5" width="8.140625" style="8" customWidth="1"/>
    <col min="6" max="6" width="53.28515625" style="8" customWidth="1"/>
    <col min="7" max="7" width="16.28515625" style="8" customWidth="1"/>
    <col min="8" max="8" width="15.5703125" style="8" customWidth="1"/>
    <col min="9" max="9" width="18.28515625" style="8" customWidth="1"/>
    <col min="10" max="16384" width="9.140625" style="8"/>
  </cols>
  <sheetData>
    <row r="1" spans="1:9" x14ac:dyDescent="0.25">
      <c r="F1" s="27"/>
      <c r="G1" s="107" t="s">
        <v>69</v>
      </c>
      <c r="H1" s="107"/>
    </row>
    <row r="2" spans="1:9" x14ac:dyDescent="0.25">
      <c r="F2" s="27"/>
      <c r="G2" s="107" t="s">
        <v>68</v>
      </c>
      <c r="H2" s="107"/>
    </row>
    <row r="3" spans="1:9" x14ac:dyDescent="0.25">
      <c r="G3" s="107" t="s">
        <v>22</v>
      </c>
      <c r="H3" s="107"/>
    </row>
    <row r="5" spans="1:9" s="32" customFormat="1" ht="40.5" customHeight="1" x14ac:dyDescent="0.3">
      <c r="A5" s="110" t="s">
        <v>77</v>
      </c>
      <c r="B5" s="110"/>
      <c r="C5" s="110"/>
      <c r="D5" s="110"/>
      <c r="E5" s="110"/>
      <c r="F5" s="110"/>
      <c r="G5" s="110"/>
      <c r="H5" s="110"/>
    </row>
    <row r="6" spans="1:9" ht="26.25" customHeight="1" x14ac:dyDescent="0.25">
      <c r="B6" s="27"/>
      <c r="H6" s="15" t="s">
        <v>64</v>
      </c>
    </row>
    <row r="7" spans="1:9" s="52" customFormat="1" ht="68.25" customHeight="1" x14ac:dyDescent="0.25">
      <c r="A7" s="108" t="s">
        <v>46</v>
      </c>
      <c r="B7" s="66"/>
      <c r="C7" s="66"/>
      <c r="D7" s="66" t="s">
        <v>47</v>
      </c>
      <c r="E7" s="66"/>
      <c r="F7" s="66" t="s">
        <v>48</v>
      </c>
      <c r="G7" s="102" t="s">
        <v>14</v>
      </c>
      <c r="H7" s="103"/>
    </row>
    <row r="8" spans="1:9" s="52" customFormat="1" ht="45.75" x14ac:dyDescent="0.25">
      <c r="A8" s="53" t="s">
        <v>49</v>
      </c>
      <c r="B8" s="53" t="s">
        <v>50</v>
      </c>
      <c r="C8" s="53" t="s">
        <v>51</v>
      </c>
      <c r="D8" s="53" t="s">
        <v>52</v>
      </c>
      <c r="E8" s="53" t="s">
        <v>53</v>
      </c>
      <c r="F8" s="66"/>
      <c r="G8" s="109" t="s">
        <v>65</v>
      </c>
      <c r="H8" s="109" t="s">
        <v>66</v>
      </c>
    </row>
    <row r="9" spans="1:9" s="52" customFormat="1" ht="15" customHeight="1" x14ac:dyDescent="0.25">
      <c r="A9" s="85"/>
      <c r="B9" s="85"/>
      <c r="C9" s="85"/>
      <c r="D9" s="85"/>
      <c r="E9" s="90"/>
      <c r="F9" s="2" t="s">
        <v>54</v>
      </c>
      <c r="G9" s="33">
        <f>+G11+G30</f>
        <v>0</v>
      </c>
      <c r="H9" s="33">
        <f>+H11+H30</f>
        <v>0</v>
      </c>
    </row>
    <row r="10" spans="1:9" s="52" customFormat="1" x14ac:dyDescent="0.25">
      <c r="A10" s="86"/>
      <c r="B10" s="86"/>
      <c r="C10" s="86"/>
      <c r="D10" s="86"/>
      <c r="E10" s="91"/>
      <c r="F10" s="1" t="s">
        <v>23</v>
      </c>
      <c r="G10" s="33"/>
      <c r="H10" s="33"/>
    </row>
    <row r="11" spans="1:9" s="52" customFormat="1" ht="33" customHeight="1" x14ac:dyDescent="0.25">
      <c r="A11" s="79" t="s">
        <v>85</v>
      </c>
      <c r="B11" s="88"/>
      <c r="C11" s="86"/>
      <c r="D11" s="86"/>
      <c r="E11" s="91"/>
      <c r="F11" s="2" t="s">
        <v>86</v>
      </c>
      <c r="G11" s="33">
        <f>+G13</f>
        <v>16857.599999999999</v>
      </c>
      <c r="H11" s="33">
        <f>+H13</f>
        <v>16857.599999999999</v>
      </c>
      <c r="I11" s="31"/>
    </row>
    <row r="12" spans="1:9" s="52" customFormat="1" x14ac:dyDescent="0.25">
      <c r="A12" s="80"/>
      <c r="B12" s="89"/>
      <c r="C12" s="86"/>
      <c r="D12" s="86"/>
      <c r="E12" s="91"/>
      <c r="F12" s="1" t="s">
        <v>23</v>
      </c>
      <c r="G12" s="34"/>
      <c r="H12" s="34"/>
    </row>
    <row r="13" spans="1:9" ht="20.25" customHeight="1" x14ac:dyDescent="0.25">
      <c r="A13" s="80"/>
      <c r="B13" s="76" t="s">
        <v>85</v>
      </c>
      <c r="C13" s="86"/>
      <c r="D13" s="86"/>
      <c r="E13" s="91"/>
      <c r="F13" s="35" t="s">
        <v>84</v>
      </c>
      <c r="G13" s="33">
        <f>+G15</f>
        <v>16857.599999999999</v>
      </c>
      <c r="H13" s="33">
        <f>+H15</f>
        <v>16857.599999999999</v>
      </c>
    </row>
    <row r="14" spans="1:9" x14ac:dyDescent="0.25">
      <c r="A14" s="80"/>
      <c r="B14" s="77"/>
      <c r="C14" s="87"/>
      <c r="D14" s="86"/>
      <c r="E14" s="91"/>
      <c r="F14" s="1" t="s">
        <v>23</v>
      </c>
      <c r="G14" s="36"/>
      <c r="H14" s="36"/>
    </row>
    <row r="15" spans="1:9" x14ac:dyDescent="0.25">
      <c r="A15" s="80"/>
      <c r="B15" s="77"/>
      <c r="C15" s="79" t="s">
        <v>30</v>
      </c>
      <c r="D15" s="86"/>
      <c r="E15" s="91"/>
      <c r="F15" s="35" t="s">
        <v>83</v>
      </c>
      <c r="G15" s="33">
        <f t="shared" ref="G15" si="0">G17</f>
        <v>16857.599999999999</v>
      </c>
      <c r="H15" s="33">
        <f t="shared" ref="H15" si="1">H17</f>
        <v>16857.599999999999</v>
      </c>
    </row>
    <row r="16" spans="1:9" x14ac:dyDescent="0.25">
      <c r="A16" s="80"/>
      <c r="B16" s="77"/>
      <c r="C16" s="80"/>
      <c r="D16" s="86"/>
      <c r="E16" s="91"/>
      <c r="F16" s="1" t="s">
        <v>23</v>
      </c>
      <c r="G16" s="36"/>
      <c r="H16" s="36"/>
    </row>
    <row r="17" spans="1:15" ht="14.25" x14ac:dyDescent="0.25">
      <c r="A17" s="80"/>
      <c r="B17" s="77"/>
      <c r="C17" s="80"/>
      <c r="D17" s="86"/>
      <c r="E17" s="91"/>
      <c r="F17" s="17" t="s">
        <v>71</v>
      </c>
      <c r="G17" s="33">
        <f t="shared" ref="G17:H17" si="2">G19</f>
        <v>16857.599999999999</v>
      </c>
      <c r="H17" s="33">
        <f t="shared" si="2"/>
        <v>16857.599999999999</v>
      </c>
    </row>
    <row r="18" spans="1:15" x14ac:dyDescent="0.25">
      <c r="A18" s="80"/>
      <c r="B18" s="77"/>
      <c r="C18" s="80"/>
      <c r="D18" s="87"/>
      <c r="E18" s="91"/>
      <c r="F18" s="1" t="s">
        <v>23</v>
      </c>
      <c r="G18" s="36"/>
      <c r="H18" s="36"/>
    </row>
    <row r="19" spans="1:15" ht="26.25" customHeight="1" x14ac:dyDescent="0.25">
      <c r="A19" s="80"/>
      <c r="B19" s="77"/>
      <c r="C19" s="80"/>
      <c r="D19" s="79" t="s">
        <v>78</v>
      </c>
      <c r="E19" s="91"/>
      <c r="F19" s="1" t="s">
        <v>72</v>
      </c>
      <c r="G19" s="33">
        <f>+G21</f>
        <v>16857.599999999999</v>
      </c>
      <c r="H19" s="33">
        <f>+H21</f>
        <v>16857.599999999999</v>
      </c>
      <c r="I19" s="54"/>
    </row>
    <row r="20" spans="1:15" x14ac:dyDescent="0.25">
      <c r="A20" s="80"/>
      <c r="B20" s="77"/>
      <c r="C20" s="80"/>
      <c r="D20" s="80"/>
      <c r="E20" s="92"/>
      <c r="F20" s="1" t="s">
        <v>24</v>
      </c>
      <c r="G20" s="33"/>
      <c r="H20" s="33"/>
    </row>
    <row r="21" spans="1:15" ht="27" x14ac:dyDescent="0.25">
      <c r="A21" s="80"/>
      <c r="B21" s="77"/>
      <c r="C21" s="80"/>
      <c r="D21" s="80"/>
      <c r="E21" s="82" t="s">
        <v>79</v>
      </c>
      <c r="F21" s="51" t="s">
        <v>75</v>
      </c>
      <c r="G21" s="26">
        <f t="shared" ref="G21:H21" si="3">G23</f>
        <v>16857.599999999999</v>
      </c>
      <c r="H21" s="26">
        <f t="shared" si="3"/>
        <v>16857.599999999999</v>
      </c>
      <c r="I21" s="9"/>
    </row>
    <row r="22" spans="1:15" x14ac:dyDescent="0.25">
      <c r="A22" s="80"/>
      <c r="B22" s="77"/>
      <c r="C22" s="80"/>
      <c r="D22" s="80"/>
      <c r="E22" s="83"/>
      <c r="F22" s="1" t="s">
        <v>35</v>
      </c>
      <c r="G22" s="36"/>
      <c r="H22" s="36"/>
      <c r="I22" s="72"/>
      <c r="J22" s="73"/>
      <c r="K22" s="73"/>
      <c r="L22" s="73"/>
      <c r="M22" s="73"/>
      <c r="N22" s="73"/>
      <c r="O22" s="73"/>
    </row>
    <row r="23" spans="1:15" x14ac:dyDescent="0.25">
      <c r="A23" s="80"/>
      <c r="B23" s="77"/>
      <c r="C23" s="80"/>
      <c r="D23" s="80"/>
      <c r="E23" s="83"/>
      <c r="F23" s="56" t="s">
        <v>71</v>
      </c>
      <c r="G23" s="26">
        <f>G25</f>
        <v>16857.599999999999</v>
      </c>
      <c r="H23" s="26">
        <f>H25</f>
        <v>16857.599999999999</v>
      </c>
      <c r="I23" s="72"/>
      <c r="J23" s="73"/>
      <c r="K23" s="73"/>
      <c r="L23" s="73"/>
      <c r="M23" s="73"/>
      <c r="N23" s="73"/>
      <c r="O23" s="73"/>
    </row>
    <row r="24" spans="1:15" ht="30.75" customHeight="1" x14ac:dyDescent="0.25">
      <c r="A24" s="80"/>
      <c r="B24" s="77"/>
      <c r="C24" s="80"/>
      <c r="D24" s="80"/>
      <c r="E24" s="83"/>
      <c r="F24" s="1" t="s">
        <v>25</v>
      </c>
      <c r="G24" s="36"/>
      <c r="H24" s="36"/>
    </row>
    <row r="25" spans="1:15" x14ac:dyDescent="0.25">
      <c r="A25" s="80"/>
      <c r="B25" s="77"/>
      <c r="C25" s="80"/>
      <c r="D25" s="80"/>
      <c r="E25" s="83"/>
      <c r="F25" s="37" t="s">
        <v>54</v>
      </c>
      <c r="G25" s="26">
        <f t="shared" ref="G25:H25" si="4">G26</f>
        <v>16857.599999999999</v>
      </c>
      <c r="H25" s="26">
        <f t="shared" si="4"/>
        <v>16857.599999999999</v>
      </c>
    </row>
    <row r="26" spans="1:15" x14ac:dyDescent="0.25">
      <c r="A26" s="80"/>
      <c r="B26" s="77"/>
      <c r="C26" s="80"/>
      <c r="D26" s="80"/>
      <c r="E26" s="83"/>
      <c r="F26" s="37" t="s">
        <v>59</v>
      </c>
      <c r="G26" s="26">
        <f t="shared" ref="G26:H28" si="5">+G27</f>
        <v>16857.599999999999</v>
      </c>
      <c r="H26" s="26">
        <f t="shared" si="5"/>
        <v>16857.599999999999</v>
      </c>
    </row>
    <row r="27" spans="1:15" x14ac:dyDescent="0.25">
      <c r="A27" s="80"/>
      <c r="B27" s="77"/>
      <c r="C27" s="80"/>
      <c r="D27" s="80"/>
      <c r="E27" s="83"/>
      <c r="F27" s="37" t="s">
        <v>80</v>
      </c>
      <c r="G27" s="26">
        <f t="shared" si="5"/>
        <v>16857.599999999999</v>
      </c>
      <c r="H27" s="26">
        <f t="shared" si="5"/>
        <v>16857.599999999999</v>
      </c>
    </row>
    <row r="28" spans="1:15" x14ac:dyDescent="0.25">
      <c r="A28" s="80"/>
      <c r="B28" s="77"/>
      <c r="C28" s="80"/>
      <c r="D28" s="80"/>
      <c r="E28" s="83"/>
      <c r="F28" s="38" t="s">
        <v>81</v>
      </c>
      <c r="G28" s="26">
        <f t="shared" si="5"/>
        <v>16857.599999999999</v>
      </c>
      <c r="H28" s="26">
        <f t="shared" si="5"/>
        <v>16857.599999999999</v>
      </c>
    </row>
    <row r="29" spans="1:15" x14ac:dyDescent="0.25">
      <c r="A29" s="81"/>
      <c r="B29" s="78"/>
      <c r="C29" s="81"/>
      <c r="D29" s="81"/>
      <c r="E29" s="84"/>
      <c r="F29" s="38" t="s">
        <v>82</v>
      </c>
      <c r="G29" s="26">
        <v>16857.599999999999</v>
      </c>
      <c r="H29" s="26">
        <v>16857.599999999999</v>
      </c>
    </row>
    <row r="30" spans="1:15" ht="27" x14ac:dyDescent="0.25">
      <c r="A30" s="93" t="s">
        <v>56</v>
      </c>
      <c r="B30" s="100"/>
      <c r="C30" s="101"/>
      <c r="D30" s="97"/>
      <c r="E30" s="59"/>
      <c r="F30" s="37" t="s">
        <v>26</v>
      </c>
      <c r="G30" s="39">
        <f t="shared" ref="G30:H30" si="6">G32</f>
        <v>-16857.599999999999</v>
      </c>
      <c r="H30" s="39">
        <f t="shared" si="6"/>
        <v>-16857.599999999999</v>
      </c>
    </row>
    <row r="31" spans="1:15" x14ac:dyDescent="0.25">
      <c r="A31" s="93"/>
      <c r="B31" s="100"/>
      <c r="C31" s="101"/>
      <c r="D31" s="98"/>
      <c r="E31" s="60"/>
      <c r="F31" s="37" t="s">
        <v>23</v>
      </c>
      <c r="G31" s="21"/>
      <c r="H31" s="21"/>
    </row>
    <row r="32" spans="1:15" ht="17.25" customHeight="1" x14ac:dyDescent="0.25">
      <c r="A32" s="93"/>
      <c r="B32" s="94" t="s">
        <v>55</v>
      </c>
      <c r="C32" s="101"/>
      <c r="D32" s="98"/>
      <c r="E32" s="60"/>
      <c r="F32" s="37" t="s">
        <v>57</v>
      </c>
      <c r="G32" s="39">
        <f t="shared" ref="G32:H32" si="7">G34</f>
        <v>-16857.599999999999</v>
      </c>
      <c r="H32" s="39">
        <f t="shared" si="7"/>
        <v>-16857.599999999999</v>
      </c>
    </row>
    <row r="33" spans="1:9" x14ac:dyDescent="0.25">
      <c r="A33" s="93"/>
      <c r="B33" s="93"/>
      <c r="C33" s="101"/>
      <c r="D33" s="98"/>
      <c r="E33" s="60"/>
      <c r="F33" s="37" t="s">
        <v>23</v>
      </c>
      <c r="G33" s="21"/>
      <c r="H33" s="21"/>
    </row>
    <row r="34" spans="1:9" x14ac:dyDescent="0.25">
      <c r="A34" s="93"/>
      <c r="B34" s="93"/>
      <c r="C34" s="95" t="s">
        <v>55</v>
      </c>
      <c r="D34" s="98"/>
      <c r="E34" s="60"/>
      <c r="F34" s="37" t="s">
        <v>19</v>
      </c>
      <c r="G34" s="39">
        <f t="shared" ref="G34:H34" si="8">+G36</f>
        <v>-16857.599999999999</v>
      </c>
      <c r="H34" s="39">
        <f t="shared" si="8"/>
        <v>-16857.599999999999</v>
      </c>
      <c r="I34" s="8" t="s">
        <v>67</v>
      </c>
    </row>
    <row r="35" spans="1:9" x14ac:dyDescent="0.25">
      <c r="A35" s="93"/>
      <c r="B35" s="93"/>
      <c r="C35" s="96"/>
      <c r="D35" s="98"/>
      <c r="E35" s="60"/>
      <c r="F35" s="37" t="s">
        <v>23</v>
      </c>
      <c r="G35" s="21"/>
      <c r="H35" s="21"/>
    </row>
    <row r="36" spans="1:9" ht="15" customHeight="1" x14ac:dyDescent="0.25">
      <c r="A36" s="93"/>
      <c r="B36" s="93"/>
      <c r="C36" s="96"/>
      <c r="D36" s="98"/>
      <c r="E36" s="40"/>
      <c r="F36" s="63" t="s">
        <v>29</v>
      </c>
      <c r="G36" s="41">
        <f>+G38</f>
        <v>-16857.599999999999</v>
      </c>
      <c r="H36" s="41">
        <f>+H38</f>
        <v>-16857.599999999999</v>
      </c>
    </row>
    <row r="37" spans="1:9" x14ac:dyDescent="0.25">
      <c r="A37" s="93"/>
      <c r="B37" s="93"/>
      <c r="C37" s="96"/>
      <c r="D37" s="99"/>
      <c r="E37" s="58"/>
      <c r="F37" s="57" t="s">
        <v>24</v>
      </c>
      <c r="G37" s="33"/>
      <c r="H37" s="33"/>
    </row>
    <row r="38" spans="1:9" x14ac:dyDescent="0.25">
      <c r="A38" s="93"/>
      <c r="B38" s="93"/>
      <c r="C38" s="96"/>
      <c r="D38" s="62" t="s">
        <v>96</v>
      </c>
      <c r="E38" s="58"/>
      <c r="F38" s="57" t="s">
        <v>19</v>
      </c>
      <c r="G38" s="33">
        <f>+G40</f>
        <v>-16857.599999999999</v>
      </c>
      <c r="H38" s="33">
        <f>+H40</f>
        <v>-16857.599999999999</v>
      </c>
    </row>
    <row r="39" spans="1:9" x14ac:dyDescent="0.25">
      <c r="A39" s="93"/>
      <c r="B39" s="93"/>
      <c r="C39" s="96"/>
      <c r="D39" s="58"/>
      <c r="E39" s="61"/>
      <c r="F39" s="57" t="s">
        <v>24</v>
      </c>
      <c r="G39" s="33"/>
      <c r="H39" s="33"/>
    </row>
    <row r="40" spans="1:9" ht="14.25" x14ac:dyDescent="0.25">
      <c r="A40" s="93"/>
      <c r="B40" s="93"/>
      <c r="C40" s="96"/>
      <c r="D40" s="58"/>
      <c r="E40" s="75" t="s">
        <v>58</v>
      </c>
      <c r="F40" s="37" t="s">
        <v>19</v>
      </c>
      <c r="G40" s="26">
        <f t="shared" ref="G40:H40" si="9">G42</f>
        <v>-16857.599999999999</v>
      </c>
      <c r="H40" s="26">
        <f t="shared" si="9"/>
        <v>-16857.599999999999</v>
      </c>
      <c r="I40" s="24"/>
    </row>
    <row r="41" spans="1:9" ht="14.25" x14ac:dyDescent="0.25">
      <c r="A41" s="93"/>
      <c r="B41" s="93"/>
      <c r="C41" s="96"/>
      <c r="D41" s="58"/>
      <c r="E41" s="75"/>
      <c r="F41" s="37" t="s">
        <v>28</v>
      </c>
      <c r="G41" s="21"/>
      <c r="H41" s="21"/>
      <c r="I41" s="24"/>
    </row>
    <row r="42" spans="1:9" ht="14.25" x14ac:dyDescent="0.25">
      <c r="A42" s="93"/>
      <c r="B42" s="93"/>
      <c r="C42" s="96"/>
      <c r="D42" s="58"/>
      <c r="E42" s="75"/>
      <c r="F42" s="42" t="s">
        <v>18</v>
      </c>
      <c r="G42" s="26">
        <f t="shared" ref="G42:H42" si="10">G44</f>
        <v>-16857.599999999999</v>
      </c>
      <c r="H42" s="26">
        <f t="shared" si="10"/>
        <v>-16857.599999999999</v>
      </c>
      <c r="I42" s="24"/>
    </row>
    <row r="43" spans="1:9" ht="27" x14ac:dyDescent="0.25">
      <c r="A43" s="93"/>
      <c r="B43" s="93"/>
      <c r="C43" s="96"/>
      <c r="D43" s="58"/>
      <c r="E43" s="75"/>
      <c r="F43" s="37" t="s">
        <v>25</v>
      </c>
      <c r="G43" s="50"/>
      <c r="H43" s="50"/>
      <c r="I43" s="24"/>
    </row>
    <row r="44" spans="1:9" x14ac:dyDescent="0.25">
      <c r="A44" s="93"/>
      <c r="B44" s="93"/>
      <c r="C44" s="96"/>
      <c r="D44" s="58"/>
      <c r="E44" s="75"/>
      <c r="F44" s="37" t="s">
        <v>54</v>
      </c>
      <c r="G44" s="26">
        <f t="shared" ref="G44:H44" si="11">G45</f>
        <v>-16857.599999999999</v>
      </c>
      <c r="H44" s="26">
        <f t="shared" si="11"/>
        <v>-16857.599999999999</v>
      </c>
    </row>
    <row r="45" spans="1:9" x14ac:dyDescent="0.25">
      <c r="A45" s="93"/>
      <c r="B45" s="93"/>
      <c r="C45" s="96"/>
      <c r="D45" s="58"/>
      <c r="E45" s="75"/>
      <c r="F45" s="37" t="s">
        <v>59</v>
      </c>
      <c r="G45" s="26">
        <f t="shared" ref="G45:H45" si="12">G46</f>
        <v>-16857.599999999999</v>
      </c>
      <c r="H45" s="26">
        <f t="shared" si="12"/>
        <v>-16857.599999999999</v>
      </c>
    </row>
    <row r="46" spans="1:9" x14ac:dyDescent="0.25">
      <c r="A46" s="93"/>
      <c r="B46" s="93"/>
      <c r="C46" s="96"/>
      <c r="D46" s="58"/>
      <c r="E46" s="75"/>
      <c r="F46" s="37" t="s">
        <v>60</v>
      </c>
      <c r="G46" s="26">
        <f t="shared" ref="G46:H46" si="13">G47</f>
        <v>-16857.599999999999</v>
      </c>
      <c r="H46" s="26">
        <f t="shared" si="13"/>
        <v>-16857.599999999999</v>
      </c>
    </row>
    <row r="47" spans="1:9" x14ac:dyDescent="0.25">
      <c r="A47" s="93"/>
      <c r="B47" s="93"/>
      <c r="C47" s="96"/>
      <c r="D47" s="58"/>
      <c r="E47" s="75"/>
      <c r="F47" s="37" t="s">
        <v>61</v>
      </c>
      <c r="G47" s="26">
        <f>+-G21</f>
        <v>-16857.599999999999</v>
      </c>
      <c r="H47" s="26">
        <f>+-H21</f>
        <v>-16857.599999999999</v>
      </c>
    </row>
    <row r="48" spans="1:9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/>
      <c r="B53" s="7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/>
      <c r="B56" s="7"/>
      <c r="C56" s="7"/>
      <c r="D56" s="7"/>
      <c r="E56" s="7"/>
      <c r="F56" s="7"/>
    </row>
    <row r="57" spans="1:6" x14ac:dyDescent="0.25">
      <c r="A57" s="7"/>
      <c r="B57" s="7"/>
      <c r="C57" s="7"/>
      <c r="D57" s="7"/>
      <c r="E57" s="7"/>
      <c r="F57" s="7"/>
    </row>
    <row r="58" spans="1:6" x14ac:dyDescent="0.25">
      <c r="A58" s="7"/>
      <c r="B58" s="7"/>
      <c r="C58" s="7"/>
      <c r="D58" s="7"/>
      <c r="E58" s="7"/>
      <c r="F58" s="7"/>
    </row>
    <row r="59" spans="1:6" x14ac:dyDescent="0.25">
      <c r="A59" s="7"/>
      <c r="B59" s="7"/>
      <c r="C59" s="7"/>
      <c r="D59" s="7"/>
      <c r="E59" s="7"/>
      <c r="F59" s="7"/>
    </row>
    <row r="60" spans="1:6" x14ac:dyDescent="0.25">
      <c r="A60" s="7"/>
      <c r="B60" s="7"/>
      <c r="C60" s="7"/>
      <c r="D60" s="7"/>
      <c r="E60" s="7"/>
      <c r="F60" s="7"/>
    </row>
    <row r="61" spans="1:6" x14ac:dyDescent="0.25">
      <c r="A61" s="7"/>
      <c r="B61" s="7"/>
      <c r="C61" s="7"/>
      <c r="D61" s="7"/>
      <c r="E61" s="7"/>
      <c r="F61" s="7"/>
    </row>
    <row r="62" spans="1:6" x14ac:dyDescent="0.25">
      <c r="A62" s="7"/>
      <c r="B62" s="7"/>
      <c r="C62" s="7"/>
      <c r="D62" s="7"/>
      <c r="E62" s="7"/>
      <c r="F62" s="7"/>
    </row>
    <row r="63" spans="1:6" x14ac:dyDescent="0.25">
      <c r="A63" s="7"/>
      <c r="B63" s="7"/>
      <c r="C63" s="7"/>
      <c r="D63" s="7"/>
      <c r="E63" s="7"/>
      <c r="F63" s="7"/>
    </row>
    <row r="64" spans="1:6" x14ac:dyDescent="0.25">
      <c r="A64" s="7"/>
      <c r="B64" s="7"/>
      <c r="C64" s="7"/>
      <c r="D64" s="7"/>
      <c r="E64" s="7"/>
      <c r="F64" s="7"/>
    </row>
    <row r="65" spans="1:6" x14ac:dyDescent="0.25">
      <c r="A65" s="7"/>
      <c r="B65" s="7"/>
      <c r="C65" s="7"/>
      <c r="D65" s="7"/>
      <c r="E65" s="7"/>
      <c r="F65" s="7"/>
    </row>
    <row r="66" spans="1:6" x14ac:dyDescent="0.25">
      <c r="A66" s="7"/>
      <c r="B66" s="7"/>
      <c r="C66" s="7"/>
      <c r="D66" s="7"/>
      <c r="E66" s="7"/>
      <c r="F66" s="7"/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7"/>
      <c r="E68" s="7"/>
      <c r="F68" s="7"/>
    </row>
    <row r="69" spans="1:6" x14ac:dyDescent="0.25">
      <c r="A69" s="7"/>
      <c r="B69" s="7"/>
      <c r="C69" s="7"/>
      <c r="D69" s="7"/>
      <c r="E69" s="7"/>
      <c r="F69" s="7"/>
    </row>
    <row r="70" spans="1:6" x14ac:dyDescent="0.25">
      <c r="A70" s="7"/>
      <c r="B70" s="7"/>
      <c r="C70" s="7"/>
      <c r="D70" s="7"/>
      <c r="E70" s="7"/>
      <c r="F70" s="7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  <row r="74" spans="1:6" x14ac:dyDescent="0.25">
      <c r="A74" s="7"/>
      <c r="B74" s="7"/>
      <c r="C74" s="7"/>
      <c r="D74" s="7"/>
      <c r="E74" s="7"/>
      <c r="F74" s="7"/>
    </row>
    <row r="75" spans="1:6" x14ac:dyDescent="0.25">
      <c r="A75" s="7"/>
      <c r="B75" s="7"/>
      <c r="C75" s="7"/>
      <c r="D75" s="7"/>
      <c r="E75" s="7"/>
      <c r="F75" s="7"/>
    </row>
    <row r="76" spans="1:6" x14ac:dyDescent="0.25">
      <c r="A76" s="7"/>
      <c r="B76" s="7"/>
      <c r="C76" s="7"/>
      <c r="D76" s="7"/>
      <c r="E76" s="7"/>
      <c r="F76" s="7"/>
    </row>
    <row r="77" spans="1:6" x14ac:dyDescent="0.25">
      <c r="A77" s="7"/>
      <c r="B77" s="7"/>
      <c r="C77" s="7"/>
      <c r="D77" s="7"/>
      <c r="E77" s="7"/>
      <c r="F77" s="7"/>
    </row>
    <row r="78" spans="1:6" x14ac:dyDescent="0.25">
      <c r="A78" s="7"/>
      <c r="B78" s="7"/>
      <c r="C78" s="7"/>
      <c r="D78" s="7"/>
      <c r="E78" s="7"/>
      <c r="F78" s="7"/>
    </row>
    <row r="79" spans="1:6" x14ac:dyDescent="0.25">
      <c r="A79" s="7"/>
      <c r="B79" s="7"/>
      <c r="C79" s="7"/>
      <c r="D79" s="7"/>
      <c r="E79" s="7"/>
      <c r="F79" s="7"/>
    </row>
    <row r="80" spans="1:6" x14ac:dyDescent="0.25">
      <c r="A80" s="7"/>
      <c r="B80" s="7"/>
      <c r="C80" s="7"/>
      <c r="D80" s="7"/>
      <c r="E80" s="7"/>
      <c r="F80" s="7"/>
    </row>
    <row r="81" spans="1:6" x14ac:dyDescent="0.25">
      <c r="A81" s="7"/>
      <c r="B81" s="7"/>
      <c r="C81" s="7"/>
      <c r="D81" s="7"/>
      <c r="E81" s="7"/>
      <c r="F81" s="7"/>
    </row>
    <row r="82" spans="1:6" x14ac:dyDescent="0.25">
      <c r="A82" s="7"/>
      <c r="B82" s="7"/>
      <c r="C82" s="7"/>
      <c r="D82" s="7"/>
      <c r="E82" s="7"/>
      <c r="F82" s="7"/>
    </row>
    <row r="83" spans="1:6" x14ac:dyDescent="0.25">
      <c r="A83" s="7"/>
      <c r="B83" s="7"/>
      <c r="C83" s="7"/>
      <c r="D83" s="7"/>
      <c r="E83" s="7"/>
      <c r="F83" s="7"/>
    </row>
    <row r="84" spans="1:6" x14ac:dyDescent="0.25">
      <c r="A84" s="7"/>
      <c r="B84" s="7"/>
      <c r="C84" s="7"/>
      <c r="D84" s="7"/>
      <c r="E84" s="7"/>
      <c r="F84" s="7"/>
    </row>
    <row r="85" spans="1:6" x14ac:dyDescent="0.25">
      <c r="A85" s="7"/>
      <c r="B85" s="7"/>
      <c r="C85" s="7"/>
      <c r="D85" s="7"/>
      <c r="E85" s="7"/>
      <c r="F85" s="7"/>
    </row>
    <row r="86" spans="1:6" x14ac:dyDescent="0.25">
      <c r="A86" s="7"/>
      <c r="B86" s="7"/>
      <c r="C86" s="7"/>
      <c r="D86" s="7"/>
      <c r="E86" s="7"/>
      <c r="F86" s="7"/>
    </row>
    <row r="87" spans="1:6" x14ac:dyDescent="0.25">
      <c r="A87" s="7"/>
      <c r="B87" s="7"/>
      <c r="C87" s="7"/>
      <c r="D87" s="7"/>
      <c r="E87" s="7"/>
      <c r="F87" s="7"/>
    </row>
    <row r="88" spans="1:6" x14ac:dyDescent="0.25">
      <c r="A88" s="7"/>
      <c r="B88" s="7"/>
      <c r="C88" s="7"/>
      <c r="D88" s="7"/>
      <c r="E88" s="7"/>
      <c r="F88" s="7"/>
    </row>
    <row r="89" spans="1:6" x14ac:dyDescent="0.25">
      <c r="A89" s="7"/>
      <c r="B89" s="7"/>
      <c r="C89" s="7"/>
      <c r="D89" s="7"/>
      <c r="E89" s="7"/>
      <c r="F89" s="7"/>
    </row>
    <row r="90" spans="1:6" x14ac:dyDescent="0.25">
      <c r="A90" s="7"/>
      <c r="B90" s="7"/>
      <c r="C90" s="7"/>
      <c r="D90" s="7"/>
      <c r="E90" s="7"/>
      <c r="F90" s="7"/>
    </row>
    <row r="91" spans="1:6" x14ac:dyDescent="0.25">
      <c r="A91" s="7"/>
      <c r="B91" s="7"/>
      <c r="C91" s="7"/>
      <c r="D91" s="7"/>
      <c r="E91" s="7"/>
      <c r="F91" s="7"/>
    </row>
    <row r="92" spans="1:6" x14ac:dyDescent="0.25">
      <c r="A92" s="7"/>
      <c r="B92" s="7"/>
      <c r="C92" s="7"/>
      <c r="D92" s="7"/>
      <c r="E92" s="7"/>
      <c r="F92" s="7"/>
    </row>
    <row r="93" spans="1:6" x14ac:dyDescent="0.25">
      <c r="A93" s="7"/>
      <c r="B93" s="7"/>
      <c r="C93" s="7"/>
      <c r="D93" s="7"/>
      <c r="E93" s="7"/>
      <c r="F93" s="7"/>
    </row>
    <row r="94" spans="1:6" x14ac:dyDescent="0.25">
      <c r="A94" s="7"/>
      <c r="B94" s="7"/>
      <c r="C94" s="7"/>
      <c r="D94" s="7"/>
      <c r="E94" s="7"/>
      <c r="F94" s="7"/>
    </row>
    <row r="95" spans="1:6" x14ac:dyDescent="0.25">
      <c r="A95" s="7"/>
      <c r="B95" s="7"/>
      <c r="C95" s="7"/>
      <c r="D95" s="7"/>
      <c r="E95" s="7"/>
      <c r="F95" s="7"/>
    </row>
    <row r="96" spans="1:6" x14ac:dyDescent="0.25">
      <c r="A96" s="7"/>
      <c r="B96" s="7"/>
      <c r="C96" s="7"/>
      <c r="D96" s="7"/>
      <c r="E96" s="7"/>
      <c r="F96" s="7"/>
    </row>
    <row r="97" spans="1:6" x14ac:dyDescent="0.25">
      <c r="A97" s="7"/>
      <c r="B97" s="7"/>
      <c r="C97" s="7"/>
      <c r="D97" s="7"/>
      <c r="E97" s="7"/>
      <c r="F97" s="7"/>
    </row>
    <row r="98" spans="1:6" x14ac:dyDescent="0.25">
      <c r="A98" s="7"/>
      <c r="B98" s="7"/>
      <c r="C98" s="7"/>
      <c r="D98" s="7"/>
      <c r="E98" s="7"/>
      <c r="F98" s="7"/>
    </row>
    <row r="99" spans="1:6" x14ac:dyDescent="0.25">
      <c r="A99" s="7"/>
      <c r="B99" s="7"/>
      <c r="C99" s="7"/>
      <c r="D99" s="7"/>
      <c r="E99" s="7"/>
      <c r="F99" s="7"/>
    </row>
    <row r="100" spans="1:6" x14ac:dyDescent="0.25">
      <c r="A100" s="7"/>
      <c r="B100" s="7"/>
      <c r="C100" s="7"/>
      <c r="D100" s="7"/>
      <c r="E100" s="7"/>
      <c r="F100" s="7"/>
    </row>
    <row r="101" spans="1:6" x14ac:dyDescent="0.25">
      <c r="A101" s="7"/>
      <c r="B101" s="7"/>
      <c r="C101" s="7"/>
      <c r="D101" s="7"/>
      <c r="E101" s="7"/>
      <c r="F101" s="7"/>
    </row>
    <row r="102" spans="1:6" x14ac:dyDescent="0.25">
      <c r="A102" s="7"/>
      <c r="B102" s="7"/>
      <c r="C102" s="7"/>
      <c r="D102" s="7"/>
      <c r="E102" s="7"/>
      <c r="F102" s="7"/>
    </row>
    <row r="103" spans="1:6" x14ac:dyDescent="0.25">
      <c r="A103" s="7"/>
      <c r="B103" s="7"/>
      <c r="C103" s="7"/>
      <c r="D103" s="7"/>
      <c r="E103" s="7"/>
      <c r="F103" s="7"/>
    </row>
    <row r="104" spans="1:6" x14ac:dyDescent="0.25">
      <c r="A104" s="7"/>
      <c r="B104" s="7"/>
      <c r="C104" s="7"/>
      <c r="D104" s="7"/>
      <c r="E104" s="7"/>
      <c r="F104" s="7"/>
    </row>
    <row r="105" spans="1:6" x14ac:dyDescent="0.25">
      <c r="A105" s="7"/>
      <c r="B105" s="7"/>
      <c r="C105" s="7"/>
      <c r="D105" s="7"/>
      <c r="E105" s="7"/>
      <c r="F105" s="7"/>
    </row>
    <row r="106" spans="1:6" x14ac:dyDescent="0.25">
      <c r="A106" s="7"/>
      <c r="B106" s="7"/>
      <c r="C106" s="7"/>
      <c r="D106" s="7"/>
      <c r="E106" s="7"/>
      <c r="F106" s="7"/>
    </row>
    <row r="107" spans="1:6" x14ac:dyDescent="0.25">
      <c r="A107" s="7"/>
      <c r="B107" s="7"/>
      <c r="C107" s="7"/>
      <c r="D107" s="7"/>
      <c r="E107" s="7"/>
      <c r="F107" s="7"/>
    </row>
    <row r="108" spans="1:6" x14ac:dyDescent="0.25">
      <c r="A108" s="7"/>
      <c r="B108" s="7"/>
      <c r="C108" s="7"/>
      <c r="D108" s="7"/>
      <c r="E108" s="7"/>
      <c r="F108" s="7"/>
    </row>
    <row r="109" spans="1:6" x14ac:dyDescent="0.25">
      <c r="A109" s="7"/>
      <c r="B109" s="7"/>
      <c r="C109" s="7"/>
      <c r="D109" s="7"/>
      <c r="E109" s="7"/>
      <c r="F109" s="7"/>
    </row>
    <row r="110" spans="1:6" x14ac:dyDescent="0.25">
      <c r="A110" s="7"/>
      <c r="B110" s="7"/>
      <c r="C110" s="7"/>
      <c r="D110" s="7"/>
      <c r="E110" s="7"/>
      <c r="F110" s="7"/>
    </row>
    <row r="111" spans="1:6" x14ac:dyDescent="0.25">
      <c r="A111" s="7"/>
      <c r="B111" s="7"/>
      <c r="C111" s="7"/>
      <c r="D111" s="7"/>
      <c r="E111" s="7"/>
      <c r="F111" s="7"/>
    </row>
    <row r="112" spans="1:6" x14ac:dyDescent="0.25">
      <c r="A112" s="7"/>
      <c r="B112" s="7"/>
      <c r="C112" s="7"/>
      <c r="D112" s="7"/>
      <c r="E112" s="7"/>
      <c r="F112" s="7"/>
    </row>
    <row r="113" spans="1:6" x14ac:dyDescent="0.25">
      <c r="A113" s="7"/>
      <c r="B113" s="7"/>
      <c r="C113" s="7"/>
      <c r="D113" s="7"/>
      <c r="E113" s="7"/>
      <c r="F113" s="7"/>
    </row>
    <row r="114" spans="1:6" x14ac:dyDescent="0.25">
      <c r="A114" s="7"/>
      <c r="B114" s="7"/>
      <c r="C114" s="7"/>
      <c r="D114" s="7"/>
      <c r="E114" s="7"/>
      <c r="F114" s="7"/>
    </row>
    <row r="115" spans="1:6" x14ac:dyDescent="0.25">
      <c r="A115" s="7"/>
      <c r="B115" s="7"/>
      <c r="C115" s="7"/>
      <c r="D115" s="7"/>
      <c r="E115" s="7"/>
      <c r="F115" s="7"/>
    </row>
  </sheetData>
  <mergeCells count="27">
    <mergeCell ref="G1:H1"/>
    <mergeCell ref="A5:H5"/>
    <mergeCell ref="E40:E47"/>
    <mergeCell ref="B30:B31"/>
    <mergeCell ref="C30:C33"/>
    <mergeCell ref="G3:H3"/>
    <mergeCell ref="G2:H2"/>
    <mergeCell ref="A11:A29"/>
    <mergeCell ref="A30:A47"/>
    <mergeCell ref="B32:B47"/>
    <mergeCell ref="C34:C47"/>
    <mergeCell ref="D30:D37"/>
    <mergeCell ref="I22:O22"/>
    <mergeCell ref="I23:O23"/>
    <mergeCell ref="A7:C7"/>
    <mergeCell ref="D7:E7"/>
    <mergeCell ref="F7:F8"/>
    <mergeCell ref="G7:H7"/>
    <mergeCell ref="B13:B29"/>
    <mergeCell ref="C15:C29"/>
    <mergeCell ref="D19:D29"/>
    <mergeCell ref="E21:E29"/>
    <mergeCell ref="D9:D18"/>
    <mergeCell ref="A9:A10"/>
    <mergeCell ref="B9:B12"/>
    <mergeCell ref="C9:C14"/>
    <mergeCell ref="E9:E20"/>
  </mergeCells>
  <pageMargins left="0.16" right="0.16" top="0.25" bottom="0.16" header="0.23" footer="0.16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3"/>
  <sheetViews>
    <sheetView topLeftCell="A16" zoomScaleNormal="100" workbookViewId="0">
      <selection activeCell="J27" sqref="J27"/>
    </sheetView>
  </sheetViews>
  <sheetFormatPr defaultColWidth="9.140625" defaultRowHeight="14.25" x14ac:dyDescent="0.25"/>
  <cols>
    <col min="1" max="1" width="3.5703125" style="8" customWidth="1"/>
    <col min="2" max="2" width="24" style="8" customWidth="1"/>
    <col min="3" max="3" width="58.5703125" style="44" customWidth="1"/>
    <col min="4" max="5" width="13.5703125" style="8" customWidth="1"/>
    <col min="6" max="16384" width="9.140625" style="8"/>
  </cols>
  <sheetData>
    <row r="1" spans="2:5" ht="15" customHeight="1" x14ac:dyDescent="0.25">
      <c r="C1" s="107" t="s">
        <v>99</v>
      </c>
      <c r="D1" s="107"/>
      <c r="E1" s="107"/>
    </row>
    <row r="2" spans="2:5" ht="15" customHeight="1" x14ac:dyDescent="0.25">
      <c r="C2" s="104" t="s">
        <v>68</v>
      </c>
      <c r="D2" s="104"/>
      <c r="E2" s="104"/>
    </row>
    <row r="3" spans="2:5" ht="15" customHeight="1" x14ac:dyDescent="0.25">
      <c r="C3" s="107" t="s">
        <v>22</v>
      </c>
      <c r="D3" s="107"/>
      <c r="E3" s="107"/>
    </row>
    <row r="4" spans="2:5" ht="13.5" x14ac:dyDescent="0.25">
      <c r="C4" s="7"/>
    </row>
    <row r="5" spans="2:5" ht="41.25" customHeight="1" x14ac:dyDescent="0.25">
      <c r="B5" s="112" t="s">
        <v>100</v>
      </c>
      <c r="C5" s="112"/>
      <c r="D5" s="112"/>
      <c r="E5" s="112"/>
    </row>
    <row r="6" spans="2:5" ht="7.5" customHeight="1" x14ac:dyDescent="0.25">
      <c r="C6" s="10"/>
    </row>
    <row r="7" spans="2:5" ht="21" customHeight="1" x14ac:dyDescent="0.25">
      <c r="B7" s="113" t="s">
        <v>87</v>
      </c>
      <c r="C7" s="113"/>
      <c r="D7" s="113"/>
      <c r="E7" s="113"/>
    </row>
    <row r="8" spans="2:5" ht="19.5" customHeight="1" x14ac:dyDescent="0.25">
      <c r="B8" s="111" t="s">
        <v>32</v>
      </c>
      <c r="C8" s="111"/>
      <c r="D8" s="111"/>
      <c r="E8" s="111"/>
    </row>
    <row r="9" spans="2:5" ht="27" customHeight="1" x14ac:dyDescent="0.25">
      <c r="B9" s="2" t="s">
        <v>4</v>
      </c>
      <c r="C9" s="2" t="s">
        <v>5</v>
      </c>
    </row>
    <row r="10" spans="2:5" ht="41.25" customHeight="1" x14ac:dyDescent="0.25">
      <c r="B10" s="2" t="s">
        <v>89</v>
      </c>
      <c r="C10" s="2" t="s">
        <v>88</v>
      </c>
    </row>
    <row r="11" spans="2:5" ht="13.5" x14ac:dyDescent="0.25">
      <c r="C11" s="8"/>
    </row>
    <row r="12" spans="2:5" ht="39.75" customHeight="1" x14ac:dyDescent="0.25">
      <c r="B12" s="1" t="s">
        <v>6</v>
      </c>
      <c r="C12" s="35" t="s">
        <v>89</v>
      </c>
      <c r="D12" s="102" t="s">
        <v>31</v>
      </c>
      <c r="E12" s="103"/>
    </row>
    <row r="13" spans="2:5" ht="27" customHeight="1" x14ac:dyDescent="0.25">
      <c r="B13" s="1" t="s">
        <v>7</v>
      </c>
      <c r="C13" s="114">
        <v>11001</v>
      </c>
      <c r="D13" s="75" t="s">
        <v>15</v>
      </c>
      <c r="E13" s="75" t="s">
        <v>16</v>
      </c>
    </row>
    <row r="14" spans="2:5" ht="30.75" customHeight="1" x14ac:dyDescent="0.25">
      <c r="B14" s="2" t="s">
        <v>1</v>
      </c>
      <c r="C14" s="2" t="s">
        <v>90</v>
      </c>
      <c r="D14" s="75"/>
      <c r="E14" s="75"/>
    </row>
    <row r="15" spans="2:5" ht="30" customHeight="1" x14ac:dyDescent="0.25">
      <c r="B15" s="2" t="s">
        <v>8</v>
      </c>
      <c r="C15" s="2" t="s">
        <v>91</v>
      </c>
      <c r="D15" s="75"/>
      <c r="E15" s="75"/>
    </row>
    <row r="16" spans="2:5" ht="13.5" x14ac:dyDescent="0.25">
      <c r="B16" s="2" t="s">
        <v>2</v>
      </c>
      <c r="C16" s="1" t="s">
        <v>3</v>
      </c>
      <c r="D16" s="75"/>
      <c r="E16" s="75"/>
    </row>
    <row r="17" spans="2:5" ht="54" x14ac:dyDescent="0.25">
      <c r="B17" s="1" t="s">
        <v>92</v>
      </c>
      <c r="C17" s="1" t="s">
        <v>87</v>
      </c>
      <c r="D17" s="75"/>
      <c r="E17" s="75"/>
    </row>
    <row r="18" spans="2:5" ht="31.5" customHeight="1" x14ac:dyDescent="0.25">
      <c r="B18" s="1"/>
      <c r="C18" s="1" t="s">
        <v>10</v>
      </c>
      <c r="D18" s="75"/>
      <c r="E18" s="75"/>
    </row>
    <row r="19" spans="2:5" ht="24.75" customHeight="1" x14ac:dyDescent="0.25">
      <c r="B19" s="3" t="s">
        <v>11</v>
      </c>
      <c r="C19" s="3"/>
      <c r="D19" s="25">
        <v>16857.599999999999</v>
      </c>
      <c r="E19" s="25">
        <v>16857.599999999999</v>
      </c>
    </row>
    <row r="20" spans="2:5" ht="13.5" x14ac:dyDescent="0.25">
      <c r="C20" s="8"/>
    </row>
    <row r="21" spans="2:5" ht="18" customHeight="1" x14ac:dyDescent="0.25">
      <c r="B21" s="113" t="s">
        <v>33</v>
      </c>
      <c r="C21" s="113"/>
      <c r="D21" s="113"/>
      <c r="E21" s="113"/>
    </row>
    <row r="22" spans="2:5" ht="27.75" customHeight="1" x14ac:dyDescent="0.25">
      <c r="B22" s="111" t="s">
        <v>32</v>
      </c>
      <c r="C22" s="111"/>
      <c r="D22" s="111"/>
      <c r="E22" s="111"/>
    </row>
    <row r="23" spans="2:5" ht="10.5" customHeight="1" x14ac:dyDescent="0.25">
      <c r="B23" s="7"/>
      <c r="C23" s="7"/>
    </row>
    <row r="24" spans="2:5" ht="23.25" customHeight="1" x14ac:dyDescent="0.25">
      <c r="B24" s="2" t="s">
        <v>4</v>
      </c>
      <c r="C24" s="2" t="s">
        <v>5</v>
      </c>
    </row>
    <row r="25" spans="2:5" ht="24.75" customHeight="1" x14ac:dyDescent="0.25">
      <c r="B25" s="2">
        <v>1139</v>
      </c>
      <c r="C25" s="11" t="s">
        <v>27</v>
      </c>
    </row>
    <row r="26" spans="2:5" ht="8.25" customHeight="1" x14ac:dyDescent="0.25">
      <c r="C26" s="12"/>
    </row>
    <row r="27" spans="2:5" ht="41.25" customHeight="1" x14ac:dyDescent="0.25">
      <c r="B27" s="1" t="s">
        <v>6</v>
      </c>
      <c r="C27" s="114">
        <v>1139</v>
      </c>
      <c r="D27" s="102" t="s">
        <v>62</v>
      </c>
      <c r="E27" s="103"/>
    </row>
    <row r="28" spans="2:5" ht="27" customHeight="1" x14ac:dyDescent="0.25">
      <c r="B28" s="1" t="s">
        <v>7</v>
      </c>
      <c r="C28" s="114">
        <v>11001</v>
      </c>
      <c r="D28" s="75" t="s">
        <v>65</v>
      </c>
      <c r="E28" s="75" t="s">
        <v>66</v>
      </c>
    </row>
    <row r="29" spans="2:5" ht="13.5" x14ac:dyDescent="0.25">
      <c r="B29" s="2" t="s">
        <v>1</v>
      </c>
      <c r="C29" s="11" t="s">
        <v>27</v>
      </c>
      <c r="D29" s="75"/>
      <c r="E29" s="75"/>
    </row>
    <row r="30" spans="2:5" ht="64.5" customHeight="1" x14ac:dyDescent="0.25">
      <c r="B30" s="2" t="s">
        <v>8</v>
      </c>
      <c r="C30" s="2" t="s">
        <v>34</v>
      </c>
      <c r="D30" s="75"/>
      <c r="E30" s="75"/>
    </row>
    <row r="31" spans="2:5" ht="20.25" customHeight="1" x14ac:dyDescent="0.25">
      <c r="B31" s="2" t="s">
        <v>2</v>
      </c>
      <c r="C31" s="1" t="s">
        <v>3</v>
      </c>
      <c r="D31" s="75"/>
      <c r="E31" s="75"/>
    </row>
    <row r="32" spans="2:5" ht="40.5" x14ac:dyDescent="0.25">
      <c r="B32" s="1" t="s">
        <v>9</v>
      </c>
      <c r="C32" s="11" t="s">
        <v>29</v>
      </c>
      <c r="D32" s="75"/>
      <c r="E32" s="75"/>
    </row>
    <row r="33" spans="2:5" ht="20.25" customHeight="1" x14ac:dyDescent="0.25">
      <c r="B33" s="1"/>
      <c r="C33" s="1" t="s">
        <v>10</v>
      </c>
      <c r="D33" s="75"/>
      <c r="E33" s="75"/>
    </row>
    <row r="34" spans="2:5" ht="26.25" customHeight="1" x14ac:dyDescent="0.25">
      <c r="B34" s="3" t="s">
        <v>11</v>
      </c>
      <c r="C34" s="3"/>
      <c r="D34" s="14">
        <v>-16857.599999999999</v>
      </c>
      <c r="E34" s="14">
        <v>-16857.599999999999</v>
      </c>
    </row>
    <row r="35" spans="2:5" ht="26.25" customHeight="1" x14ac:dyDescent="0.25">
      <c r="C35" s="8"/>
    </row>
    <row r="36" spans="2:5" ht="13.5" x14ac:dyDescent="0.25">
      <c r="B36" s="4"/>
      <c r="C36" s="4"/>
      <c r="D36" s="5"/>
      <c r="E36" s="5"/>
    </row>
    <row r="37" spans="2:5" x14ac:dyDescent="0.25">
      <c r="C37" s="13"/>
      <c r="D37" s="43"/>
      <c r="E37" s="43"/>
    </row>
    <row r="38" spans="2:5" x14ac:dyDescent="0.25">
      <c r="C38" s="13"/>
    </row>
    <row r="39" spans="2:5" x14ac:dyDescent="0.25">
      <c r="C39" s="13"/>
    </row>
    <row r="40" spans="2:5" x14ac:dyDescent="0.25">
      <c r="C40" s="13"/>
    </row>
    <row r="41" spans="2:5" x14ac:dyDescent="0.25">
      <c r="C41" s="13"/>
    </row>
    <row r="42" spans="2:5" x14ac:dyDescent="0.25">
      <c r="C42" s="13"/>
    </row>
    <row r="43" spans="2:5" x14ac:dyDescent="0.25">
      <c r="C43" s="13"/>
    </row>
    <row r="44" spans="2:5" x14ac:dyDescent="0.25">
      <c r="C44" s="13"/>
    </row>
    <row r="45" spans="2:5" x14ac:dyDescent="0.25">
      <c r="C45" s="13"/>
    </row>
    <row r="46" spans="2:5" x14ac:dyDescent="0.25">
      <c r="C46" s="13"/>
    </row>
    <row r="47" spans="2:5" x14ac:dyDescent="0.25">
      <c r="C47" s="13"/>
    </row>
    <row r="48" spans="2:5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  <row r="71" spans="3:3" x14ac:dyDescent="0.25">
      <c r="C71" s="13"/>
    </row>
    <row r="72" spans="3:3" x14ac:dyDescent="0.25">
      <c r="C72" s="13"/>
    </row>
    <row r="73" spans="3:3" x14ac:dyDescent="0.25">
      <c r="C73" s="13"/>
    </row>
    <row r="74" spans="3:3" x14ac:dyDescent="0.25">
      <c r="C74" s="13"/>
    </row>
    <row r="75" spans="3:3" x14ac:dyDescent="0.25">
      <c r="C75" s="13"/>
    </row>
    <row r="76" spans="3:3" x14ac:dyDescent="0.25">
      <c r="C76" s="13"/>
    </row>
    <row r="77" spans="3:3" x14ac:dyDescent="0.25">
      <c r="C77" s="13"/>
    </row>
    <row r="78" spans="3:3" x14ac:dyDescent="0.25">
      <c r="C78" s="13"/>
    </row>
    <row r="79" spans="3:3" x14ac:dyDescent="0.25">
      <c r="C79" s="13"/>
    </row>
    <row r="80" spans="3:3" x14ac:dyDescent="0.25">
      <c r="C80" s="13"/>
    </row>
    <row r="81" spans="3:3" x14ac:dyDescent="0.25">
      <c r="C81" s="13"/>
    </row>
    <row r="82" spans="3:3" x14ac:dyDescent="0.25">
      <c r="C82" s="13"/>
    </row>
    <row r="83" spans="3:3" x14ac:dyDescent="0.25">
      <c r="C83" s="13"/>
    </row>
    <row r="84" spans="3:3" x14ac:dyDescent="0.25">
      <c r="C84" s="13"/>
    </row>
    <row r="85" spans="3:3" x14ac:dyDescent="0.25">
      <c r="C85" s="13"/>
    </row>
    <row r="86" spans="3:3" x14ac:dyDescent="0.25">
      <c r="C86" s="13"/>
    </row>
    <row r="87" spans="3:3" x14ac:dyDescent="0.25">
      <c r="C87" s="13"/>
    </row>
    <row r="88" spans="3:3" x14ac:dyDescent="0.25">
      <c r="C88" s="13"/>
    </row>
    <row r="89" spans="3:3" x14ac:dyDescent="0.25">
      <c r="C89" s="13"/>
    </row>
    <row r="90" spans="3:3" x14ac:dyDescent="0.25">
      <c r="C90" s="13"/>
    </row>
    <row r="91" spans="3:3" x14ac:dyDescent="0.25">
      <c r="C91" s="13"/>
    </row>
    <row r="92" spans="3:3" x14ac:dyDescent="0.25">
      <c r="C92" s="13"/>
    </row>
    <row r="93" spans="3:3" x14ac:dyDescent="0.25">
      <c r="C93" s="13"/>
    </row>
    <row r="94" spans="3:3" x14ac:dyDescent="0.25">
      <c r="C94" s="13"/>
    </row>
    <row r="95" spans="3:3" x14ac:dyDescent="0.25">
      <c r="C95" s="13"/>
    </row>
    <row r="96" spans="3:3" x14ac:dyDescent="0.25">
      <c r="C96" s="13"/>
    </row>
    <row r="97" spans="3:3" x14ac:dyDescent="0.25">
      <c r="C97" s="13"/>
    </row>
    <row r="98" spans="3:3" x14ac:dyDescent="0.25">
      <c r="C98" s="13"/>
    </row>
    <row r="99" spans="3:3" x14ac:dyDescent="0.25">
      <c r="C99" s="13"/>
    </row>
    <row r="100" spans="3:3" x14ac:dyDescent="0.25">
      <c r="C100" s="13"/>
    </row>
    <row r="101" spans="3:3" x14ac:dyDescent="0.25">
      <c r="C101" s="13"/>
    </row>
    <row r="102" spans="3:3" x14ac:dyDescent="0.25">
      <c r="C102" s="13"/>
    </row>
    <row r="103" spans="3:3" x14ac:dyDescent="0.25">
      <c r="C103" s="13"/>
    </row>
    <row r="104" spans="3:3" x14ac:dyDescent="0.25">
      <c r="C104" s="13"/>
    </row>
    <row r="105" spans="3:3" x14ac:dyDescent="0.25">
      <c r="C105" s="13"/>
    </row>
    <row r="106" spans="3:3" x14ac:dyDescent="0.25">
      <c r="C106" s="13"/>
    </row>
    <row r="107" spans="3:3" x14ac:dyDescent="0.25">
      <c r="C107" s="13"/>
    </row>
    <row r="108" spans="3:3" x14ac:dyDescent="0.25">
      <c r="C108" s="13"/>
    </row>
    <row r="109" spans="3:3" x14ac:dyDescent="0.25">
      <c r="C109" s="13"/>
    </row>
    <row r="110" spans="3:3" x14ac:dyDescent="0.25">
      <c r="C110" s="13"/>
    </row>
    <row r="111" spans="3:3" x14ac:dyDescent="0.25">
      <c r="C111" s="13"/>
    </row>
    <row r="112" spans="3:3" x14ac:dyDescent="0.25">
      <c r="C112" s="13"/>
    </row>
    <row r="113" spans="3:3" x14ac:dyDescent="0.25">
      <c r="C113" s="13"/>
    </row>
    <row r="114" spans="3:3" x14ac:dyDescent="0.25">
      <c r="C114" s="13"/>
    </row>
    <row r="115" spans="3:3" x14ac:dyDescent="0.25">
      <c r="C115" s="13"/>
    </row>
    <row r="116" spans="3:3" x14ac:dyDescent="0.25">
      <c r="C116" s="13"/>
    </row>
    <row r="117" spans="3:3" x14ac:dyDescent="0.25">
      <c r="C117" s="13"/>
    </row>
    <row r="118" spans="3:3" x14ac:dyDescent="0.25">
      <c r="C118" s="13"/>
    </row>
    <row r="119" spans="3:3" x14ac:dyDescent="0.25">
      <c r="C119" s="13"/>
    </row>
    <row r="120" spans="3:3" x14ac:dyDescent="0.25">
      <c r="C120" s="13"/>
    </row>
    <row r="121" spans="3:3" x14ac:dyDescent="0.25">
      <c r="C121" s="13"/>
    </row>
    <row r="122" spans="3:3" x14ac:dyDescent="0.25">
      <c r="C122" s="13"/>
    </row>
    <row r="123" spans="3:3" x14ac:dyDescent="0.25">
      <c r="C123" s="13"/>
    </row>
    <row r="124" spans="3:3" x14ac:dyDescent="0.25">
      <c r="C124" s="13"/>
    </row>
    <row r="125" spans="3:3" x14ac:dyDescent="0.25">
      <c r="C125" s="13"/>
    </row>
    <row r="126" spans="3:3" x14ac:dyDescent="0.25">
      <c r="C126" s="13"/>
    </row>
    <row r="127" spans="3:3" x14ac:dyDescent="0.25">
      <c r="C127" s="13"/>
    </row>
    <row r="128" spans="3:3" x14ac:dyDescent="0.25">
      <c r="C128" s="13"/>
    </row>
    <row r="129" spans="3:3" x14ac:dyDescent="0.25">
      <c r="C129" s="13"/>
    </row>
    <row r="130" spans="3:3" x14ac:dyDescent="0.25">
      <c r="C130" s="13"/>
    </row>
    <row r="131" spans="3:3" x14ac:dyDescent="0.25">
      <c r="C131" s="13"/>
    </row>
    <row r="132" spans="3:3" x14ac:dyDescent="0.25">
      <c r="C132" s="13"/>
    </row>
    <row r="133" spans="3:3" x14ac:dyDescent="0.25">
      <c r="C133" s="13"/>
    </row>
    <row r="134" spans="3:3" x14ac:dyDescent="0.25">
      <c r="C134" s="13"/>
    </row>
    <row r="135" spans="3:3" x14ac:dyDescent="0.25">
      <c r="C135" s="13"/>
    </row>
    <row r="136" spans="3:3" x14ac:dyDescent="0.25">
      <c r="C136" s="13"/>
    </row>
    <row r="137" spans="3:3" x14ac:dyDescent="0.25">
      <c r="C137" s="13"/>
    </row>
    <row r="138" spans="3:3" x14ac:dyDescent="0.25">
      <c r="C138" s="13"/>
    </row>
    <row r="139" spans="3:3" x14ac:dyDescent="0.25">
      <c r="C139" s="13"/>
    </row>
    <row r="140" spans="3:3" x14ac:dyDescent="0.25">
      <c r="C140" s="13"/>
    </row>
    <row r="141" spans="3:3" x14ac:dyDescent="0.25">
      <c r="C141" s="13"/>
    </row>
    <row r="142" spans="3:3" x14ac:dyDescent="0.25">
      <c r="C142" s="13"/>
    </row>
    <row r="143" spans="3:3" x14ac:dyDescent="0.25">
      <c r="C143" s="13"/>
    </row>
  </sheetData>
  <mergeCells count="14">
    <mergeCell ref="C2:E2"/>
    <mergeCell ref="C3:E3"/>
    <mergeCell ref="C1:E1"/>
    <mergeCell ref="D28:D33"/>
    <mergeCell ref="E28:E33"/>
    <mergeCell ref="D13:D18"/>
    <mergeCell ref="E13:E18"/>
    <mergeCell ref="D12:E12"/>
    <mergeCell ref="D27:E27"/>
    <mergeCell ref="B8:E8"/>
    <mergeCell ref="B5:E5"/>
    <mergeCell ref="B7:E7"/>
    <mergeCell ref="B21:E21"/>
    <mergeCell ref="B22:E22"/>
  </mergeCells>
  <pageMargins left="0.25" right="0.25" top="0.22" bottom="0.19" header="0.22" footer="0.16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O31" sqref="O31"/>
    </sheetView>
  </sheetViews>
  <sheetFormatPr defaultColWidth="9.140625" defaultRowHeight="14.25" x14ac:dyDescent="0.25"/>
  <cols>
    <col min="1" max="1" width="4.5703125" style="8" customWidth="1"/>
    <col min="2" max="2" width="27.85546875" style="8" customWidth="1"/>
    <col min="3" max="3" width="52.7109375" style="24" customWidth="1"/>
    <col min="4" max="4" width="13.85546875" style="8" customWidth="1"/>
    <col min="5" max="5" width="13.5703125" style="8" customWidth="1"/>
    <col min="6" max="16384" width="9.140625" style="8"/>
  </cols>
  <sheetData>
    <row r="1" spans="1:5" ht="11.25" customHeight="1" x14ac:dyDescent="0.25"/>
    <row r="2" spans="1:5" ht="15" customHeight="1" x14ac:dyDescent="0.25">
      <c r="C2" s="107" t="s">
        <v>70</v>
      </c>
      <c r="D2" s="107"/>
      <c r="E2" s="107"/>
    </row>
    <row r="3" spans="1:5" ht="15" customHeight="1" x14ac:dyDescent="0.25">
      <c r="C3" s="107" t="s">
        <v>68</v>
      </c>
      <c r="D3" s="107"/>
      <c r="E3" s="107"/>
    </row>
    <row r="4" spans="1:5" ht="15" customHeight="1" x14ac:dyDescent="0.25">
      <c r="C4" s="107" t="s">
        <v>22</v>
      </c>
      <c r="D4" s="107"/>
      <c r="E4" s="107"/>
    </row>
    <row r="7" spans="1:5" s="24" customFormat="1" ht="44.25" customHeight="1" x14ac:dyDescent="0.25">
      <c r="B7" s="110" t="s">
        <v>95</v>
      </c>
      <c r="C7" s="110"/>
      <c r="D7" s="110"/>
      <c r="E7" s="110"/>
    </row>
    <row r="8" spans="1:5" s="24" customFormat="1" ht="16.5" customHeight="1" x14ac:dyDescent="0.25">
      <c r="C8" s="45"/>
    </row>
    <row r="9" spans="1:5" s="24" customFormat="1" ht="15" customHeight="1" x14ac:dyDescent="0.25">
      <c r="B9" s="113" t="s">
        <v>87</v>
      </c>
      <c r="C9" s="113"/>
      <c r="D9" s="113"/>
      <c r="E9" s="113"/>
    </row>
    <row r="10" spans="1:5" s="24" customFormat="1" ht="25.5" customHeight="1" x14ac:dyDescent="0.25">
      <c r="B10" s="24" t="s">
        <v>63</v>
      </c>
    </row>
    <row r="11" spans="1:5" ht="26.25" customHeight="1" x14ac:dyDescent="0.25">
      <c r="A11" s="24"/>
      <c r="B11" s="2" t="s">
        <v>4</v>
      </c>
      <c r="C11" s="2" t="s">
        <v>5</v>
      </c>
    </row>
    <row r="12" spans="1:5" ht="31.5" customHeight="1" x14ac:dyDescent="0.25">
      <c r="A12" s="24"/>
      <c r="B12" s="2" t="s">
        <v>89</v>
      </c>
      <c r="C12" s="2" t="s">
        <v>93</v>
      </c>
    </row>
    <row r="13" spans="1:5" x14ac:dyDescent="0.25">
      <c r="A13" s="24"/>
      <c r="B13" s="48"/>
      <c r="C13" s="48"/>
    </row>
    <row r="14" spans="1:5" s="46" customFormat="1" ht="48" customHeight="1" x14ac:dyDescent="0.25">
      <c r="B14" s="1" t="s">
        <v>6</v>
      </c>
      <c r="C14" s="35" t="s">
        <v>89</v>
      </c>
      <c r="D14" s="102" t="s">
        <v>101</v>
      </c>
      <c r="E14" s="103"/>
    </row>
    <row r="15" spans="1:5" ht="13.5" x14ac:dyDescent="0.25">
      <c r="B15" s="1" t="s">
        <v>7</v>
      </c>
      <c r="C15" s="114">
        <v>11001</v>
      </c>
      <c r="D15" s="74" t="s">
        <v>15</v>
      </c>
      <c r="E15" s="74" t="s">
        <v>16</v>
      </c>
    </row>
    <row r="16" spans="1:5" ht="31.5" customHeight="1" x14ac:dyDescent="0.25">
      <c r="B16" s="2" t="s">
        <v>1</v>
      </c>
      <c r="C16" s="2" t="s">
        <v>90</v>
      </c>
      <c r="D16" s="105"/>
      <c r="E16" s="105"/>
    </row>
    <row r="17" spans="1:5" ht="33" customHeight="1" x14ac:dyDescent="0.25">
      <c r="B17" s="2" t="s">
        <v>8</v>
      </c>
      <c r="C17" s="2" t="s">
        <v>91</v>
      </c>
      <c r="D17" s="105"/>
      <c r="E17" s="105"/>
    </row>
    <row r="18" spans="1:5" ht="28.5" customHeight="1" x14ac:dyDescent="0.25">
      <c r="B18" s="2" t="s">
        <v>2</v>
      </c>
      <c r="C18" s="1" t="s">
        <v>3</v>
      </c>
      <c r="D18" s="105"/>
      <c r="E18" s="105"/>
    </row>
    <row r="19" spans="1:5" ht="45" customHeight="1" x14ac:dyDescent="0.25">
      <c r="B19" s="1" t="s">
        <v>92</v>
      </c>
      <c r="C19" s="1" t="s">
        <v>94</v>
      </c>
      <c r="D19" s="105"/>
      <c r="E19" s="105"/>
    </row>
    <row r="20" spans="1:5" ht="19.5" customHeight="1" x14ac:dyDescent="0.25">
      <c r="B20" s="1"/>
      <c r="C20" s="1" t="s">
        <v>10</v>
      </c>
      <c r="D20" s="106"/>
      <c r="E20" s="106"/>
    </row>
    <row r="21" spans="1:5" ht="22.5" customHeight="1" x14ac:dyDescent="0.25">
      <c r="B21" s="3" t="s">
        <v>11</v>
      </c>
      <c r="C21" s="3"/>
      <c r="D21" s="25">
        <v>16857.599999999999</v>
      </c>
      <c r="E21" s="25">
        <v>16857.599999999999</v>
      </c>
    </row>
    <row r="22" spans="1:5" ht="22.5" customHeight="1" x14ac:dyDescent="0.25">
      <c r="B22" s="6"/>
      <c r="C22" s="6"/>
      <c r="D22" s="47"/>
      <c r="E22" s="47"/>
    </row>
    <row r="23" spans="1:5" ht="22.5" customHeight="1" x14ac:dyDescent="0.25">
      <c r="B23" s="115" t="s">
        <v>33</v>
      </c>
      <c r="C23" s="115"/>
      <c r="D23" s="115"/>
      <c r="E23" s="115"/>
    </row>
    <row r="24" spans="1:5" ht="16.5" customHeight="1" x14ac:dyDescent="0.25">
      <c r="B24" s="24" t="s">
        <v>63</v>
      </c>
      <c r="C24" s="8"/>
      <c r="D24" s="24"/>
      <c r="E24" s="24"/>
    </row>
    <row r="25" spans="1:5" ht="24.75" customHeight="1" x14ac:dyDescent="0.25">
      <c r="A25" s="24"/>
      <c r="B25" s="2" t="s">
        <v>4</v>
      </c>
      <c r="C25" s="2" t="s">
        <v>5</v>
      </c>
    </row>
    <row r="26" spans="1:5" ht="19.5" customHeight="1" x14ac:dyDescent="0.25">
      <c r="A26" s="24"/>
      <c r="B26" s="2">
        <v>1139</v>
      </c>
      <c r="C26" s="11" t="s">
        <v>27</v>
      </c>
    </row>
    <row r="27" spans="1:5" ht="12.75" customHeight="1" x14ac:dyDescent="0.25">
      <c r="C27" s="8"/>
    </row>
    <row r="28" spans="1:5" ht="44.25" customHeight="1" x14ac:dyDescent="0.25">
      <c r="B28" s="1" t="s">
        <v>6</v>
      </c>
      <c r="C28" s="114">
        <v>1139</v>
      </c>
      <c r="D28" s="116" t="s">
        <v>62</v>
      </c>
      <c r="E28" s="117"/>
    </row>
    <row r="29" spans="1:5" ht="13.5" customHeight="1" x14ac:dyDescent="0.25">
      <c r="B29" s="1" t="s">
        <v>7</v>
      </c>
      <c r="C29" s="114">
        <v>11001</v>
      </c>
      <c r="D29" s="74" t="s">
        <v>65</v>
      </c>
      <c r="E29" s="74" t="s">
        <v>66</v>
      </c>
    </row>
    <row r="30" spans="1:5" ht="26.25" customHeight="1" x14ac:dyDescent="0.25">
      <c r="B30" s="2" t="s">
        <v>1</v>
      </c>
      <c r="C30" s="11" t="s">
        <v>27</v>
      </c>
      <c r="D30" s="105"/>
      <c r="E30" s="105"/>
    </row>
    <row r="31" spans="1:5" ht="63.75" customHeight="1" x14ac:dyDescent="0.25">
      <c r="B31" s="2" t="s">
        <v>8</v>
      </c>
      <c r="C31" s="2" t="s">
        <v>34</v>
      </c>
      <c r="D31" s="105"/>
      <c r="E31" s="105"/>
    </row>
    <row r="32" spans="1:5" ht="29.25" customHeight="1" x14ac:dyDescent="0.25">
      <c r="B32" s="2" t="s">
        <v>2</v>
      </c>
      <c r="C32" s="1" t="s">
        <v>3</v>
      </c>
      <c r="D32" s="105"/>
      <c r="E32" s="105"/>
    </row>
    <row r="33" spans="2:5" ht="42" customHeight="1" x14ac:dyDescent="0.25">
      <c r="B33" s="1" t="s">
        <v>9</v>
      </c>
      <c r="C33" s="11" t="s">
        <v>29</v>
      </c>
      <c r="D33" s="105"/>
      <c r="E33" s="105"/>
    </row>
    <row r="34" spans="2:5" ht="15" customHeight="1" x14ac:dyDescent="0.25">
      <c r="B34" s="1"/>
      <c r="C34" s="1" t="s">
        <v>10</v>
      </c>
      <c r="D34" s="106"/>
      <c r="E34" s="106"/>
    </row>
    <row r="35" spans="2:5" ht="27" customHeight="1" x14ac:dyDescent="0.25">
      <c r="B35" s="3" t="s">
        <v>11</v>
      </c>
      <c r="C35" s="3"/>
      <c r="D35" s="14">
        <v>-16857.599999999999</v>
      </c>
      <c r="E35" s="14">
        <v>-16857.599999999999</v>
      </c>
    </row>
    <row r="36" spans="2:5" ht="9.75" customHeight="1" x14ac:dyDescent="0.25">
      <c r="C36" s="8"/>
    </row>
    <row r="37" spans="2:5" s="7" customFormat="1" ht="13.5" x14ac:dyDescent="0.25">
      <c r="B37" s="4"/>
      <c r="C37" s="4"/>
      <c r="D37" s="5"/>
      <c r="E37" s="5"/>
    </row>
  </sheetData>
  <mergeCells count="12">
    <mergeCell ref="C4:E4"/>
    <mergeCell ref="C3:E3"/>
    <mergeCell ref="C2:E2"/>
    <mergeCell ref="B9:E9"/>
    <mergeCell ref="B23:E23"/>
    <mergeCell ref="D29:D34"/>
    <mergeCell ref="E29:E34"/>
    <mergeCell ref="B7:E7"/>
    <mergeCell ref="D15:D20"/>
    <mergeCell ref="E15:E20"/>
    <mergeCell ref="D14:E14"/>
    <mergeCell ref="D28:E28"/>
  </mergeCells>
  <pageMargins left="0.18" right="0.22" top="0.25" bottom="0.5" header="0.21" footer="0.3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Հավելված 1</vt:lpstr>
      <vt:lpstr>Հավելված 2</vt:lpstr>
      <vt:lpstr>Հավելված 3</vt:lpstr>
      <vt:lpstr>Հավելված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Ashot Pirumyan</cp:lastModifiedBy>
  <cp:lastPrinted>2021-08-03T07:43:19Z</cp:lastPrinted>
  <dcterms:created xsi:type="dcterms:W3CDTF">2017-12-06T07:28:20Z</dcterms:created>
  <dcterms:modified xsi:type="dcterms:W3CDTF">2021-08-06T06:26:55Z</dcterms:modified>
</cp:coreProperties>
</file>