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0" yWindow="0" windowWidth="23256" windowHeight="11568" tabRatio="870" activeTab="2"/>
  </bookViews>
  <sheets>
    <sheet name="1" sheetId="81" r:id="rId1"/>
    <sheet name="2" sheetId="77" r:id="rId2"/>
    <sheet name="3" sheetId="76" r:id="rId3"/>
  </sheets>
  <definedNames>
    <definedName name="_xlnm._FilterDatabase" localSheetId="1" hidden="1">'2'!#REF!</definedName>
    <definedName name="_xlnm._FilterDatabase" localSheetId="2" hidden="1">'3'!#REF!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'2'!$A$1:$E$9</definedName>
    <definedName name="_xlnm.Print_Area" localSheetId="2">'3'!$A$1:$H$9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20" i="76" l="1"/>
  <c r="H8" i="76"/>
  <c r="D10" i="77"/>
  <c r="D9" i="77" s="1"/>
  <c r="D11" i="77"/>
  <c r="B14" i="81"/>
  <c r="B12" i="81" s="1"/>
  <c r="B10" i="81" s="1"/>
  <c r="C14" i="81"/>
  <c r="C12" i="81" s="1"/>
  <c r="C10" i="81" s="1"/>
  <c r="B16" i="81"/>
  <c r="C16" i="81"/>
  <c r="H35" i="76"/>
  <c r="H34" i="76" s="1"/>
  <c r="H32" i="76" s="1"/>
  <c r="H30" i="76" s="1"/>
  <c r="H28" i="76" s="1"/>
  <c r="G34" i="76"/>
  <c r="G32" i="76" s="1"/>
  <c r="G30" i="76" s="1"/>
  <c r="G28" i="76" s="1"/>
  <c r="H27" i="76" l="1"/>
  <c r="E18" i="77" l="1"/>
  <c r="E11" i="77" s="1"/>
  <c r="E10" i="77" l="1"/>
  <c r="E9" i="77" s="1"/>
  <c r="G26" i="76" l="1"/>
  <c r="G24" i="76" s="1"/>
  <c r="G22" i="76" s="1"/>
  <c r="G18" i="76" s="1"/>
  <c r="G16" i="76" s="1"/>
  <c r="G14" i="76" s="1"/>
  <c r="G12" i="76" s="1"/>
  <c r="G10" i="76" s="1"/>
  <c r="G8" i="76" s="1"/>
  <c r="H26" i="76"/>
  <c r="H24" i="76" s="1"/>
  <c r="H22" i="76" s="1"/>
  <c r="H20" i="76" s="1"/>
  <c r="H18" i="76" s="1"/>
  <c r="H16" i="76" s="1"/>
  <c r="H14" i="76" s="1"/>
  <c r="H12" i="76" s="1"/>
  <c r="H10" i="76" s="1"/>
</calcChain>
</file>

<file path=xl/sharedStrings.xml><?xml version="1.0" encoding="utf-8"?>
<sst xmlns="http://schemas.openxmlformats.org/spreadsheetml/2006/main" count="102" uniqueCount="68">
  <si>
    <t xml:space="preserve"> </t>
  </si>
  <si>
    <t xml:space="preserve"> -----------------ի N -----------Ն որոշման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</si>
  <si>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</si>
  <si>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</si>
  <si>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</si>
  <si>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</si>
  <si>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</si>
  <si>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</si>
  <si>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</si>
  <si>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</si>
  <si>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</si>
  <si>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</si>
  <si>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</si>
  <si>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Ինն ամիս</t>
  </si>
  <si>
    <t>Տարի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</si>
  <si>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</si>
  <si>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</si>
  <si>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Ցուցանիշների փոփոխությունները (ավելացումները նշված են դրական, իսկ նվազեցումները՝ փակագծերում) 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</si>
  <si>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</si>
  <si>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 ՀՀ կառավարության 2021 թվականի</t>
  </si>
  <si>
    <t xml:space="preserve"> ՀԱՅԱՍՏԱՆԻ ՀԱՆՐԱՊԵՏՈՒԹՅԱՆ ԿԱՌԱՎԱՐՈՒԹՅԱՆ 2020 ԹՎԱԿԱՆԻ ԴԵԿՏԵՄԲԵՐԻ 30-Ի N 2215-Ն ՈՐՈՇՄԱՆ  N 3 և N 4 ՀԱՎԵԼՎԱԾՆԵՐՈՒՄ  ԿԱՏԱՐՎՈՂ ՓՈՓՈԽՈՒԹՅՈՒՆՆԵՐԸ</t>
  </si>
  <si>
    <t>ՀԱՅԱՍՏԱՆԻ ՀԱՆՐԱՊԵՏՈՒԹՅԱՆ 2021 ԹՎԱԿԱՆԻ ՊԵՏԱԿԱՆ ԲՅՈՒՋԵԻ ՄԱՍԻՆ» ՀԱՅԱՍՏԱՆԻ ՀԱՆՐԱՊԵՏՈՒԹՅԱՆ ՕՐԵՆՔԻ  N 1 ՀԱՎԵԼՎԱԾԻ N 2 ԱՂՅՈՒՍԱԿՈՒՄ ԿԱՏԱՐՎՈՂ ՎԵՐԱԲԱՇԽՈՒՄՆ ԵՎ ՀԱՅԱՍՏԱՆԻ ՀԱՆՐԱՊԵՏՈՒԹՅԱՆ ԿԱՌԱՎԱՐՈՒԹՅԱՆ 2020 ԹՎԱԿԱՆԻ ԴԵԿՏԵՄԲԵՐԻ 30-Ի N 2215-Ն ՈՐՈՇՄԱՆ N 5 ՀԱՎԵԼՎԱԾԻ N 1 ԱՂՅՈՒՍԱԿՈՒՄ ԿԱՏԱՐՎՈՂ ՓՈՓՈԽՈՒԹՅՈՒՆՆԵՐԸ</t>
  </si>
  <si>
    <t xml:space="preserve"> Միջոցառման տեսակը</t>
  </si>
  <si>
    <t xml:space="preserve"> այդ թվում`</t>
  </si>
  <si>
    <t>հազ. դրամ</t>
  </si>
  <si>
    <t xml:space="preserve"> ԸՆԴԱՄԵՆԸ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</si>
  <si>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</si>
  <si>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</si>
  <si>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</si>
  <si>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</si>
  <si>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</si>
  <si>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Ծառայությունների մատուցում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</si>
  <si>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</si>
  <si>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</si>
  <si>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</si>
  <si>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</si>
  <si>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ՀԻՄՆԱԿԱՆ ԲԱԺԻՆՆԵՐԻՆ ՉԴԱՍՎՈՂ ՊԱՀՈՒՍՏԱՅԻՆ ՖՈՆԴԵՐ</t>
  </si>
  <si>
    <t>այդ թվում՝</t>
  </si>
  <si>
    <t>01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</si>
  <si>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</si>
  <si>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</si>
  <si>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</si>
  <si>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>այդ թվում՝ ըստ կատարողների</t>
  </si>
  <si>
    <t>այդ թվում՝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</si>
  <si>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</si>
  <si>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</si>
  <si>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</si>
  <si>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</si>
  <si>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 1139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</si>
  <si>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</si>
  <si>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</si>
  <si>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1Հավելված N 1</t>
  </si>
  <si>
    <t>Հավելված N 2</t>
  </si>
  <si>
    <t xml:space="preserve"> Ժամանակավորապես ազատ միջոցներ</t>
  </si>
  <si>
    <t xml:space="preserve"> 2.6.Այլ</t>
  </si>
  <si>
    <t xml:space="preserve"> այդ թվում՝ </t>
  </si>
  <si>
    <t xml:space="preserve"> 2.Ֆինանսական զուտ ակտիվներ</t>
  </si>
  <si>
    <t xml:space="preserve"> Ա. Ներքին աղբյուրներ-ընդամենը</t>
  </si>
  <si>
    <t xml:space="preserve">   ԸՆԴԱՄԵՆԸ</t>
  </si>
  <si>
    <t>տարի</t>
  </si>
  <si>
    <t>ինն ամիս</t>
  </si>
  <si>
    <t xml:space="preserve">Ցուցանիշների փոփոխությունը   (ավելացումները նշված են դրական նշանով) </t>
  </si>
  <si>
    <t>Պետական բյուջեի դեֆիցիտի ֆինանսավորման աղբյուրներն ու դրանց տարրերի անվանումները</t>
  </si>
  <si>
    <t>հազար դրամներով</t>
  </si>
  <si>
    <t xml:space="preserve"> ՀԱՅԱՍՏԱՆԻ ՀԱՆՐԱՊԵՏՈՒԹՅԱՆ ԿԱՌԱՎԱՐՈՒԹՅԱՆ 2020 ԹՎԱԿԱՆԻ ԴԵԿՏԵՄԲԵՐԻ 30-ի N 2215-Ն ՈՐՈՇՄԱՆ N 1 ՀԱՎԵԼՎԱԾԻ N 1 ԱՂՅՈՒՍԱԿՈՒՄ ԿԱՏԱՐՎՈՂ ՓՈՓՈԽՈՒԹՅՈՒՆՆԵՐԸ </t>
  </si>
  <si>
    <r>
      <t xml:space="preserve">                       </t>
    </r>
    <r>
      <rPr>
        <sz val="10"/>
        <rFont val="GHEA Grapalat"/>
        <family val="3"/>
      </rPr>
      <t xml:space="preserve"> </t>
    </r>
    <r>
      <rPr>
        <sz val="8"/>
        <rFont val="GHEA Grapalat"/>
        <family val="3"/>
      </rPr>
      <t xml:space="preserve">ի    </t>
    </r>
    <r>
      <rPr>
        <u/>
        <sz val="8"/>
        <rFont val="GHEA Grapalat"/>
        <family val="3"/>
      </rPr>
      <t xml:space="preserve">         </t>
    </r>
    <r>
      <rPr>
        <sz val="8"/>
        <rFont val="GHEA Grapalat"/>
        <family val="3"/>
      </rPr>
      <t>Ն   որոշման</t>
    </r>
  </si>
  <si>
    <t>ՀՀ կառավարության 2021 թվականի</t>
  </si>
  <si>
    <t>Հավելված 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</si>
</sst>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#,##0.0_);\(#,##0.0\)"/>
    <numFmt numFmtId="166" formatCode="##,##0.0;\(##,##0.0\);\-"/>
    <numFmt numFmtId="167" formatCode="0.0"/>
    <numFmt numFmtId="168" formatCode="_-* #,##0.00\ _ _-;\-* #,##0.00\ _ _-;_-* &quot;-&quot;??\ _ _-;_-@_-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color theme="1"/>
      <name val="Arial Narrow"/>
      <family val="2"/>
    </font>
    <font>
      <b/>
      <sz val="10"/>
      <name val="GHEA Grapalat"/>
      <family val="3"/>
    </font>
    <font>
      <sz val="10"/>
      <name val="GHEA Grapalat"/>
      <family val="2"/>
    </font>
    <font>
      <i/>
      <sz val="10"/>
      <name val="GHEA Grapalat"/>
      <family val="2"/>
    </font>
    <font>
      <sz val="10"/>
      <color indexed="8"/>
      <name val="GHEA Grapalat"/>
      <family val="3"/>
    </font>
    <font>
      <b/>
      <sz val="12"/>
      <name val="GHEA Grapalat"/>
      <family val="2"/>
    </font>
    <font>
      <sz val="11"/>
      <name val="GHEA Grapalat"/>
      <family val="2"/>
    </font>
    <font>
      <u/>
      <sz val="10"/>
      <name val="GHEA Grapalat"/>
      <family val="3"/>
    </font>
    <font>
      <sz val="10"/>
      <name val="GHEA Grapalat"/>
      <family val="3"/>
    </font>
    <font>
      <u/>
      <sz val="8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8">
    <xf numFmtId="0" fontId="0" fillId="0" borderId="0"/>
    <xf numFmtId="43" fontId="6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>
      <alignment horizontal="left" vertical="top" wrapText="1"/>
    </xf>
    <xf numFmtId="0" fontId="7" fillId="0" borderId="0"/>
    <xf numFmtId="0" fontId="6" fillId="0" borderId="0"/>
    <xf numFmtId="0" fontId="7" fillId="0" borderId="0"/>
    <xf numFmtId="0" fontId="14" fillId="0" borderId="0"/>
    <xf numFmtId="0" fontId="9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9" fontId="14" fillId="0" borderId="0" applyFont="0" applyFill="0" applyBorder="0" applyAlignment="0" applyProtection="0"/>
    <xf numFmtId="166" fontId="16" fillId="0" borderId="0" applyFill="0" applyBorder="0" applyProtection="0">
      <alignment horizontal="right" vertical="top"/>
    </xf>
    <xf numFmtId="0" fontId="8" fillId="0" borderId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7" applyNumberFormat="0" applyAlignment="0" applyProtection="0"/>
    <xf numFmtId="0" fontId="26" fillId="7" borderId="18" applyNumberFormat="0" applyAlignment="0" applyProtection="0"/>
    <xf numFmtId="0" fontId="27" fillId="7" borderId="17" applyNumberFormat="0" applyAlignment="0" applyProtection="0"/>
    <xf numFmtId="0" fontId="28" fillId="0" borderId="19" applyNumberFormat="0" applyFill="0" applyAlignment="0" applyProtection="0"/>
    <xf numFmtId="0" fontId="29" fillId="8" borderId="20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3" fillId="33" borderId="0" applyNumberFormat="0" applyBorder="0" applyAlignment="0" applyProtection="0"/>
    <xf numFmtId="43" fontId="34" fillId="0" borderId="0" applyFont="0" applyFill="0" applyBorder="0" applyAlignment="0" applyProtection="0"/>
    <xf numFmtId="0" fontId="5" fillId="9" borderId="21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1" applyNumberFormat="0" applyFont="0" applyAlignment="0" applyProtection="0"/>
    <xf numFmtId="0" fontId="35" fillId="0" borderId="0"/>
    <xf numFmtId="0" fontId="3" fillId="11" borderId="0" applyNumberFormat="0" applyBorder="0" applyAlignment="0" applyProtection="0"/>
    <xf numFmtId="0" fontId="38" fillId="11" borderId="0" applyNumberFormat="0" applyBorder="0" applyAlignment="0" applyProtection="0"/>
    <xf numFmtId="0" fontId="3" fillId="15" borderId="0" applyNumberFormat="0" applyBorder="0" applyAlignment="0" applyProtection="0"/>
    <xf numFmtId="0" fontId="38" fillId="15" borderId="0" applyNumberFormat="0" applyBorder="0" applyAlignment="0" applyProtection="0"/>
    <xf numFmtId="0" fontId="3" fillId="19" borderId="0" applyNumberFormat="0" applyBorder="0" applyAlignment="0" applyProtection="0"/>
    <xf numFmtId="0" fontId="38" fillId="19" borderId="0" applyNumberFormat="0" applyBorder="0" applyAlignment="0" applyProtection="0"/>
    <xf numFmtId="0" fontId="3" fillId="23" borderId="0" applyNumberFormat="0" applyBorder="0" applyAlignment="0" applyProtection="0"/>
    <xf numFmtId="0" fontId="38" fillId="23" borderId="0" applyNumberFormat="0" applyBorder="0" applyAlignment="0" applyProtection="0"/>
    <xf numFmtId="0" fontId="3" fillId="27" borderId="0" applyNumberFormat="0" applyBorder="0" applyAlignment="0" applyProtection="0"/>
    <xf numFmtId="0" fontId="38" fillId="27" borderId="0" applyNumberFormat="0" applyBorder="0" applyAlignment="0" applyProtection="0"/>
    <xf numFmtId="0" fontId="3" fillId="31" borderId="0" applyNumberFormat="0" applyBorder="0" applyAlignment="0" applyProtection="0"/>
    <xf numFmtId="0" fontId="38" fillId="31" borderId="0" applyNumberFormat="0" applyBorder="0" applyAlignment="0" applyProtection="0"/>
    <xf numFmtId="0" fontId="3" fillId="12" borderId="0" applyNumberFormat="0" applyBorder="0" applyAlignment="0" applyProtection="0"/>
    <xf numFmtId="0" fontId="38" fillId="12" borderId="0" applyNumberFormat="0" applyBorder="0" applyAlignment="0" applyProtection="0"/>
    <xf numFmtId="0" fontId="3" fillId="16" borderId="0" applyNumberFormat="0" applyBorder="0" applyAlignment="0" applyProtection="0"/>
    <xf numFmtId="0" fontId="38" fillId="16" borderId="0" applyNumberFormat="0" applyBorder="0" applyAlignment="0" applyProtection="0"/>
    <xf numFmtId="0" fontId="3" fillId="20" borderId="0" applyNumberFormat="0" applyBorder="0" applyAlignment="0" applyProtection="0"/>
    <xf numFmtId="0" fontId="38" fillId="20" borderId="0" applyNumberFormat="0" applyBorder="0" applyAlignment="0" applyProtection="0"/>
    <xf numFmtId="0" fontId="3" fillId="24" borderId="0" applyNumberFormat="0" applyBorder="0" applyAlignment="0" applyProtection="0"/>
    <xf numFmtId="0" fontId="38" fillId="24" borderId="0" applyNumberFormat="0" applyBorder="0" applyAlignment="0" applyProtection="0"/>
    <xf numFmtId="0" fontId="3" fillId="28" borderId="0" applyNumberFormat="0" applyBorder="0" applyAlignment="0" applyProtection="0"/>
    <xf numFmtId="0" fontId="38" fillId="28" borderId="0" applyNumberFormat="0" applyBorder="0" applyAlignment="0" applyProtection="0"/>
    <xf numFmtId="0" fontId="3" fillId="32" borderId="0" applyNumberFormat="0" applyBorder="0" applyAlignment="0" applyProtection="0"/>
    <xf numFmtId="0" fontId="38" fillId="32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33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40" fillId="4" borderId="0" applyNumberFormat="0" applyBorder="0" applyAlignment="0" applyProtection="0"/>
    <xf numFmtId="0" fontId="41" fillId="7" borderId="17" applyNumberFormat="0" applyAlignment="0" applyProtection="0"/>
    <xf numFmtId="0" fontId="42" fillId="8" borderId="20" applyNumberFormat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" borderId="0" applyNumberFormat="0" applyBorder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48" fillId="6" borderId="17" applyNumberFormat="0" applyAlignment="0" applyProtection="0"/>
    <xf numFmtId="0" fontId="49" fillId="0" borderId="19" applyNumberFormat="0" applyFill="0" applyAlignment="0" applyProtection="0"/>
    <xf numFmtId="0" fontId="50" fillId="5" borderId="0" applyNumberFormat="0" applyBorder="0" applyAlignment="0" applyProtection="0"/>
    <xf numFmtId="0" fontId="36" fillId="0" borderId="0"/>
    <xf numFmtId="0" fontId="36" fillId="0" borderId="0"/>
    <xf numFmtId="0" fontId="16" fillId="0" borderId="0">
      <alignment horizontal="left" vertical="top" wrapText="1"/>
    </xf>
    <xf numFmtId="0" fontId="51" fillId="0" borderId="0"/>
    <xf numFmtId="0" fontId="52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8" fillId="9" borderId="21" applyNumberFormat="0" applyFont="0" applyAlignment="0" applyProtection="0"/>
    <xf numFmtId="0" fontId="3" fillId="9" borderId="21" applyNumberFormat="0" applyFont="0" applyAlignment="0" applyProtection="0"/>
    <xf numFmtId="0" fontId="53" fillId="7" borderId="18" applyNumberFormat="0" applyAlignment="0" applyProtection="0"/>
    <xf numFmtId="0" fontId="54" fillId="0" borderId="0" applyNumberFormat="0" applyFill="0" applyBorder="0" applyAlignment="0" applyProtection="0"/>
    <xf numFmtId="0" fontId="55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37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1" applyNumberFormat="0" applyFont="0" applyAlignment="0" applyProtection="0"/>
    <xf numFmtId="166" fontId="57" fillId="0" borderId="0" applyFill="0" applyBorder="0" applyProtection="0">
      <alignment horizontal="right" vertical="top"/>
    </xf>
    <xf numFmtId="0" fontId="35" fillId="0" borderId="0"/>
    <xf numFmtId="0" fontId="58" fillId="0" borderId="0"/>
    <xf numFmtId="0" fontId="1" fillId="0" borderId="0"/>
    <xf numFmtId="168" fontId="34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86">
    <xf numFmtId="0" fontId="0" fillId="0" borderId="0" xfId="0"/>
    <xf numFmtId="0" fontId="11" fillId="2" borderId="0" xfId="0" applyFont="1" applyFill="1"/>
    <xf numFmtId="0" fontId="11" fillId="2" borderId="0" xfId="0" applyFont="1" applyFill="1" applyAlignment="1">
      <alignment horizontal="left" indent="15"/>
    </xf>
    <xf numFmtId="0" fontId="10" fillId="2" borderId="5" xfId="0" applyFont="1" applyFill="1" applyBorder="1" applyAlignment="1">
      <alignment horizontal="center" textRotation="90" wrapText="1"/>
    </xf>
    <xf numFmtId="0" fontId="10" fillId="2" borderId="1" xfId="0" applyFont="1" applyFill="1" applyBorder="1" applyAlignment="1">
      <alignment horizontal="center" textRotation="90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textRotation="90"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wrapText="1"/>
    </xf>
    <xf numFmtId="0" fontId="11" fillId="2" borderId="0" xfId="0" applyFont="1" applyFill="1" applyAlignment="1">
      <alignment horizontal="left" wrapText="1"/>
    </xf>
    <xf numFmtId="0" fontId="10" fillId="2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165" fontId="10" fillId="2" borderId="1" xfId="17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165" fontId="11" fillId="2" borderId="1" xfId="0" applyNumberFormat="1" applyFont="1" applyFill="1" applyBorder="1" applyAlignment="1">
      <alignment horizontal="center" vertical="center" wrapText="1"/>
    </xf>
    <xf numFmtId="0" fontId="11" fillId="34" borderId="1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 wrapText="1"/>
    </xf>
    <xf numFmtId="165" fontId="11" fillId="0" borderId="1" xfId="1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165" fontId="10" fillId="0" borderId="0" xfId="0" applyNumberFormat="1" applyFont="1" applyBorder="1" applyAlignment="1">
      <alignment horizontal="center"/>
    </xf>
    <xf numFmtId="165" fontId="10" fillId="0" borderId="25" xfId="0" applyNumberFormat="1" applyFont="1" applyBorder="1" applyAlignment="1">
      <alignment horizontal="center"/>
    </xf>
    <xf numFmtId="0" fontId="10" fillId="0" borderId="1" xfId="153" applyFont="1" applyBorder="1" applyAlignment="1">
      <alignment horizontal="left" vertical="top" wrapText="1"/>
    </xf>
    <xf numFmtId="0" fontId="11" fillId="0" borderId="1" xfId="153" applyFont="1" applyBorder="1" applyAlignment="1">
      <alignment horizontal="left" vertical="top" wrapText="1"/>
    </xf>
    <xf numFmtId="0" fontId="12" fillId="0" borderId="1" xfId="153" applyFont="1" applyBorder="1" applyAlignment="1">
      <alignment horizontal="left" vertical="top" wrapText="1"/>
    </xf>
    <xf numFmtId="165" fontId="10" fillId="35" borderId="1" xfId="154" applyNumberFormat="1" applyFont="1" applyFill="1" applyBorder="1" applyAlignment="1">
      <alignment horizontal="center" vertical="center" wrapText="1"/>
    </xf>
    <xf numFmtId="166" fontId="11" fillId="35" borderId="1" xfId="17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5" fontId="10" fillId="2" borderId="1" xfId="152" applyNumberFormat="1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165" fontId="11" fillId="2" borderId="1" xfId="0" applyNumberFormat="1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 wrapText="1"/>
    </xf>
    <xf numFmtId="164" fontId="11" fillId="2" borderId="0" xfId="1" applyNumberFormat="1" applyFont="1" applyFill="1" applyAlignment="1">
      <alignment wrapText="1"/>
    </xf>
    <xf numFmtId="0" fontId="11" fillId="2" borderId="0" xfId="0" applyFont="1" applyFill="1" applyAlignment="1">
      <alignment horizont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0" fillId="2" borderId="7" xfId="15" applyFont="1" applyFill="1" applyBorder="1" applyAlignment="1">
      <alignment vertical="center" wrapText="1"/>
    </xf>
    <xf numFmtId="0" fontId="10" fillId="2" borderId="2" xfId="15" applyFont="1" applyFill="1" applyBorder="1" applyAlignment="1">
      <alignment vertical="center" wrapText="1"/>
    </xf>
    <xf numFmtId="0" fontId="16" fillId="0" borderId="0" xfId="3" applyFill="1">
      <alignment horizontal="left" vertical="top" wrapText="1"/>
    </xf>
    <xf numFmtId="0" fontId="16" fillId="0" borderId="0" xfId="3" applyFont="1" applyFill="1" applyAlignment="1">
      <alignment horizontal="left" vertical="top" wrapText="1"/>
    </xf>
    <xf numFmtId="166" fontId="59" fillId="0" borderId="26" xfId="17" applyNumberFormat="1" applyFont="1" applyFill="1" applyBorder="1" applyAlignment="1">
      <alignment horizontal="center" vertical="center"/>
    </xf>
    <xf numFmtId="0" fontId="60" fillId="0" borderId="26" xfId="3" applyFont="1" applyFill="1" applyBorder="1" applyAlignment="1">
      <alignment horizontal="left" vertical="top" wrapText="1"/>
    </xf>
    <xf numFmtId="0" fontId="61" fillId="0" borderId="26" xfId="3" applyFont="1" applyFill="1" applyBorder="1">
      <alignment horizontal="left" vertical="top" wrapText="1"/>
    </xf>
    <xf numFmtId="167" fontId="60" fillId="0" borderId="26" xfId="17" applyNumberFormat="1" applyFont="1" applyFill="1" applyBorder="1" applyAlignment="1">
      <alignment horizontal="center" vertical="center"/>
    </xf>
    <xf numFmtId="0" fontId="62" fillId="0" borderId="26" xfId="3" applyNumberFormat="1" applyFont="1" applyFill="1" applyBorder="1" applyAlignment="1">
      <alignment horizontal="left" vertical="center" wrapText="1"/>
    </xf>
    <xf numFmtId="167" fontId="60" fillId="0" borderId="26" xfId="3" applyNumberFormat="1" applyFont="1" applyFill="1" applyBorder="1" applyAlignment="1">
      <alignment horizontal="center" vertical="center" wrapText="1"/>
    </xf>
    <xf numFmtId="0" fontId="13" fillId="0" borderId="26" xfId="3" applyNumberFormat="1" applyFont="1" applyFill="1" applyBorder="1" applyAlignment="1">
      <alignment horizontal="left" vertical="center" wrapText="1"/>
    </xf>
    <xf numFmtId="166" fontId="10" fillId="0" borderId="27" xfId="17" applyNumberFormat="1" applyFont="1" applyFill="1" applyBorder="1" applyAlignment="1">
      <alignment horizontal="center" vertical="center"/>
    </xf>
    <xf numFmtId="0" fontId="63" fillId="0" borderId="27" xfId="3" applyFont="1" applyFill="1" applyBorder="1" applyAlignment="1">
      <alignment horizontal="left" vertical="center"/>
    </xf>
    <xf numFmtId="0" fontId="60" fillId="0" borderId="26" xfId="3" applyFont="1" applyFill="1" applyBorder="1" applyAlignment="1">
      <alignment horizontal="center" vertical="center"/>
    </xf>
    <xf numFmtId="0" fontId="64" fillId="0" borderId="26" xfId="3" applyFont="1" applyFill="1" applyBorder="1" applyAlignment="1">
      <alignment horizontal="center" vertical="center" wrapText="1"/>
    </xf>
    <xf numFmtId="0" fontId="16" fillId="0" borderId="0" xfId="3" applyFont="1" applyAlignment="1">
      <alignment horizontal="right" vertical="top"/>
    </xf>
    <xf numFmtId="0" fontId="59" fillId="0" borderId="0" xfId="3" applyFont="1" applyFill="1" applyAlignment="1">
      <alignment horizontal="left" vertical="top" wrapText="1"/>
    </xf>
    <xf numFmtId="0" fontId="59" fillId="0" borderId="0" xfId="3" applyFont="1" applyFill="1" applyAlignment="1">
      <alignment horizontal="right" vertical="top" wrapText="1"/>
    </xf>
    <xf numFmtId="0" fontId="65" fillId="0" borderId="0" xfId="3" applyFont="1" applyFill="1" applyAlignment="1">
      <alignment horizontal="center" vertical="center"/>
    </xf>
    <xf numFmtId="0" fontId="65" fillId="0" borderId="0" xfId="3" applyFont="1" applyFill="1" applyAlignment="1">
      <alignment horizontal="right" vertical="center"/>
    </xf>
    <xf numFmtId="0" fontId="66" fillId="0" borderId="0" xfId="3" applyFont="1" applyFill="1" applyAlignment="1">
      <alignment horizontal="center" vertical="center"/>
    </xf>
    <xf numFmtId="0" fontId="66" fillId="0" borderId="0" xfId="3" applyFont="1" applyFill="1" applyAlignment="1">
      <alignment horizontal="right" vertical="center"/>
    </xf>
    <xf numFmtId="0" fontId="59" fillId="0" borderId="0" xfId="3" applyFont="1" applyFill="1" applyAlignment="1">
      <alignment horizontal="center" vertical="center" wrapText="1"/>
    </xf>
    <xf numFmtId="0" fontId="64" fillId="0" borderId="30" xfId="3" applyFont="1" applyFill="1" applyBorder="1" applyAlignment="1">
      <alignment horizontal="center" vertical="center" wrapText="1"/>
    </xf>
    <xf numFmtId="0" fontId="64" fillId="0" borderId="27" xfId="3" applyFont="1" applyFill="1" applyBorder="1" applyAlignment="1">
      <alignment horizontal="center" vertical="center" wrapText="1"/>
    </xf>
    <xf numFmtId="0" fontId="16" fillId="0" borderId="29" xfId="3" applyFont="1" applyFill="1" applyBorder="1" applyAlignment="1">
      <alignment horizontal="center" vertical="center" wrapText="1"/>
    </xf>
    <xf numFmtId="0" fontId="16" fillId="0" borderId="28" xfId="3" applyFont="1" applyFill="1" applyBorder="1" applyAlignment="1">
      <alignment horizontal="center" vertical="center" wrapText="1"/>
    </xf>
    <xf numFmtId="0" fontId="11" fillId="0" borderId="1" xfId="153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3" xfId="15" applyFont="1" applyFill="1" applyBorder="1" applyAlignment="1">
      <alignment horizontal="center" vertical="top" wrapText="1"/>
    </xf>
    <xf numFmtId="0" fontId="10" fillId="2" borderId="10" xfId="15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</cellXfs>
  <cellStyles count="158">
    <cellStyle name="20% - Accent1" xfId="36" builtinId="30" customBuiltin="1"/>
    <cellStyle name="20% - Accent1 2" xfId="61"/>
    <cellStyle name="20% - Accent1 2 2" xfId="76"/>
    <cellStyle name="20% - Accent1 3" xfId="75"/>
    <cellStyle name="20% - Accent1 4" xfId="139"/>
    <cellStyle name="20% - Accent2" xfId="40" builtinId="34" customBuiltin="1"/>
    <cellStyle name="20% - Accent2 2" xfId="62"/>
    <cellStyle name="20% - Accent2 2 2" xfId="78"/>
    <cellStyle name="20% - Accent2 3" xfId="77"/>
    <cellStyle name="20% - Accent2 4" xfId="140"/>
    <cellStyle name="20% - Accent3" xfId="44" builtinId="38" customBuiltin="1"/>
    <cellStyle name="20% - Accent3 2" xfId="63"/>
    <cellStyle name="20% - Accent3 2 2" xfId="80"/>
    <cellStyle name="20% - Accent3 3" xfId="79"/>
    <cellStyle name="20% - Accent3 4" xfId="141"/>
    <cellStyle name="20% - Accent4" xfId="48" builtinId="42" customBuiltin="1"/>
    <cellStyle name="20% - Accent4 2" xfId="64"/>
    <cellStyle name="20% - Accent4 2 2" xfId="82"/>
    <cellStyle name="20% - Accent4 3" xfId="81"/>
    <cellStyle name="20% - Accent4 4" xfId="142"/>
    <cellStyle name="20% - Accent5" xfId="52" builtinId="46" customBuiltin="1"/>
    <cellStyle name="20% - Accent5 2" xfId="65"/>
    <cellStyle name="20% - Accent5 2 2" xfId="84"/>
    <cellStyle name="20% - Accent5 3" xfId="83"/>
    <cellStyle name="20% - Accent5 4" xfId="143"/>
    <cellStyle name="20% - Accent6" xfId="56" builtinId="50" customBuiltin="1"/>
    <cellStyle name="20% - Accent6 2" xfId="66"/>
    <cellStyle name="20% - Accent6 2 2" xfId="86"/>
    <cellStyle name="20% - Accent6 3" xfId="85"/>
    <cellStyle name="20% - Accent6 4" xfId="144"/>
    <cellStyle name="40% - Accent1" xfId="37" builtinId="31" customBuiltin="1"/>
    <cellStyle name="40% - Accent1 2" xfId="67"/>
    <cellStyle name="40% - Accent1 2 2" xfId="88"/>
    <cellStyle name="40% - Accent1 3" xfId="87"/>
    <cellStyle name="40% - Accent1 4" xfId="145"/>
    <cellStyle name="40% - Accent2" xfId="41" builtinId="35" customBuiltin="1"/>
    <cellStyle name="40% - Accent2 2" xfId="68"/>
    <cellStyle name="40% - Accent2 2 2" xfId="90"/>
    <cellStyle name="40% - Accent2 3" xfId="89"/>
    <cellStyle name="40% - Accent2 4" xfId="146"/>
    <cellStyle name="40% - Accent3" xfId="45" builtinId="39" customBuiltin="1"/>
    <cellStyle name="40% - Accent3 2" xfId="69"/>
    <cellStyle name="40% - Accent3 2 2" xfId="92"/>
    <cellStyle name="40% - Accent3 3" xfId="91"/>
    <cellStyle name="40% - Accent3 4" xfId="147"/>
    <cellStyle name="40% - Accent4" xfId="49" builtinId="43" customBuiltin="1"/>
    <cellStyle name="40% - Accent4 2" xfId="70"/>
    <cellStyle name="40% - Accent4 2 2" xfId="94"/>
    <cellStyle name="40% - Accent4 3" xfId="93"/>
    <cellStyle name="40% - Accent4 4" xfId="148"/>
    <cellStyle name="40% - Accent5" xfId="53" builtinId="47" customBuiltin="1"/>
    <cellStyle name="40% - Accent5 2" xfId="71"/>
    <cellStyle name="40% - Accent5 2 2" xfId="96"/>
    <cellStyle name="40% - Accent5 3" xfId="95"/>
    <cellStyle name="40% - Accent5 4" xfId="149"/>
    <cellStyle name="40% - Accent6" xfId="57" builtinId="51" customBuiltin="1"/>
    <cellStyle name="40% - Accent6 2" xfId="72"/>
    <cellStyle name="40% - Accent6 2 2" xfId="98"/>
    <cellStyle name="40% - Accent6 3" xfId="97"/>
    <cellStyle name="40% - Accent6 4" xfId="150"/>
    <cellStyle name="60% - Accent1" xfId="38" builtinId="32" customBuiltin="1"/>
    <cellStyle name="60% - Accent1 2" xfId="99"/>
    <cellStyle name="60% - Accent2" xfId="42" builtinId="36" customBuiltin="1"/>
    <cellStyle name="60% - Accent2 2" xfId="100"/>
    <cellStyle name="60% - Accent3" xfId="46" builtinId="40" customBuiltin="1"/>
    <cellStyle name="60% - Accent3 2" xfId="101"/>
    <cellStyle name="60% - Accent4" xfId="50" builtinId="44" customBuiltin="1"/>
    <cellStyle name="60% - Accent4 2" xfId="102"/>
    <cellStyle name="60% - Accent5" xfId="54" builtinId="48" customBuiltin="1"/>
    <cellStyle name="60% - Accent5 2" xfId="103"/>
    <cellStyle name="60% - Accent6" xfId="58" builtinId="52" customBuiltin="1"/>
    <cellStyle name="60% - Accent6 2" xfId="104"/>
    <cellStyle name="Accent1" xfId="35" builtinId="29" customBuiltin="1"/>
    <cellStyle name="Accent1 2" xfId="105"/>
    <cellStyle name="Accent2" xfId="39" builtinId="33" customBuiltin="1"/>
    <cellStyle name="Accent2 2" xfId="106"/>
    <cellStyle name="Accent3" xfId="43" builtinId="37" customBuiltin="1"/>
    <cellStyle name="Accent3 2" xfId="107"/>
    <cellStyle name="Accent4" xfId="47" builtinId="41" customBuiltin="1"/>
    <cellStyle name="Accent4 2" xfId="108"/>
    <cellStyle name="Accent5" xfId="51" builtinId="45" customBuiltin="1"/>
    <cellStyle name="Accent5 2" xfId="109"/>
    <cellStyle name="Accent6" xfId="55" builtinId="49" customBuiltin="1"/>
    <cellStyle name="Accent6 2" xfId="110"/>
    <cellStyle name="Bad" xfId="25" builtinId="27" customBuiltin="1"/>
    <cellStyle name="Bad 2" xfId="111"/>
    <cellStyle name="Calculation" xfId="29" builtinId="22" customBuiltin="1"/>
    <cellStyle name="Calculation 2" xfId="112"/>
    <cellStyle name="Check Cell" xfId="31" builtinId="23" customBuiltin="1"/>
    <cellStyle name="Check Cell 2" xfId="113"/>
    <cellStyle name="Comma" xfId="1" builtinId="3"/>
    <cellStyle name="Comma 15" xfId="59"/>
    <cellStyle name="Comma 2" xfId="115"/>
    <cellStyle name="Comma 3" xfId="114"/>
    <cellStyle name="Comma 3 4" xfId="156"/>
    <cellStyle name="Comma 4" xfId="157"/>
    <cellStyle name="Explanatory Text" xfId="33" builtinId="53" customBuiltin="1"/>
    <cellStyle name="Explanatory Text 2" xfId="116"/>
    <cellStyle name="Good" xfId="24" builtinId="26" customBuiltin="1"/>
    <cellStyle name="Good 2" xfId="117"/>
    <cellStyle name="Heading 1" xfId="20" builtinId="16" customBuiltin="1"/>
    <cellStyle name="Heading 1 2" xfId="118"/>
    <cellStyle name="Heading 2" xfId="21" builtinId="17" customBuiltin="1"/>
    <cellStyle name="Heading 2 2" xfId="119"/>
    <cellStyle name="Heading 3" xfId="22" builtinId="18" customBuiltin="1"/>
    <cellStyle name="Heading 3 2" xfId="120"/>
    <cellStyle name="Heading 4" xfId="23" builtinId="19" customBuiltin="1"/>
    <cellStyle name="Heading 4 2" xfId="121"/>
    <cellStyle name="Input" xfId="27" builtinId="20" customBuiltin="1"/>
    <cellStyle name="Input 2" xfId="122"/>
    <cellStyle name="Linked Cell" xfId="30" builtinId="24" customBuiltin="1"/>
    <cellStyle name="Linked Cell 2" xfId="123"/>
    <cellStyle name="Neutral" xfId="26" builtinId="28" customBuiltin="1"/>
    <cellStyle name="Neutral 2" xfId="124"/>
    <cellStyle name="Normal" xfId="0" builtinId="0"/>
    <cellStyle name="Normal 10" xfId="2"/>
    <cellStyle name="Normal 10 2" xfId="125"/>
    <cellStyle name="Normal 11" xfId="3"/>
    <cellStyle name="Normal 11 2" xfId="126"/>
    <cellStyle name="Normal 12" xfId="127"/>
    <cellStyle name="Normal 12 2" xfId="153"/>
    <cellStyle name="Normal 13" xfId="128"/>
    <cellStyle name="Normal 13 2" xfId="155"/>
    <cellStyle name="Normal 14" xfId="154"/>
    <cellStyle name="Normal 2" xfId="4"/>
    <cellStyle name="Normal 2 2" xfId="5"/>
    <cellStyle name="Normal 2 3" xfId="6"/>
    <cellStyle name="Normal 2 4" xfId="7"/>
    <cellStyle name="Normal 2 5" xfId="129"/>
    <cellStyle name="Normal 2_MOLSI 2009-2011 MTEF Axjusak 3_new_Final" xfId="8"/>
    <cellStyle name="Normal 3" xfId="9"/>
    <cellStyle name="Normal 3 2" xfId="130"/>
    <cellStyle name="Normal 4" xfId="10"/>
    <cellStyle name="Normal 5" xfId="11"/>
    <cellStyle name="Normal 6" xfId="12"/>
    <cellStyle name="Normal 7" xfId="13"/>
    <cellStyle name="Normal 8" xfId="14"/>
    <cellStyle name="Normal 8 2" xfId="131"/>
    <cellStyle name="Normal 9" xfId="74"/>
    <cellStyle name="Normal_PahustafondGortsazrk.NpastVoroshSocap- 2" xfId="15"/>
    <cellStyle name="Note 2" xfId="60"/>
    <cellStyle name="Note 2 2" xfId="132"/>
    <cellStyle name="Note 3" xfId="73"/>
    <cellStyle name="Note 3 2" xfId="133"/>
    <cellStyle name="Note 4" xfId="151"/>
    <cellStyle name="Output" xfId="28" builtinId="21" customBuiltin="1"/>
    <cellStyle name="Output 2" xfId="134"/>
    <cellStyle name="Percent 2" xfId="16"/>
    <cellStyle name="SN_241" xfId="17"/>
    <cellStyle name="SN_b" xfId="152"/>
    <cellStyle name="Style 1" xfId="18"/>
    <cellStyle name="Title" xfId="19" builtinId="15" customBuiltin="1"/>
    <cellStyle name="Title 2" xfId="135"/>
    <cellStyle name="Total" xfId="34" builtinId="25" customBuiltin="1"/>
    <cellStyle name="Total 2" xfId="136"/>
    <cellStyle name="Warning Text" xfId="32" builtinId="11" customBuiltin="1"/>
    <cellStyle name="Warning Text 2" xfId="137"/>
    <cellStyle name="Стиль 1" xfId="13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A25" sqref="A25"/>
    </sheetView>
  </sheetViews>
  <sheetFormatPr defaultColWidth="9.109375" defaultRowHeight="10.8"/>
  <cols>
    <col min="1" max="1" width="70.109375" style="45" customWidth="1"/>
    <col min="2" max="2" width="15.33203125" style="45" customWidth="1"/>
    <col min="3" max="3" width="15" style="45" customWidth="1"/>
    <col min="4" max="4" width="24.88671875" style="44" customWidth="1"/>
    <col min="5" max="16384" width="9.109375" style="44"/>
  </cols>
  <sheetData>
    <row r="1" spans="1:4" ht="14.25" customHeight="1">
      <c r="C1" s="63" t="s">
        <v>67</v>
      </c>
      <c r="D1" s="62"/>
    </row>
    <row r="2" spans="1:4" ht="14.25" customHeight="1">
      <c r="C2" s="63" t="s">
        <v>66</v>
      </c>
      <c r="D2" s="62"/>
    </row>
    <row r="3" spans="1:4" ht="18.75" customHeight="1">
      <c r="C3" s="61" t="s">
        <v>65</v>
      </c>
      <c r="D3" s="60"/>
    </row>
    <row r="4" spans="1:4" ht="14.25" customHeight="1">
      <c r="C4" s="59"/>
    </row>
    <row r="5" spans="1:4" ht="14.25" customHeight="1">
      <c r="C5" s="58"/>
    </row>
    <row r="6" spans="1:4" ht="66" customHeight="1">
      <c r="A6" s="64" t="s">
        <v>64</v>
      </c>
      <c r="B6" s="64"/>
      <c r="C6" s="64"/>
    </row>
    <row r="7" spans="1:4">
      <c r="C7" s="57" t="s">
        <v>63</v>
      </c>
    </row>
    <row r="8" spans="1:4" ht="54" customHeight="1">
      <c r="A8" s="65" t="s">
        <v>62</v>
      </c>
      <c r="B8" s="67" t="s">
        <v>61</v>
      </c>
      <c r="C8" s="68"/>
    </row>
    <row r="9" spans="1:4" ht="30.75" customHeight="1">
      <c r="A9" s="66"/>
      <c r="B9" s="56" t="s">
        <v>60</v>
      </c>
      <c r="C9" s="55" t="s">
        <v>59</v>
      </c>
    </row>
    <row r="10" spans="1:4" ht="24.75" customHeight="1">
      <c r="A10" s="54" t="s">
        <v>58</v>
      </c>
      <c r="B10" s="53">
        <f>B12</f>
        <v>2200000</v>
      </c>
      <c r="C10" s="53">
        <f>C12</f>
        <v>0</v>
      </c>
    </row>
    <row r="11" spans="1:4" ht="20.25" customHeight="1">
      <c r="A11" s="52" t="s">
        <v>55</v>
      </c>
      <c r="B11" s="46"/>
      <c r="C11" s="46"/>
    </row>
    <row r="12" spans="1:4" ht="17.25" customHeight="1">
      <c r="A12" s="48" t="s">
        <v>57</v>
      </c>
      <c r="B12" s="46">
        <f>B14</f>
        <v>2200000</v>
      </c>
      <c r="C12" s="46">
        <f>C14</f>
        <v>0</v>
      </c>
    </row>
    <row r="13" spans="1:4" ht="17.25" customHeight="1">
      <c r="A13" s="50" t="s">
        <v>55</v>
      </c>
      <c r="B13" s="46"/>
      <c r="C13" s="51"/>
    </row>
    <row r="14" spans="1:4" ht="17.25" customHeight="1">
      <c r="A14" s="48" t="s">
        <v>56</v>
      </c>
      <c r="B14" s="46">
        <f>B16</f>
        <v>2200000</v>
      </c>
      <c r="C14" s="46">
        <f>C16</f>
        <v>0</v>
      </c>
    </row>
    <row r="15" spans="1:4" ht="16.5" customHeight="1">
      <c r="A15" s="50" t="s">
        <v>55</v>
      </c>
      <c r="B15" s="46"/>
      <c r="C15" s="49"/>
    </row>
    <row r="16" spans="1:4" ht="16.5" customHeight="1">
      <c r="A16" s="48" t="s">
        <v>54</v>
      </c>
      <c r="B16" s="46">
        <f>B17</f>
        <v>2200000</v>
      </c>
      <c r="C16" s="46">
        <f>C17</f>
        <v>0</v>
      </c>
    </row>
    <row r="17" spans="1:3" ht="19.5" customHeight="1">
      <c r="A17" s="47" t="s">
        <v>53</v>
      </c>
      <c r="B17" s="46">
        <v>2200000</v>
      </c>
      <c r="C17" s="46">
        <v>0</v>
      </c>
    </row>
  </sheetData>
  <mergeCells count="3">
    <mergeCell ref="A6:C6"/>
    <mergeCell ref="A8:A9"/>
    <mergeCell ref="B8:C8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7" zoomScaleNormal="100" workbookViewId="0">
      <selection activeCell="D11" sqref="D11"/>
    </sheetView>
  </sheetViews>
  <sheetFormatPr defaultColWidth="9.109375" defaultRowHeight="17.399999999999999"/>
  <cols>
    <col min="1" max="1" width="11.33203125" style="10" customWidth="1"/>
    <col min="2" max="2" width="17.5546875" style="10" customWidth="1"/>
    <col min="3" max="3" width="80.44140625" style="10" customWidth="1"/>
    <col min="4" max="4" width="21.88671875" style="39" customWidth="1"/>
    <col min="5" max="5" width="25.5546875" style="39" customWidth="1"/>
    <col min="6" max="6" width="17.88671875" style="10" customWidth="1"/>
    <col min="7" max="9" width="17.109375" style="10" bestFit="1" customWidth="1"/>
    <col min="10" max="10" width="11.5546875" style="10" customWidth="1"/>
    <col min="11" max="16384" width="9.109375" style="10"/>
  </cols>
  <sheetData>
    <row r="1" spans="1:9">
      <c r="E1" s="39" t="s">
        <v>51</v>
      </c>
    </row>
    <row r="2" spans="1:9">
      <c r="A2" s="11" t="s">
        <v>0</v>
      </c>
      <c r="D2" s="72" t="s">
        <v>19</v>
      </c>
      <c r="E2" s="72"/>
    </row>
    <row r="3" spans="1:9">
      <c r="D3" s="72" t="s">
        <v>1</v>
      </c>
      <c r="E3" s="72"/>
    </row>
    <row r="5" spans="1:9" ht="89.25" customHeight="1">
      <c r="A5" s="73" t="s">
        <v>21</v>
      </c>
      <c r="B5" s="73"/>
      <c r="C5" s="73"/>
      <c r="D5" s="73"/>
      <c r="E5" s="73"/>
    </row>
    <row r="6" spans="1:9" ht="18.600000000000001" thickBot="1">
      <c r="A6" s="6"/>
      <c r="B6" s="6"/>
      <c r="C6" s="6"/>
      <c r="E6" s="18" t="s">
        <v>24</v>
      </c>
    </row>
    <row r="7" spans="1:9" ht="77.25" customHeight="1">
      <c r="A7" s="74" t="s">
        <v>2</v>
      </c>
      <c r="B7" s="75"/>
      <c r="C7" s="76" t="s">
        <v>15</v>
      </c>
      <c r="D7" s="78" t="s">
        <v>18</v>
      </c>
      <c r="E7" s="79"/>
    </row>
    <row r="8" spans="1:9" ht="36">
      <c r="A8" s="42" t="s">
        <v>3</v>
      </c>
      <c r="B8" s="43" t="s">
        <v>4</v>
      </c>
      <c r="C8" s="77"/>
      <c r="D8" s="40" t="s">
        <v>13</v>
      </c>
      <c r="E8" s="7" t="s">
        <v>14</v>
      </c>
    </row>
    <row r="9" spans="1:9" ht="18">
      <c r="A9" s="41"/>
      <c r="B9" s="41"/>
      <c r="C9" s="41" t="s">
        <v>26</v>
      </c>
      <c r="D9" s="14">
        <f>+D10</f>
        <v>0</v>
      </c>
      <c r="E9" s="14">
        <f>+E10</f>
        <v>0</v>
      </c>
      <c r="G9" s="38"/>
      <c r="H9" s="38"/>
      <c r="I9" s="38"/>
    </row>
    <row r="10" spans="1:9" s="15" customFormat="1" ht="18">
      <c r="A10" s="20"/>
      <c r="B10" s="70" t="s">
        <v>32</v>
      </c>
      <c r="C10" s="71"/>
      <c r="D10" s="21">
        <f>+D11</f>
        <v>0</v>
      </c>
      <c r="E10" s="22">
        <f t="shared" ref="E10" si="0">E11</f>
        <v>0</v>
      </c>
    </row>
    <row r="11" spans="1:9" s="15" customFormat="1" ht="18">
      <c r="A11" s="23" t="s">
        <v>48</v>
      </c>
      <c r="B11" s="24"/>
      <c r="C11" s="25" t="s">
        <v>27</v>
      </c>
      <c r="D11" s="26">
        <f>+D18+D25</f>
        <v>0</v>
      </c>
      <c r="E11" s="26">
        <f t="shared" ref="E11" si="1">E18</f>
        <v>0</v>
      </c>
    </row>
    <row r="12" spans="1:9" s="15" customFormat="1">
      <c r="A12" s="24"/>
      <c r="B12" s="24"/>
      <c r="C12" s="24" t="s">
        <v>33</v>
      </c>
      <c r="D12" s="24"/>
      <c r="E12" s="24"/>
    </row>
    <row r="13" spans="1:9" s="15" customFormat="1">
      <c r="A13" s="24"/>
      <c r="B13" s="24"/>
      <c r="C13" s="25" t="s">
        <v>28</v>
      </c>
      <c r="D13" s="24"/>
      <c r="E13" s="24"/>
    </row>
    <row r="14" spans="1:9" s="15" customFormat="1" ht="34.799999999999997">
      <c r="A14" s="24"/>
      <c r="B14" s="24"/>
      <c r="C14" s="24" t="s">
        <v>34</v>
      </c>
      <c r="D14" s="24"/>
      <c r="E14" s="24"/>
    </row>
    <row r="15" spans="1:9" s="15" customFormat="1">
      <c r="A15" s="24"/>
      <c r="B15" s="24"/>
      <c r="C15" s="25" t="s">
        <v>29</v>
      </c>
      <c r="D15" s="24"/>
      <c r="E15" s="24"/>
    </row>
    <row r="16" spans="1:9" s="15" customFormat="1" ht="34.799999999999997">
      <c r="A16" s="24"/>
      <c r="B16" s="24"/>
      <c r="C16" s="24" t="s">
        <v>35</v>
      </c>
      <c r="D16" s="24"/>
      <c r="E16" s="24"/>
    </row>
    <row r="17" spans="1:5" s="15" customFormat="1" ht="17.25" customHeight="1">
      <c r="A17" s="69" t="s">
        <v>30</v>
      </c>
      <c r="B17" s="69"/>
      <c r="C17" s="69"/>
      <c r="D17" s="69"/>
      <c r="E17" s="69"/>
    </row>
    <row r="18" spans="1:5">
      <c r="A18" s="24"/>
      <c r="B18" s="24" t="s">
        <v>49</v>
      </c>
      <c r="C18" s="25" t="s">
        <v>5</v>
      </c>
      <c r="D18" s="27">
        <v>2200000</v>
      </c>
      <c r="E18" s="27">
        <f t="shared" ref="E18" si="2">E23</f>
        <v>0</v>
      </c>
    </row>
    <row r="19" spans="1:5">
      <c r="A19" s="24"/>
      <c r="B19" s="24"/>
      <c r="C19" s="24" t="s">
        <v>33</v>
      </c>
      <c r="D19" s="24"/>
      <c r="E19" s="24"/>
    </row>
    <row r="20" spans="1:5">
      <c r="A20" s="24"/>
      <c r="B20" s="24"/>
      <c r="C20" s="25" t="s">
        <v>6</v>
      </c>
      <c r="D20" s="24"/>
      <c r="E20" s="24"/>
    </row>
    <row r="21" spans="1:5" ht="69.599999999999994">
      <c r="A21" s="24"/>
      <c r="B21" s="24"/>
      <c r="C21" s="24" t="s">
        <v>50</v>
      </c>
      <c r="D21" s="24"/>
      <c r="E21" s="24"/>
    </row>
    <row r="22" spans="1:5">
      <c r="A22" s="24"/>
      <c r="B22" s="24"/>
      <c r="C22" s="25" t="s">
        <v>22</v>
      </c>
      <c r="D22" s="24"/>
      <c r="E22" s="24"/>
    </row>
    <row r="23" spans="1:5">
      <c r="A23" s="24"/>
      <c r="B23" s="24"/>
      <c r="C23" s="24" t="s">
        <v>31</v>
      </c>
      <c r="D23" s="19"/>
      <c r="E23" s="19"/>
    </row>
    <row r="24" spans="1:5">
      <c r="A24" s="69" t="s">
        <v>30</v>
      </c>
      <c r="B24" s="69"/>
      <c r="C24" s="69"/>
      <c r="D24" s="69"/>
      <c r="E24" s="69"/>
    </row>
    <row r="25" spans="1:5">
      <c r="A25" s="24"/>
      <c r="B25" s="24" t="s">
        <v>49</v>
      </c>
      <c r="C25" s="25" t="s">
        <v>5</v>
      </c>
      <c r="D25" s="27">
        <v>-2200000</v>
      </c>
      <c r="E25" s="27"/>
    </row>
    <row r="26" spans="1:5">
      <c r="A26" s="24"/>
      <c r="B26" s="24"/>
      <c r="C26" s="24" t="s">
        <v>33</v>
      </c>
      <c r="D26" s="24"/>
      <c r="E26" s="24"/>
    </row>
    <row r="27" spans="1:5">
      <c r="A27" s="24"/>
      <c r="B27" s="24"/>
      <c r="C27" s="25" t="s">
        <v>6</v>
      </c>
      <c r="D27" s="24"/>
      <c r="E27" s="24"/>
    </row>
    <row r="28" spans="1:5" ht="69.599999999999994">
      <c r="A28" s="24"/>
      <c r="B28" s="24"/>
      <c r="C28" s="24" t="s">
        <v>50</v>
      </c>
      <c r="D28" s="24"/>
      <c r="E28" s="24"/>
    </row>
    <row r="29" spans="1:5">
      <c r="A29" s="24"/>
      <c r="B29" s="24"/>
      <c r="C29" s="25" t="s">
        <v>22</v>
      </c>
      <c r="D29" s="24"/>
      <c r="E29" s="24"/>
    </row>
    <row r="30" spans="1:5">
      <c r="A30" s="24"/>
      <c r="B30" s="24"/>
      <c r="C30" s="24" t="s">
        <v>31</v>
      </c>
      <c r="D30" s="19"/>
      <c r="E30" s="19"/>
    </row>
  </sheetData>
  <mergeCells count="9">
    <mergeCell ref="A24:E24"/>
    <mergeCell ref="B10:C10"/>
    <mergeCell ref="A17:E17"/>
    <mergeCell ref="D2:E2"/>
    <mergeCell ref="D3:E3"/>
    <mergeCell ref="A5:E5"/>
    <mergeCell ref="A7:B7"/>
    <mergeCell ref="C7:C8"/>
    <mergeCell ref="D7:E7"/>
  </mergeCells>
  <pageMargins left="0.45" right="0" top="0.25" bottom="0.25" header="0.3" footer="0.3"/>
  <pageSetup paperSize="9" scale="70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zoomScale="85" zoomScaleNormal="85" workbookViewId="0">
      <selection activeCell="N17" sqref="N17"/>
    </sheetView>
  </sheetViews>
  <sheetFormatPr defaultColWidth="9.109375" defaultRowHeight="17.399999999999999"/>
  <cols>
    <col min="1" max="1" width="4.109375" style="1" customWidth="1"/>
    <col min="2" max="2" width="5.44140625" style="1" customWidth="1"/>
    <col min="3" max="3" width="6" style="1" customWidth="1"/>
    <col min="4" max="4" width="8.33203125" style="1" customWidth="1"/>
    <col min="5" max="5" width="11" style="1" customWidth="1"/>
    <col min="6" max="6" width="91.109375" style="1" customWidth="1"/>
    <col min="7" max="7" width="20.6640625" style="13" customWidth="1"/>
    <col min="8" max="8" width="20.88671875" style="13" customWidth="1"/>
    <col min="9" max="9" width="12.5546875" style="1" customWidth="1"/>
    <col min="10" max="10" width="14.5546875" style="1" customWidth="1"/>
    <col min="11" max="11" width="18.88671875" style="1" bestFit="1" customWidth="1"/>
    <col min="12" max="12" width="16.109375" style="1" bestFit="1" customWidth="1"/>
    <col min="13" max="13" width="12.88671875" style="1" bestFit="1" customWidth="1"/>
    <col min="14" max="14" width="14.33203125" style="1" bestFit="1" customWidth="1"/>
    <col min="15" max="15" width="10.88671875" style="1" bestFit="1" customWidth="1"/>
    <col min="16" max="16384" width="9.109375" style="1"/>
  </cols>
  <sheetData>
    <row r="1" spans="1:11">
      <c r="H1" s="13" t="s">
        <v>52</v>
      </c>
    </row>
    <row r="2" spans="1:11">
      <c r="A2" s="2" t="s">
        <v>0</v>
      </c>
      <c r="D2" s="2" t="s">
        <v>0</v>
      </c>
      <c r="H2" s="13" t="s">
        <v>19</v>
      </c>
    </row>
    <row r="3" spans="1:11">
      <c r="H3" s="13" t="s">
        <v>1</v>
      </c>
    </row>
    <row r="4" spans="1:11" ht="61.5" customHeight="1">
      <c r="A4" s="73" t="s">
        <v>20</v>
      </c>
      <c r="B4" s="73"/>
      <c r="C4" s="73"/>
      <c r="D4" s="73"/>
      <c r="E4" s="73"/>
      <c r="F4" s="73"/>
      <c r="G4" s="73"/>
      <c r="H4" s="73"/>
    </row>
    <row r="5" spans="1:11" ht="18" thickBot="1">
      <c r="G5" s="80"/>
      <c r="H5" s="80"/>
    </row>
    <row r="6" spans="1:11" ht="77.25" customHeight="1">
      <c r="A6" s="81" t="s">
        <v>16</v>
      </c>
      <c r="B6" s="76"/>
      <c r="C6" s="76"/>
      <c r="D6" s="82" t="s">
        <v>2</v>
      </c>
      <c r="E6" s="76"/>
      <c r="F6" s="76" t="s">
        <v>12</v>
      </c>
      <c r="G6" s="84" t="s">
        <v>17</v>
      </c>
      <c r="H6" s="85"/>
      <c r="I6" s="10"/>
      <c r="J6" s="10"/>
      <c r="K6" s="10"/>
    </row>
    <row r="7" spans="1:11" ht="55.2">
      <c r="A7" s="3" t="s">
        <v>7</v>
      </c>
      <c r="B7" s="4" t="s">
        <v>8</v>
      </c>
      <c r="C7" s="4" t="s">
        <v>9</v>
      </c>
      <c r="D7" s="8" t="s">
        <v>10</v>
      </c>
      <c r="E7" s="4" t="s">
        <v>11</v>
      </c>
      <c r="F7" s="83"/>
      <c r="G7" s="28" t="s">
        <v>13</v>
      </c>
      <c r="H7" s="5" t="s">
        <v>14</v>
      </c>
    </row>
    <row r="8" spans="1:11" ht="18">
      <c r="A8" s="9"/>
      <c r="B8" s="9"/>
      <c r="C8" s="9"/>
      <c r="D8" s="9"/>
      <c r="E8" s="9"/>
      <c r="F8" s="12" t="s">
        <v>25</v>
      </c>
      <c r="G8" s="29">
        <f>+G10</f>
        <v>0</v>
      </c>
      <c r="H8" s="29">
        <f>+H10</f>
        <v>0</v>
      </c>
    </row>
    <row r="9" spans="1:11">
      <c r="A9" s="9"/>
      <c r="B9" s="9"/>
      <c r="C9" s="9"/>
      <c r="D9" s="9"/>
      <c r="E9" s="9"/>
      <c r="F9" s="9" t="s">
        <v>23</v>
      </c>
      <c r="G9" s="17"/>
      <c r="H9" s="17"/>
    </row>
    <row r="10" spans="1:11" s="33" customFormat="1" ht="18">
      <c r="A10" s="30">
        <v>11</v>
      </c>
      <c r="B10" s="31"/>
      <c r="C10" s="31"/>
      <c r="D10" s="31"/>
      <c r="E10" s="31"/>
      <c r="F10" s="32" t="s">
        <v>36</v>
      </c>
      <c r="G10" s="16">
        <f>G12</f>
        <v>0</v>
      </c>
      <c r="H10" s="16">
        <f>H12</f>
        <v>0</v>
      </c>
    </row>
    <row r="11" spans="1:11" s="33" customFormat="1">
      <c r="A11" s="31"/>
      <c r="B11" s="31"/>
      <c r="C11" s="31"/>
      <c r="D11" s="31"/>
      <c r="E11" s="31"/>
      <c r="F11" s="32" t="s">
        <v>37</v>
      </c>
      <c r="G11" s="34"/>
      <c r="H11" s="34"/>
    </row>
    <row r="12" spans="1:11" s="33" customFormat="1" ht="18">
      <c r="A12" s="31"/>
      <c r="B12" s="35" t="s">
        <v>38</v>
      </c>
      <c r="C12" s="36"/>
      <c r="D12" s="31"/>
      <c r="E12" s="31"/>
      <c r="F12" s="32" t="s">
        <v>39</v>
      </c>
      <c r="G12" s="16">
        <f>+G14</f>
        <v>0</v>
      </c>
      <c r="H12" s="16">
        <f>+H14</f>
        <v>0</v>
      </c>
    </row>
    <row r="13" spans="1:11" s="33" customFormat="1">
      <c r="A13" s="31"/>
      <c r="B13" s="31"/>
      <c r="C13" s="36"/>
      <c r="D13" s="31"/>
      <c r="E13" s="31"/>
      <c r="F13" s="32" t="s">
        <v>37</v>
      </c>
      <c r="G13" s="16"/>
      <c r="H13" s="16"/>
    </row>
    <row r="14" spans="1:11" s="33" customFormat="1" ht="18">
      <c r="A14" s="31"/>
      <c r="B14" s="31"/>
      <c r="C14" s="35" t="s">
        <v>38</v>
      </c>
      <c r="D14" s="31"/>
      <c r="E14" s="31"/>
      <c r="F14" s="32" t="s">
        <v>40</v>
      </c>
      <c r="G14" s="16">
        <f>+G16</f>
        <v>0</v>
      </c>
      <c r="H14" s="16">
        <f>+H16</f>
        <v>0</v>
      </c>
    </row>
    <row r="15" spans="1:11" s="33" customFormat="1">
      <c r="A15" s="31"/>
      <c r="B15" s="31"/>
      <c r="C15" s="31"/>
      <c r="D15" s="31"/>
      <c r="E15" s="31"/>
      <c r="F15" s="32" t="s">
        <v>37</v>
      </c>
      <c r="G15" s="16"/>
      <c r="H15" s="16"/>
    </row>
    <row r="16" spans="1:11" s="33" customFormat="1">
      <c r="A16" s="31"/>
      <c r="B16" s="31"/>
      <c r="C16" s="31"/>
      <c r="D16" s="31"/>
      <c r="E16" s="31"/>
      <c r="F16" s="32" t="s">
        <v>41</v>
      </c>
      <c r="G16" s="16">
        <f>+G18</f>
        <v>0</v>
      </c>
      <c r="H16" s="16">
        <f>+H18</f>
        <v>0</v>
      </c>
    </row>
    <row r="17" spans="1:8" s="33" customFormat="1">
      <c r="A17" s="31"/>
      <c r="B17" s="31"/>
      <c r="C17" s="31"/>
      <c r="D17" s="31"/>
      <c r="E17" s="31"/>
      <c r="F17" s="32" t="s">
        <v>37</v>
      </c>
      <c r="G17" s="16"/>
      <c r="H17" s="16"/>
    </row>
    <row r="18" spans="1:8" s="33" customFormat="1" ht="18">
      <c r="A18" s="31"/>
      <c r="B18" s="31"/>
      <c r="C18" s="31"/>
      <c r="D18" s="30">
        <v>1139</v>
      </c>
      <c r="E18" s="31"/>
      <c r="F18" s="37" t="s">
        <v>40</v>
      </c>
      <c r="G18" s="16">
        <f>G20+G28</f>
        <v>0</v>
      </c>
      <c r="H18" s="16">
        <f>H20+H28</f>
        <v>0</v>
      </c>
    </row>
    <row r="19" spans="1:8" s="33" customFormat="1">
      <c r="A19" s="31"/>
      <c r="B19" s="31"/>
      <c r="C19" s="31"/>
      <c r="D19" s="31"/>
      <c r="E19" s="31"/>
      <c r="F19" s="32" t="s">
        <v>37</v>
      </c>
      <c r="G19" s="16"/>
      <c r="H19" s="16"/>
    </row>
    <row r="20" spans="1:8" s="33" customFormat="1" ht="18">
      <c r="A20" s="31"/>
      <c r="B20" s="31"/>
      <c r="C20" s="31"/>
      <c r="D20" s="31"/>
      <c r="E20" s="30">
        <v>11001</v>
      </c>
      <c r="F20" s="37" t="s">
        <v>40</v>
      </c>
      <c r="G20" s="34">
        <f>+G22</f>
        <v>2200000</v>
      </c>
      <c r="H20" s="34">
        <f>H22</f>
        <v>0</v>
      </c>
    </row>
    <row r="21" spans="1:8" s="33" customFormat="1">
      <c r="A21" s="31"/>
      <c r="B21" s="31"/>
      <c r="C21" s="31"/>
      <c r="D21" s="31"/>
      <c r="E21" s="31"/>
      <c r="F21" s="32" t="s">
        <v>42</v>
      </c>
      <c r="G21" s="34"/>
      <c r="H21" s="34"/>
    </row>
    <row r="22" spans="1:8" s="33" customFormat="1">
      <c r="A22" s="31"/>
      <c r="B22" s="31"/>
      <c r="C22" s="31"/>
      <c r="D22" s="31"/>
      <c r="E22" s="31"/>
      <c r="F22" s="32" t="s">
        <v>41</v>
      </c>
      <c r="G22" s="34">
        <f>G24</f>
        <v>2200000</v>
      </c>
      <c r="H22" s="34">
        <f>H24</f>
        <v>0</v>
      </c>
    </row>
    <row r="23" spans="1:8" s="33" customFormat="1">
      <c r="A23" s="31"/>
      <c r="B23" s="31"/>
      <c r="C23" s="31"/>
      <c r="D23" s="31"/>
      <c r="E23" s="31"/>
      <c r="F23" s="32" t="s">
        <v>43</v>
      </c>
      <c r="G23" s="34"/>
      <c r="H23" s="34"/>
    </row>
    <row r="24" spans="1:8" s="33" customFormat="1">
      <c r="A24" s="31"/>
      <c r="B24" s="31"/>
      <c r="C24" s="31"/>
      <c r="D24" s="31"/>
      <c r="E24" s="31"/>
      <c r="F24" s="32" t="s">
        <v>44</v>
      </c>
      <c r="G24" s="34">
        <f>G26</f>
        <v>2200000</v>
      </c>
      <c r="H24" s="34">
        <f>H26</f>
        <v>0</v>
      </c>
    </row>
    <row r="25" spans="1:8" s="33" customFormat="1">
      <c r="A25" s="32"/>
      <c r="B25" s="32"/>
      <c r="C25" s="32"/>
      <c r="D25" s="32"/>
      <c r="E25" s="32"/>
      <c r="F25" s="32" t="s">
        <v>45</v>
      </c>
      <c r="G25" s="34"/>
      <c r="H25" s="34"/>
    </row>
    <row r="26" spans="1:8" s="33" customFormat="1">
      <c r="A26" s="32"/>
      <c r="B26" s="32"/>
      <c r="C26" s="32"/>
      <c r="D26" s="32"/>
      <c r="E26" s="32"/>
      <c r="F26" s="32" t="s">
        <v>46</v>
      </c>
      <c r="G26" s="34">
        <f>G27</f>
        <v>2200000</v>
      </c>
      <c r="H26" s="34">
        <f>H27</f>
        <v>0</v>
      </c>
    </row>
    <row r="27" spans="1:8" s="33" customFormat="1">
      <c r="A27" s="32"/>
      <c r="B27" s="32"/>
      <c r="C27" s="32"/>
      <c r="D27" s="32"/>
      <c r="E27" s="32"/>
      <c r="F27" s="32" t="s">
        <v>47</v>
      </c>
      <c r="G27" s="34">
        <v>2200000</v>
      </c>
      <c r="H27" s="34">
        <f>'2'!E23</f>
        <v>0</v>
      </c>
    </row>
    <row r="28" spans="1:8" s="33" customFormat="1" ht="18">
      <c r="A28" s="31"/>
      <c r="B28" s="31"/>
      <c r="C28" s="31"/>
      <c r="D28" s="31"/>
      <c r="E28" s="30">
        <v>11001</v>
      </c>
      <c r="F28" s="37" t="s">
        <v>40</v>
      </c>
      <c r="G28" s="34">
        <f>G30</f>
        <v>-2200000</v>
      </c>
      <c r="H28" s="34">
        <f>H30</f>
        <v>0</v>
      </c>
    </row>
    <row r="29" spans="1:8" s="33" customFormat="1">
      <c r="A29" s="31"/>
      <c r="B29" s="31"/>
      <c r="C29" s="31"/>
      <c r="D29" s="31"/>
      <c r="E29" s="31"/>
      <c r="F29" s="32" t="s">
        <v>42</v>
      </c>
      <c r="G29" s="34"/>
      <c r="H29" s="34"/>
    </row>
    <row r="30" spans="1:8" s="33" customFormat="1">
      <c r="A30" s="31"/>
      <c r="B30" s="31"/>
      <c r="C30" s="31"/>
      <c r="D30" s="31"/>
      <c r="E30" s="31"/>
      <c r="F30" s="32" t="s">
        <v>41</v>
      </c>
      <c r="G30" s="34">
        <f>G32</f>
        <v>-2200000</v>
      </c>
      <c r="H30" s="34">
        <f>H32</f>
        <v>0</v>
      </c>
    </row>
    <row r="31" spans="1:8" s="33" customFormat="1">
      <c r="A31" s="31"/>
      <c r="B31" s="31"/>
      <c r="C31" s="31"/>
      <c r="D31" s="31"/>
      <c r="E31" s="31"/>
      <c r="F31" s="32" t="s">
        <v>43</v>
      </c>
      <c r="G31" s="34"/>
      <c r="H31" s="34"/>
    </row>
    <row r="32" spans="1:8" s="33" customFormat="1">
      <c r="A32" s="31"/>
      <c r="B32" s="31"/>
      <c r="C32" s="31"/>
      <c r="D32" s="31"/>
      <c r="E32" s="31"/>
      <c r="F32" s="32" t="s">
        <v>44</v>
      </c>
      <c r="G32" s="34">
        <f>G34</f>
        <v>-2200000</v>
      </c>
      <c r="H32" s="34">
        <f>H34</f>
        <v>0</v>
      </c>
    </row>
    <row r="33" spans="1:8" s="33" customFormat="1">
      <c r="A33" s="32"/>
      <c r="B33" s="32"/>
      <c r="C33" s="32"/>
      <c r="D33" s="32"/>
      <c r="E33" s="32"/>
      <c r="F33" s="32" t="s">
        <v>45</v>
      </c>
      <c r="G33" s="34"/>
      <c r="H33" s="34"/>
    </row>
    <row r="34" spans="1:8" s="33" customFormat="1">
      <c r="A34" s="32"/>
      <c r="B34" s="32"/>
      <c r="C34" s="32"/>
      <c r="D34" s="32"/>
      <c r="E34" s="32"/>
      <c r="F34" s="32" t="s">
        <v>46</v>
      </c>
      <c r="G34" s="34">
        <f>G35</f>
        <v>-2200000</v>
      </c>
      <c r="H34" s="34">
        <f>H35</f>
        <v>0</v>
      </c>
    </row>
    <row r="35" spans="1:8" s="33" customFormat="1">
      <c r="A35" s="32"/>
      <c r="B35" s="32"/>
      <c r="C35" s="32"/>
      <c r="D35" s="32"/>
      <c r="E35" s="32"/>
      <c r="F35" s="32" t="s">
        <v>47</v>
      </c>
      <c r="G35" s="34">
        <v>-2200000</v>
      </c>
      <c r="H35" s="34">
        <f>'2'!E31</f>
        <v>0</v>
      </c>
    </row>
  </sheetData>
  <mergeCells count="6">
    <mergeCell ref="A4:H4"/>
    <mergeCell ref="G5:H5"/>
    <mergeCell ref="A6:C6"/>
    <mergeCell ref="D6:E6"/>
    <mergeCell ref="F6:F7"/>
    <mergeCell ref="G6:H6"/>
  </mergeCells>
  <pageMargins left="0.45" right="0" top="0.25" bottom="0.2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</vt:lpstr>
      <vt:lpstr>2</vt:lpstr>
      <vt:lpstr>3</vt:lpstr>
      <vt:lpstr>'2'!Print_Area</vt:lpstr>
      <vt:lpstr>'3'!Print_Area</vt:lpstr>
    </vt:vector>
  </TitlesOfParts>
  <Company>MFE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https:/mul2.gov.am/tasks/459249/oneclick/havelvacner  6.8 hunis xmbahgrvac.xlsx?token=25ff2a5d233117e7bf71f279e58a9985</cp:keywords>
  <cp:lastModifiedBy>Admin</cp:lastModifiedBy>
  <cp:lastPrinted>2021-05-20T06:23:58Z</cp:lastPrinted>
  <dcterms:created xsi:type="dcterms:W3CDTF">2003-05-20T07:22:10Z</dcterms:created>
  <dcterms:modified xsi:type="dcterms:W3CDTF">2021-07-21T16:07:30Z</dcterms:modified>
</cp:coreProperties>
</file>