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43591\"/>
    </mc:Choice>
  </mc:AlternateContent>
  <bookViews>
    <workbookView xWindow="0" yWindow="0" windowWidth="28800" windowHeight="11730"/>
  </bookViews>
  <sheets>
    <sheet name="Հավելված 1" sheetId="4" r:id="rId1"/>
    <sheet name="Հավելված 2" sheetId="3" r:id="rId2"/>
    <sheet name="Հավելված 3" sheetId="10" r:id="rId3"/>
    <sheet name="Հավելված 4" sheetId="8" r:id="rId4"/>
    <sheet name="Հավելված 5" sheetId="9" r:id="rId5"/>
  </sheets>
  <definedNames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'Հավելված 1'!$A$1:$E$50</definedName>
    <definedName name="_xlnm.Print_Titles" localSheetId="0">'Հավելված 1'!$9:$10</definedName>
    <definedName name="_xlnm.Print_Titles" localSheetId="1">'Հավելված 2'!$8:$9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12" i="4" l="1"/>
  <c r="D12" i="4"/>
  <c r="E38" i="4"/>
  <c r="G20" i="10" l="1"/>
  <c r="G10" i="10"/>
  <c r="G11" i="10"/>
  <c r="G14" i="10"/>
  <c r="G13" i="10" s="1"/>
  <c r="H42" i="3" l="1"/>
  <c r="H41" i="3" s="1"/>
  <c r="H40" i="3" s="1"/>
  <c r="H38" i="3" s="1"/>
  <c r="H36" i="3" s="1"/>
  <c r="H34" i="3" s="1"/>
  <c r="G27" i="3"/>
  <c r="G26" i="3" s="1"/>
  <c r="G25" i="3" s="1"/>
  <c r="G24" i="3" s="1"/>
  <c r="G22" i="3" s="1"/>
  <c r="G42" i="3"/>
  <c r="G41" i="3" s="1"/>
  <c r="G40" i="3" s="1"/>
  <c r="G38" i="3" s="1"/>
  <c r="G36" i="3" s="1"/>
  <c r="G34" i="3" s="1"/>
  <c r="E25" i="4"/>
  <c r="E11" i="4" s="1"/>
  <c r="D25" i="4"/>
  <c r="G53" i="3" l="1"/>
  <c r="H53" i="3"/>
  <c r="G50" i="3" l="1"/>
  <c r="D38" i="4"/>
  <c r="D11" i="4" s="1"/>
  <c r="G52" i="3" l="1"/>
  <c r="G49" i="3" s="1"/>
  <c r="G48" i="3" s="1"/>
  <c r="G46" i="3" s="1"/>
  <c r="G44" i="3" s="1"/>
  <c r="G33" i="3" s="1"/>
  <c r="H50" i="3"/>
  <c r="G51" i="3"/>
  <c r="H52" i="3" l="1"/>
  <c r="H51" i="3" s="1"/>
  <c r="H49" i="3" l="1"/>
  <c r="H48" i="3" s="1"/>
  <c r="H46" i="3" s="1"/>
  <c r="H28" i="3" l="1"/>
  <c r="H27" i="3" s="1"/>
  <c r="H26" i="3"/>
  <c r="H25" i="3" l="1"/>
  <c r="H24" i="3" l="1"/>
  <c r="H22" i="3" l="1"/>
  <c r="H20" i="3" s="1"/>
  <c r="G20" i="3"/>
  <c r="G18" i="3" s="1"/>
  <c r="G18" i="10"/>
  <c r="G9" i="10" s="1"/>
  <c r="D41" i="8"/>
  <c r="D25" i="8"/>
  <c r="H18" i="3" l="1"/>
  <c r="H44" i="3" l="1"/>
  <c r="H33" i="3" s="1"/>
  <c r="H31" i="3" l="1"/>
  <c r="H29" i="3" s="1"/>
  <c r="G31" i="3" l="1"/>
  <c r="G29" i="3" s="1"/>
  <c r="H16" i="3"/>
  <c r="H14" i="3" s="1"/>
  <c r="H12" i="3" s="1"/>
  <c r="H10" i="3" s="1"/>
  <c r="G16" i="3"/>
  <c r="G14" i="3" l="1"/>
  <c r="G12" i="3" s="1"/>
  <c r="G10" i="3" s="1"/>
</calcChain>
</file>

<file path=xl/sharedStrings.xml><?xml version="1.0" encoding="utf-8"?>
<sst xmlns="http://schemas.openxmlformats.org/spreadsheetml/2006/main" count="283" uniqueCount="160">
  <si>
    <t xml:space="preserve"> Ծրագրային դասիչը</t>
  </si>
  <si>
    <t xml:space="preserve"> Ինն ամիս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</si>
  <si>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</si>
  <si>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</si>
  <si>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</si>
  <si>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</si>
  <si>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</si>
  <si>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</si>
  <si>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Գործառական դասիչը</t>
  </si>
  <si>
    <t>Բաժին</t>
  </si>
  <si>
    <t>խումբ</t>
  </si>
  <si>
    <t>Դաս</t>
  </si>
  <si>
    <t>01</t>
  </si>
  <si>
    <t>հազար դրամներով</t>
  </si>
  <si>
    <t>Ծրագիր</t>
  </si>
  <si>
    <t>Միջոցառում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</si>
  <si>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</si>
  <si>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</si>
  <si>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</si>
  <si>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</si>
  <si>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</si>
  <si>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</si>
  <si>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</si>
  <si>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</si>
  <si>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տեսակ`</t>
  </si>
  <si>
    <t xml:space="preserve"> Ծառայությունների մատուցում</t>
  </si>
  <si>
    <t xml:space="preserve"> Միջոցառման տեսակը</t>
  </si>
  <si>
    <t>02</t>
  </si>
  <si>
    <t>08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</si>
  <si>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</si>
  <si>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</si>
  <si>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</si>
  <si>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</si>
  <si>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</si>
  <si>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</si>
  <si>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</si>
  <si>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Ինն ամիս 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</si>
  <si>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</si>
  <si>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</si>
  <si>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</si>
  <si>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</si>
  <si>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 Ծառայությունների մատուցում </t>
  </si>
  <si>
    <t>Արդյունքի չափորոշիչներ</t>
  </si>
  <si>
    <t>Միջոցառման վրա կատարվող ծախսը (հազար դրամ)</t>
  </si>
  <si>
    <t xml:space="preserve"> ՀԱՆԳԻՍՏ, ՄՇԱԿՈՒՅԹ ԵՎ ԿՐՈՆ</t>
  </si>
  <si>
    <t xml:space="preserve"> Մշակութային ծառայություններ</t>
  </si>
  <si>
    <t>Ցուցանիշների փոփոխությունը
 (ավելացումները նշված են դրական նշանով, 
իսկ նվազեցումները՝ փակագծերում)</t>
  </si>
  <si>
    <t xml:space="preserve">ՀՀ կառավարության  2021 թվականի </t>
  </si>
  <si>
    <t>ՀՀ կրթության, գիտության, մշակույթի և սպորտի նախարարություն</t>
  </si>
  <si>
    <t>հազար դրամ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</si>
  <si>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</si>
  <si>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</si>
  <si>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Ծրագիր</t>
  </si>
  <si>
    <t xml:space="preserve"> Միջոցառում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</si>
  <si>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</si>
  <si>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Ծառայությունը մատուցող կազմակերպության անվանումը </t>
  </si>
  <si>
    <t>ԸՆԴԱՄԵՆԸ ԾԱԽՍԵՐ</t>
  </si>
  <si>
    <t>ԸՆԹԱՑԻԿ ԾԱԽՍԵՐ</t>
  </si>
  <si>
    <t>այդ թվում՝ ըստ ուղղությունների և միջոցառումների անվանումների</t>
  </si>
  <si>
    <t>Հավելված N 5</t>
  </si>
  <si>
    <t xml:space="preserve"> ԴՐԱՄԱՇՆՈՐՀՆԵՐ</t>
  </si>
  <si>
    <t>Ցուցանիշների փոփոխություն (նվազեցումները նշված են փակագծերում)</t>
  </si>
  <si>
    <t>Ծառայությունների մատուցում</t>
  </si>
  <si>
    <t xml:space="preserve"> ՀՀ  կրթության, գիտության, մշակույթի և սպորտի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</si>
  <si>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</si>
  <si>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</si>
  <si>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</si>
  <si>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</si>
  <si>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</si>
  <si>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</si>
  <si>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</si>
  <si>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</si>
  <si>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</si>
  <si>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</si>
  <si>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</si>
  <si>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Ծառայությունը մատուցող կազմակերպության անվանումը</t>
  </si>
  <si>
    <t xml:space="preserve"> Միջոցառումների թիվ, հատ </t>
  </si>
  <si>
    <t xml:space="preserve">ՄԱՍ 2. ՊԵՏԱԿԱՆ ՄԱՐՄՆԻ ԳԾՈՎ ԱՐԴՅՈՒՆՔԱՅԻՆ (ԿԱՏԱՐՈՂԱԿԱՆ) ՑՈՒՑԱՆԻՇՆԵՐԸ </t>
  </si>
  <si>
    <t xml:space="preserve">  Արվեստների ծրագիր </t>
  </si>
  <si>
    <t xml:space="preserve"> 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</si>
  <si>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 </t>
  </si>
  <si>
    <t>05</t>
  </si>
  <si>
    <t xml:space="preserve"> Արվեստ</t>
  </si>
  <si>
    <t xml:space="preserve">  Արվեստների ծրագիր</t>
  </si>
  <si>
    <t xml:space="preserve"> 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</si>
  <si>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</si>
  <si>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Մարզահամերգային համալիրի պահպանություն </t>
  </si>
  <si>
    <t>Կարեն Դեմիրճյանի անվան մարզահամերգային համալիրի պահպանության ապահովում, համերգների, փառատոների և այլ միջոցառումների սպասարկում</t>
  </si>
  <si>
    <t xml:space="preserve"> Մարզահամերգային համալիրի պահպանություն</t>
  </si>
  <si>
    <t>ՀՀ տարածքային կառավարման և ենթակառուցվածքների  նախարարության  պետական գույքի կառավարման կոմիտե</t>
  </si>
  <si>
    <t xml:space="preserve">Արվեստների ծրագիր                                           </t>
  </si>
  <si>
    <t>Մարզահամերգային համալիրի պահպանություն</t>
  </si>
  <si>
    <t>ՀՀ տարածքային կառավարման և ենթակառուցվածքների նախարարության պետական գույքի կառավարման կոմիտե</t>
  </si>
  <si>
    <t>«Կարեն Դեմիրճյանի անվան մարզահամերգային համալիր» ՊՈԱԿ</t>
  </si>
  <si>
    <t>Հավելված N 3</t>
  </si>
  <si>
    <t xml:space="preserve"> Արվեստների ծրագիր </t>
  </si>
  <si>
    <t xml:space="preserve">Մարզահամերգային համալիրի պահպանություն </t>
  </si>
  <si>
    <t xml:space="preserve">Կարեն Դեմիրճյանի անվան մարզահամերգային համալիրի պահպանության ապահովում, համերգների, փառատոների և այլ միջոցառումների սպասարկում </t>
  </si>
  <si>
    <t xml:space="preserve"> Մասնագիտացված կազմակերպություն </t>
  </si>
  <si>
    <t xml:space="preserve">ՀՀ տարածքային կառավարման և ենթակառուցվածքների  նախարարության  պետական գույքի կառավարման կոմիտե </t>
  </si>
  <si>
    <t>Մասնագիտացված կազմակերպություն</t>
  </si>
  <si>
    <t xml:space="preserve"> Կարեն Դեմիրճյանի անվան մարզահամերգային համալիրի պահպանության ապահովում, համերգների, փառատոների և այլ միջոցառումների սպասարկում  </t>
  </si>
  <si>
    <t xml:space="preserve">«ՀԱՅԱՍՏԱՆԻ  ՀԱՆՐԱՊԵՏՈՒԹՅԱՆ 2021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
ԿԱՏԱՐՎՈՂ ՓՈՓՈԽՈՒԹՅՈՒՆՆԵՐԸ </t>
  </si>
  <si>
    <t xml:space="preserve">ՀԱՅԱՍՏԱՆԻ  ՀԱՆՐԱՊԵՏՈՒԹՅԱՆ ԿԱՌԱՎԱՐՈՒԹՅԱՆ 2020 ԹՎԱԿԱՆԻ ԴԵԿՏԵՄԲԵՐԻ 30-Ի N 2215-Ն ՈՐՈՇՄԱՆ 
N 3 ԵՎ N 4 ՀԱՎԵԼՎԱԾՆԵՐՈՒՄ ԿԱՏԱՐՎՈՂ ՓՈՓՈԽՈՒԹՅՈՒՆՆԵՐԸ </t>
  </si>
  <si>
    <t xml:space="preserve">ՀԱՅԱՍՏԱՆԻ ՀԱՆՐԱՊԵՏՈՒԹՅԱՆ ԿԱՌԱՎԱՐՈՒԹՅԱՆ 2020 ԹՎԱԿԱՆԻ ԴԵԿՏԵՄԲԵՐԻ 30-Ի N 2215-Ն ՈՐՈՇՄԱՆ N 5 ՀԱՎԵԼՎԱԾԻ
 N 7 ԱՂՅՈՒՍԱԿՈՒՄ ԿԱՏԱՐՎՈՂ  ՓՈՓՈԽՈՒԹՅՈՒՆՆԵՐԸ </t>
  </si>
  <si>
    <t xml:space="preserve">  Կինեմատոգրաֆիայի ծրագիր</t>
  </si>
  <si>
    <t xml:space="preserve"> Կինոարվեստի և կինոարտադրության զարգացմանն աջակցություն, հայկական ավանդույթների շարունակականության ապահովում և կինոարվեստի հանրահռչակում</t>
  </si>
  <si>
    <t xml:space="preserve"> Կինոարտադրության ընդլայնում և տարածում, հասարակության կինոհաղորդակցության բարելավում </t>
  </si>
  <si>
    <t xml:space="preserve"> Աջակցություն կինոարվեստին </t>
  </si>
  <si>
    <t xml:space="preserve">  Կինոարվեստի հանրահռչակում, տարածում, մատչելիության ապահովում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</si>
  <si>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</si>
  <si>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</si>
  <si>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</si>
  <si>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11010</t>
  </si>
  <si>
    <t xml:space="preserve"> Ատեստավորման նոր համակարգի ներդրում՛ ուղղված ուսուցիչների որակի բարձրացմանը</t>
  </si>
  <si>
    <t xml:space="preserve"> Հանրակրթական դպրոցներում դասվանդող ուսուցիչների կամավոր ատեստավորման համակարգի մշակում և ներդրում</t>
  </si>
  <si>
    <t>ՀՀ  կրթության , գիտության, մշակույթի և սպորտի նախարարություն</t>
  </si>
  <si>
    <t xml:space="preserve"> Կինեմատոգրաֆիայի ծրագիր</t>
  </si>
  <si>
    <t>Աջակցություն կինոարվեստին</t>
  </si>
  <si>
    <t>ԴՐԱՄԱՇՆՈՐՀՆԵՐ</t>
  </si>
  <si>
    <t xml:space="preserve"> - Այլ ընթացիկ դրամաշնորհներ</t>
  </si>
  <si>
    <t>06</t>
  </si>
  <si>
    <t>09</t>
  </si>
  <si>
    <t xml:space="preserve"> ԿՐԹՈՒԹՅՈՒՆ</t>
  </si>
  <si>
    <t xml:space="preserve"> Կրթությանը տրամադրվող օժանդակ ծառայություններ</t>
  </si>
  <si>
    <t>Կրթության որակի ապահովում</t>
  </si>
  <si>
    <t xml:space="preserve">  ՀՀ  կրթության , գիտության, մշակույթի և սպորտի նախարարություն</t>
  </si>
  <si>
    <t xml:space="preserve"> Ընթացիկ դրամաշնորհներ պետական հատվածի այլ մակարդակներին</t>
  </si>
  <si>
    <t xml:space="preserve">Հավելված N 1
 ՀՀ կառավարության  2021 թվականի
______________ ի    ___Ն որոշման </t>
  </si>
  <si>
    <t xml:space="preserve">Հավելված N 2
 ՀՀ կառավարության  2021 թվականի
______________ ի    ___Ն որոշման </t>
  </si>
  <si>
    <t xml:space="preserve">Կինեմատոգրաֆիայի ծրագիր                                         </t>
  </si>
  <si>
    <t xml:space="preserve">ՀՀ կրթության, գիտության, մշակույթի և սպորտի նախարարություն </t>
  </si>
  <si>
    <t>Միջազգային և հանրապետական կինոփառատոներ</t>
  </si>
  <si>
    <t>Ատեստավորման նոր համակարգի ներդրում՝ ուղղված ուսուցիչների որակի բարձրացմանը</t>
  </si>
  <si>
    <t>Ատեստավորված ուսուցիչներ</t>
  </si>
  <si>
    <t>այդ թվում՝ ըստ ուղղությունների</t>
  </si>
  <si>
    <t>Ծրագրի միջոցառումներ</t>
  </si>
  <si>
    <t xml:space="preserve"> Կինեմատոգրաֆիայի ծրագիր </t>
  </si>
  <si>
    <t xml:space="preserve"> Կինոարվեստի հանրահռչակում, տարածում, մատչելիության ապահովում </t>
  </si>
  <si>
    <t xml:space="preserve">Միջոցառումների  թիվ, հատ </t>
  </si>
  <si>
    <t xml:space="preserve">ՀՀ  կրթության, գիտության, մշակույթի և սպորտի նախարարություն </t>
  </si>
  <si>
    <t xml:space="preserve"> Կրթության որակի ապահովում </t>
  </si>
  <si>
    <t xml:space="preserve"> Ատեստավորման նոր համակարգի ներդրում՛ ուղղված ուսուցիչների որակի բարձրացմանը </t>
  </si>
  <si>
    <t xml:space="preserve"> Հանրակրթական դպրոցներում դասվանդող ուսուցիչների կամավոր ատեստավորման համակարգի մշակում և ներդրում  </t>
  </si>
  <si>
    <t xml:space="preserve">Ծառայությունը մատուցող կազմակերպության(ների) անվանում(ներ)ը՛ </t>
  </si>
  <si>
    <t xml:space="preserve">Մասնագիտացված կազմակերպություն </t>
  </si>
  <si>
    <t xml:space="preserve">Կամավոր ատեստավորմանը մասնակցած ուսուցիչների թիվը, մարդ </t>
  </si>
  <si>
    <t xml:space="preserve"> Կամավոր ատեստավորման արդյունքում հավելավճար ստացող ուսուցիչների թվաքանակը </t>
  </si>
  <si>
    <t xml:space="preserve">Կինեմատոգրաֆիայի ծրագիր </t>
  </si>
  <si>
    <t>Մասնագիտացված կազմակերպություններ</t>
  </si>
  <si>
    <t xml:space="preserve">Ատեստավորման նոր համակարգի ներդրում՛ ուղղված ուսուցիչների որակի բարձրացմանը </t>
  </si>
  <si>
    <t xml:space="preserve">Հանրակրթական դպրոցներում դասվանդող ուսուցիչների կամավոր ատեստավորման համակարգի մշակում և ներդրում </t>
  </si>
  <si>
    <t xml:space="preserve"> Կամավոր ատեստավորմանը մասնակցած ուսուցիչների թիվը, մարդ </t>
  </si>
  <si>
    <t xml:space="preserve">Կամավոր ատեստավորման արդյունքում հավելավճար ստացող ուսուցիչների թվաքանակը </t>
  </si>
  <si>
    <t xml:space="preserve"> ՀԱՅԱՍՏԱՆԻ ՀԱՆՐԱՊԵՏՈՒԹՅԱՆ ԿԱՌԱՎԱՐՈՒԹՅԱՆ 2020 ԹՎԱԿԱՆԻ ԴԵԿՏԵՄԲԵՐԻ 30-Ի N 2215-Ն ՈՐՈՇՄԱՆ                   N 9.1  ՀԱՎԵԼՎԱԾԻ  N 9.1.14 ԵՎ 9.1.34 ԱՂՅՈՒՍԱԿՆԵՐՈՒՄ ԿԱՏԱՐՎՈՂ  ՓՈՓՈԽՈՒԹՅՈՒՆՆԵՐԸ
</t>
  </si>
  <si>
    <t>«Կինոյի զարգացման Ոսկե Ծիրան»  ՀԿ</t>
  </si>
  <si>
    <t xml:space="preserve"> ՀՀ կրթության, գիտության, մշակույթի և սպորտի նախարարություն
Մասնագիտացված կազմակերպություններ   </t>
  </si>
  <si>
    <t>Ցուցանիշների փոփոխությունը
 (ավելացումները նշված են դրական նշանով)</t>
  </si>
  <si>
    <t>Հավելված N 4
 ՀՀ կառավարության  2021 թվականի
______________ ի    ___Ն որոշման</t>
  </si>
  <si>
    <t xml:space="preserve">ՀԱՅԱՍՏԱՆԻ ՀԱՆՐԱՊԵՏՈՒԹՅԱՆ ԿԱՌԱՎԱՐՈՒԹՅԱՆ 2020 ԹՎԱԿԱՆԻ ԴԵԿՏԵՄԲԵՐԻ 30-Ի N 2215-Ն ՈՐՈՇՄԱՆ
 N 9 ՀԱՎԵԼՎԱԾԻ 9.14 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</si>
</sst>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 * #,##0_)\ &quot;$&quot;_ ;_ * \(#,##0\)\ &quot;$&quot;_ ;_ * &quot;-&quot;_)\ &quot;$&quot;_ ;_ @_ "/>
    <numFmt numFmtId="168" formatCode="0.0"/>
    <numFmt numFmtId="169" formatCode="#,##0.0"/>
    <numFmt numFmtId="170" formatCode="_(* #,##0.0_);_(* \(#,##0.0\);_(* &quot;-&quot;??_);_(@_)"/>
    <numFmt numFmtId="171" formatCode="#,##0.0_);\(#,##0.0\)"/>
    <numFmt numFmtId="172" formatCode="_-* #,##0.0\ _₽_-;\-* #,##0.0\ _₽_-;_-* &quot;-&quot;??\ _₽_-;_-@_-"/>
  </numFmts>
  <fonts count="64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3"/>
    </font>
    <font>
      <b/>
      <sz val="12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2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132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166" fontId="22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37" borderId="0" applyNumberFormat="0" applyBorder="0" applyAlignment="0" applyProtection="0"/>
    <xf numFmtId="0" fontId="29" fillId="40" borderId="0" applyNumberFormat="0" applyBorder="0" applyAlignment="0" applyProtection="0"/>
    <xf numFmtId="0" fontId="29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0" fontId="31" fillId="35" borderId="0" applyNumberFormat="0" applyBorder="0" applyAlignment="0" applyProtection="0"/>
    <xf numFmtId="0" fontId="32" fillId="52" borderId="18" applyNumberFormat="0" applyAlignment="0" applyProtection="0"/>
    <xf numFmtId="0" fontId="33" fillId="53" borderId="19" applyNumberFormat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36" borderId="0" applyNumberFormat="0" applyBorder="0" applyAlignment="0" applyProtection="0"/>
    <xf numFmtId="0" fontId="39" fillId="0" borderId="20" applyNumberFormat="0" applyFill="0" applyAlignment="0" applyProtection="0"/>
    <xf numFmtId="0" fontId="40" fillId="0" borderId="21" applyNumberFormat="0" applyFill="0" applyAlignment="0" applyProtection="0"/>
    <xf numFmtId="0" fontId="41" fillId="0" borderId="22" applyNumberFormat="0" applyFill="0" applyAlignment="0" applyProtection="0"/>
    <xf numFmtId="0" fontId="41" fillId="0" borderId="0" applyNumberFormat="0" applyFill="0" applyBorder="0" applyAlignment="0" applyProtection="0"/>
    <xf numFmtId="0" fontId="42" fillId="39" borderId="18" applyNumberFormat="0" applyAlignment="0" applyProtection="0"/>
    <xf numFmtId="0" fontId="43" fillId="0" borderId="23" applyNumberFormat="0" applyFill="0" applyAlignment="0" applyProtection="0"/>
    <xf numFmtId="0" fontId="44" fillId="4" borderId="0" applyNumberFormat="0" applyBorder="0" applyAlignment="0" applyProtection="0"/>
    <xf numFmtId="0" fontId="45" fillId="54" borderId="0" applyNumberFormat="0" applyBorder="0" applyAlignment="0" applyProtection="0"/>
    <xf numFmtId="1" fontId="46" fillId="0" borderId="0"/>
    <xf numFmtId="1" fontId="46" fillId="0" borderId="0"/>
    <xf numFmtId="0" fontId="35" fillId="0" borderId="0"/>
    <xf numFmtId="0" fontId="47" fillId="0" borderId="0"/>
    <xf numFmtId="1" fontId="46" fillId="0" borderId="0"/>
    <xf numFmtId="0" fontId="36" fillId="0" borderId="0"/>
    <xf numFmtId="0" fontId="35" fillId="0" borderId="0"/>
    <xf numFmtId="0" fontId="34" fillId="0" borderId="0"/>
    <xf numFmtId="0" fontId="35" fillId="0" borderId="0"/>
    <xf numFmtId="0" fontId="2" fillId="0" borderId="0"/>
    <xf numFmtId="0" fontId="35" fillId="0" borderId="0"/>
    <xf numFmtId="0" fontId="35" fillId="0" borderId="0"/>
    <xf numFmtId="0" fontId="28" fillId="0" borderId="0"/>
    <xf numFmtId="0" fontId="34" fillId="55" borderId="24" applyNumberFormat="0" applyFont="0" applyAlignment="0" applyProtection="0"/>
    <xf numFmtId="0" fontId="48" fillId="52" borderId="25" applyNumberFormat="0" applyAlignment="0" applyProtection="0"/>
    <xf numFmtId="9" fontId="26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50" fillId="0" borderId="0" applyNumberFormat="0" applyFill="0" applyBorder="0" applyAlignment="0" applyProtection="0"/>
    <xf numFmtId="0" fontId="51" fillId="0" borderId="26" applyNumberFormat="0" applyFill="0" applyAlignment="0" applyProtection="0"/>
    <xf numFmtId="0" fontId="52" fillId="0" borderId="0" applyNumberFormat="0" applyFill="0" applyBorder="0" applyAlignment="0" applyProtection="0"/>
    <xf numFmtId="0" fontId="47" fillId="0" borderId="0"/>
    <xf numFmtId="1" fontId="46" fillId="0" borderId="0"/>
    <xf numFmtId="0" fontId="1" fillId="0" borderId="0"/>
    <xf numFmtId="164" fontId="1" fillId="0" borderId="0" applyFont="0" applyFill="0" applyBorder="0" applyAlignment="0" applyProtection="0"/>
    <xf numFmtId="0" fontId="47" fillId="0" borderId="0"/>
    <xf numFmtId="43" fontId="55" fillId="0" borderId="0" applyFont="0" applyFill="0" applyBorder="0" applyAlignment="0" applyProtection="0"/>
    <xf numFmtId="167" fontId="35" fillId="0" borderId="0" applyFont="0" applyFill="0" applyBorder="0" applyAlignment="0" applyProtection="0"/>
    <xf numFmtId="0" fontId="56" fillId="0" borderId="0">
      <alignment horizontal="left" vertical="top" wrapText="1"/>
    </xf>
    <xf numFmtId="0" fontId="29" fillId="0" borderId="0"/>
    <xf numFmtId="0" fontId="35" fillId="0" borderId="0"/>
    <xf numFmtId="0" fontId="47" fillId="0" borderId="0"/>
    <xf numFmtId="0" fontId="57" fillId="0" borderId="0"/>
    <xf numFmtId="165" fontId="34" fillId="0" borderId="0" applyFont="0" applyFill="0" applyBorder="0" applyAlignment="0" applyProtection="0"/>
    <xf numFmtId="165" fontId="47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8" fillId="0" borderId="0"/>
    <xf numFmtId="0" fontId="26" fillId="0" borderId="0"/>
    <xf numFmtId="0" fontId="34" fillId="0" borderId="0"/>
    <xf numFmtId="164" fontId="20" fillId="0" borderId="0" applyFont="0" applyFill="0" applyBorder="0" applyAlignment="0" applyProtection="0"/>
    <xf numFmtId="0" fontId="20" fillId="0" borderId="0">
      <alignment horizontal="left" vertical="top" wrapText="1"/>
    </xf>
  </cellStyleXfs>
  <cellXfs count="299">
    <xf numFmtId="0" fontId="0" fillId="0" borderId="0" xfId="0">
      <alignment horizontal="left" vertical="top" wrapText="1"/>
    </xf>
    <xf numFmtId="0" fontId="23" fillId="33" borderId="0" xfId="0" applyFont="1" applyFill="1" applyAlignment="1">
      <alignment horizontal="left" vertical="center" wrapText="1"/>
    </xf>
    <xf numFmtId="0" fontId="23" fillId="33" borderId="0" xfId="0" applyFont="1" applyFill="1">
      <alignment horizontal="left" vertical="top" wrapText="1"/>
    </xf>
    <xf numFmtId="0" fontId="23" fillId="33" borderId="0" xfId="0" applyFont="1" applyFill="1" applyBorder="1" applyAlignment="1">
      <alignment horizontal="left" vertical="top"/>
    </xf>
    <xf numFmtId="0" fontId="27" fillId="33" borderId="10" xfId="0" applyFont="1" applyFill="1" applyBorder="1" applyAlignment="1">
      <alignment horizontal="left" vertical="center" wrapText="1"/>
    </xf>
    <xf numFmtId="166" fontId="23" fillId="33" borderId="0" xfId="0" applyNumberFormat="1" applyFont="1" applyFill="1">
      <alignment horizontal="left" vertical="top" wrapText="1"/>
    </xf>
    <xf numFmtId="0" fontId="53" fillId="33" borderId="10" xfId="0" applyFont="1" applyFill="1" applyBorder="1" applyAlignment="1">
      <alignment horizontal="left" vertical="center" wrapText="1"/>
    </xf>
    <xf numFmtId="0" fontId="53" fillId="0" borderId="0" xfId="0" applyFont="1" applyAlignment="1">
      <alignment horizontal="center" vertical="center" wrapText="1"/>
    </xf>
    <xf numFmtId="0" fontId="53" fillId="33" borderId="0" xfId="0" applyFont="1" applyFill="1" applyAlignment="1">
      <alignment horizontal="center" vertical="center" wrapText="1"/>
    </xf>
    <xf numFmtId="0" fontId="53" fillId="0" borderId="0" xfId="0" applyFont="1">
      <alignment horizontal="left" vertical="top" wrapText="1"/>
    </xf>
    <xf numFmtId="0" fontId="59" fillId="0" borderId="0" xfId="0" applyFont="1" applyAlignment="1">
      <alignment horizontal="center" vertical="center"/>
    </xf>
    <xf numFmtId="0" fontId="27" fillId="33" borderId="0" xfId="0" applyFont="1" applyFill="1" applyAlignment="1">
      <alignment horizontal="center" vertical="center" wrapText="1"/>
    </xf>
    <xf numFmtId="0" fontId="53" fillId="33" borderId="11" xfId="0" applyFont="1" applyFill="1" applyBorder="1" applyAlignment="1">
      <alignment vertical="center" wrapText="1"/>
    </xf>
    <xf numFmtId="0" fontId="53" fillId="33" borderId="31" xfId="0" applyFont="1" applyFill="1" applyBorder="1" applyAlignment="1">
      <alignment horizontal="center" vertical="center" wrapText="1"/>
    </xf>
    <xf numFmtId="0" fontId="53" fillId="33" borderId="27" xfId="0" applyFont="1" applyFill="1" applyBorder="1" applyAlignment="1">
      <alignment horizontal="center" vertical="center" wrapText="1"/>
    </xf>
    <xf numFmtId="0" fontId="27" fillId="33" borderId="27" xfId="47" applyFont="1" applyFill="1" applyBorder="1" applyAlignment="1">
      <alignment horizontal="left" vertical="center" wrapText="1"/>
    </xf>
    <xf numFmtId="166" fontId="53" fillId="33" borderId="27" xfId="0" applyNumberFormat="1" applyFont="1" applyFill="1" applyBorder="1" applyAlignment="1">
      <alignment horizontal="right" vertical="center" wrapText="1"/>
    </xf>
    <xf numFmtId="0" fontId="53" fillId="33" borderId="27" xfId="0" applyFont="1" applyFill="1" applyBorder="1" applyAlignment="1">
      <alignment horizontal="left" vertical="center" wrapText="1"/>
    </xf>
    <xf numFmtId="49" fontId="53" fillId="33" borderId="10" xfId="0" applyNumberFormat="1" applyFont="1" applyFill="1" applyBorder="1" applyAlignment="1">
      <alignment horizontal="center" vertical="center" wrapText="1"/>
    </xf>
    <xf numFmtId="166" fontId="53" fillId="33" borderId="10" xfId="0" applyNumberFormat="1" applyFont="1" applyFill="1" applyBorder="1" applyAlignment="1">
      <alignment horizontal="right" vertical="center" wrapText="1"/>
    </xf>
    <xf numFmtId="0" fontId="27" fillId="33" borderId="10" xfId="0" applyFont="1" applyFill="1" applyBorder="1" applyAlignment="1">
      <alignment horizontal="center" vertical="center" wrapText="1"/>
    </xf>
    <xf numFmtId="166" fontId="53" fillId="33" borderId="10" xfId="42" applyNumberFormat="1" applyFont="1" applyFill="1" applyBorder="1" applyAlignment="1">
      <alignment horizontal="right" vertical="center"/>
    </xf>
    <xf numFmtId="166" fontId="60" fillId="33" borderId="10" xfId="44" applyNumberFormat="1" applyFont="1" applyFill="1" applyBorder="1" applyAlignment="1">
      <alignment horizontal="right" vertical="center"/>
    </xf>
    <xf numFmtId="166" fontId="27" fillId="33" borderId="10" xfId="42" applyNumberFormat="1" applyFont="1" applyFill="1" applyBorder="1" applyAlignment="1">
      <alignment horizontal="right" vertical="center"/>
    </xf>
    <xf numFmtId="0" fontId="27" fillId="33" borderId="33" xfId="0" applyFont="1" applyFill="1" applyBorder="1" applyAlignment="1">
      <alignment horizontal="left" vertical="center" wrapText="1"/>
    </xf>
    <xf numFmtId="0" fontId="25" fillId="33" borderId="0" xfId="0" applyFont="1" applyFill="1" applyAlignment="1"/>
    <xf numFmtId="0" fontId="25" fillId="33" borderId="0" xfId="0" applyFont="1" applyFill="1" applyBorder="1" applyAlignment="1"/>
    <xf numFmtId="0" fontId="54" fillId="33" borderId="0" xfId="0" applyFont="1" applyFill="1" applyAlignment="1">
      <alignment horizontal="center" wrapText="1"/>
    </xf>
    <xf numFmtId="0" fontId="23" fillId="33" borderId="0" xfId="102" applyFont="1" applyFill="1" applyAlignment="1">
      <alignment horizontal="left" vertical="top" wrapText="1"/>
    </xf>
    <xf numFmtId="0" fontId="24" fillId="33" borderId="33" xfId="0" applyFont="1" applyFill="1" applyBorder="1" applyAlignment="1">
      <alignment horizontal="center" vertical="center"/>
    </xf>
    <xf numFmtId="0" fontId="24" fillId="33" borderId="42" xfId="0" applyFont="1" applyFill="1" applyBorder="1" applyAlignment="1">
      <alignment vertical="center"/>
    </xf>
    <xf numFmtId="0" fontId="23" fillId="33" borderId="33" xfId="102" applyFont="1" applyFill="1" applyBorder="1" applyAlignment="1">
      <alignment horizontal="left" vertical="top" wrapText="1"/>
    </xf>
    <xf numFmtId="166" fontId="24" fillId="33" borderId="42" xfId="0" applyNumberFormat="1" applyFont="1" applyFill="1" applyBorder="1" applyAlignment="1">
      <alignment horizontal="center" vertical="center" wrapText="1"/>
    </xf>
    <xf numFmtId="0" fontId="25" fillId="0" borderId="0" xfId="47" applyFont="1" applyAlignment="1">
      <alignment vertical="center"/>
    </xf>
    <xf numFmtId="0" fontId="25" fillId="33" borderId="0" xfId="0" applyFont="1" applyFill="1" applyAlignment="1">
      <alignment horizontal="center" wrapText="1"/>
    </xf>
    <xf numFmtId="0" fontId="24" fillId="33" borderId="10" xfId="0" applyFont="1" applyFill="1" applyBorder="1" applyAlignment="1">
      <alignment horizontal="center" vertical="center" wrapText="1"/>
    </xf>
    <xf numFmtId="0" fontId="23" fillId="33" borderId="33" xfId="102" applyFont="1" applyFill="1" applyBorder="1" applyAlignment="1">
      <alignment horizontal="center" wrapText="1"/>
    </xf>
    <xf numFmtId="0" fontId="53" fillId="33" borderId="33" xfId="0" applyFont="1" applyFill="1" applyBorder="1" applyAlignment="1">
      <alignment horizontal="center" vertical="center" wrapText="1"/>
    </xf>
    <xf numFmtId="0" fontId="53" fillId="33" borderId="33" xfId="0" applyFont="1" applyFill="1" applyBorder="1" applyAlignment="1">
      <alignment horizontal="left" vertical="center" wrapText="1"/>
    </xf>
    <xf numFmtId="166" fontId="53" fillId="33" borderId="33" xfId="0" applyNumberFormat="1" applyFont="1" applyFill="1" applyBorder="1" applyAlignment="1">
      <alignment horizontal="right" vertical="center" wrapText="1"/>
    </xf>
    <xf numFmtId="0" fontId="23" fillId="33" borderId="33" xfId="0" applyFont="1" applyFill="1" applyBorder="1" applyAlignment="1">
      <alignment horizontal="center" vertical="center" wrapText="1"/>
    </xf>
    <xf numFmtId="49" fontId="53" fillId="33" borderId="33" xfId="0" applyNumberFormat="1" applyFont="1" applyFill="1" applyBorder="1" applyAlignment="1">
      <alignment horizontal="center" vertical="center" wrapText="1"/>
    </xf>
    <xf numFmtId="169" fontId="25" fillId="33" borderId="33" xfId="0" applyNumberFormat="1" applyFont="1" applyFill="1" applyBorder="1" applyAlignment="1">
      <alignment horizontal="center" vertical="center"/>
    </xf>
    <xf numFmtId="0" fontId="53" fillId="0" borderId="0" xfId="0" applyFont="1" applyFill="1">
      <alignment horizontal="left" vertical="top" wrapText="1"/>
    </xf>
    <xf numFmtId="0" fontId="53" fillId="0" borderId="0" xfId="0" applyFont="1" applyFill="1" applyAlignment="1"/>
    <xf numFmtId="170" fontId="53" fillId="0" borderId="0" xfId="130" applyNumberFormat="1" applyFont="1" applyFill="1" applyAlignment="1">
      <alignment horizontal="left" vertical="top" wrapText="1"/>
    </xf>
    <xf numFmtId="0" fontId="23" fillId="33" borderId="33" xfId="0" applyFont="1" applyFill="1" applyBorder="1" applyAlignment="1">
      <alignment horizontal="left" vertical="center" wrapText="1"/>
    </xf>
    <xf numFmtId="166" fontId="23" fillId="33" borderId="33" xfId="42" applyNumberFormat="1" applyFont="1" applyFill="1" applyBorder="1" applyAlignment="1">
      <alignment horizontal="center" vertical="center"/>
    </xf>
    <xf numFmtId="166" fontId="27" fillId="33" borderId="10" xfId="43" applyNumberFormat="1" applyFont="1" applyFill="1" applyBorder="1" applyAlignment="1">
      <alignment horizontal="center" vertical="center"/>
    </xf>
    <xf numFmtId="171" fontId="24" fillId="33" borderId="33" xfId="102" applyNumberFormat="1" applyFont="1" applyFill="1" applyBorder="1" applyAlignment="1">
      <alignment horizontal="center" vertical="center" wrapText="1"/>
    </xf>
    <xf numFmtId="166" fontId="24" fillId="33" borderId="33" xfId="102" applyNumberFormat="1" applyFont="1" applyFill="1" applyBorder="1" applyAlignment="1">
      <alignment horizontal="center" vertical="center" wrapText="1"/>
    </xf>
    <xf numFmtId="0" fontId="58" fillId="33" borderId="33" xfId="0" applyFont="1" applyFill="1" applyBorder="1" applyAlignment="1">
      <alignment horizontal="left" vertical="center" wrapText="1"/>
    </xf>
    <xf numFmtId="0" fontId="53" fillId="0" borderId="33" xfId="0" applyFont="1" applyBorder="1" applyAlignment="1">
      <alignment horizontal="left" vertical="top" wrapText="1"/>
    </xf>
    <xf numFmtId="0" fontId="60" fillId="33" borderId="33" xfId="0" applyFont="1" applyFill="1" applyBorder="1" applyAlignment="1">
      <alignment horizontal="left" vertical="center" wrapText="1"/>
    </xf>
    <xf numFmtId="0" fontId="62" fillId="0" borderId="40" xfId="0" applyFont="1" applyBorder="1">
      <alignment horizontal="left" vertical="top" wrapText="1"/>
    </xf>
    <xf numFmtId="168" fontId="24" fillId="33" borderId="33" xfId="0" applyNumberFormat="1" applyFont="1" applyFill="1" applyBorder="1" applyAlignment="1">
      <alignment horizontal="center" vertical="center" wrapText="1"/>
    </xf>
    <xf numFmtId="166" fontId="24" fillId="33" borderId="33" xfId="0" applyNumberFormat="1" applyFont="1" applyFill="1" applyBorder="1" applyAlignment="1">
      <alignment horizontal="center" vertical="center"/>
    </xf>
    <xf numFmtId="0" fontId="24" fillId="33" borderId="33" xfId="0" applyFont="1" applyFill="1" applyBorder="1" applyAlignment="1">
      <alignment horizontal="center" vertical="center" wrapText="1"/>
    </xf>
    <xf numFmtId="0" fontId="24" fillId="33" borderId="33" xfId="0" applyFont="1" applyFill="1" applyBorder="1" applyAlignment="1">
      <alignment vertical="center" wrapText="1"/>
    </xf>
    <xf numFmtId="0" fontId="23" fillId="0" borderId="33" xfId="0" applyFont="1" applyBorder="1" applyAlignment="1">
      <alignment horizontal="center" vertical="center" wrapText="1"/>
    </xf>
    <xf numFmtId="0" fontId="25" fillId="33" borderId="0" xfId="47" applyFont="1" applyFill="1" applyBorder="1" applyAlignment="1">
      <alignment horizontal="left" vertical="center"/>
    </xf>
    <xf numFmtId="0" fontId="23" fillId="33" borderId="0" xfId="47" applyFont="1" applyFill="1" applyBorder="1" applyAlignment="1">
      <alignment horizontal="left" vertical="center"/>
    </xf>
    <xf numFmtId="168" fontId="63" fillId="33" borderId="0" xfId="47" applyNumberFormat="1" applyFont="1" applyFill="1" applyBorder="1" applyAlignment="1">
      <alignment horizontal="right" vertical="center" wrapText="1"/>
    </xf>
    <xf numFmtId="0" fontId="24" fillId="33" borderId="0" xfId="47" applyFont="1" applyFill="1" applyAlignment="1">
      <alignment vertical="center"/>
    </xf>
    <xf numFmtId="0" fontId="54" fillId="33" borderId="33" xfId="47" applyFont="1" applyFill="1" applyBorder="1" applyAlignment="1">
      <alignment vertical="center" wrapText="1"/>
    </xf>
    <xf numFmtId="0" fontId="24" fillId="33" borderId="33" xfId="47" applyFont="1" applyFill="1" applyBorder="1" applyAlignment="1">
      <alignment vertical="center" wrapText="1"/>
    </xf>
    <xf numFmtId="0" fontId="63" fillId="0" borderId="33" xfId="47" applyFont="1" applyBorder="1" applyAlignment="1">
      <alignment horizontal="left" vertical="center" wrapText="1"/>
    </xf>
    <xf numFmtId="0" fontId="58" fillId="0" borderId="33" xfId="47" applyFont="1" applyBorder="1" applyAlignment="1">
      <alignment vertical="center"/>
    </xf>
    <xf numFmtId="0" fontId="25" fillId="0" borderId="0" xfId="47" applyFont="1" applyAlignment="1">
      <alignment horizontal="justify" vertical="center"/>
    </xf>
    <xf numFmtId="0" fontId="23" fillId="0" borderId="0" xfId="47" applyFont="1" applyAlignment="1">
      <alignment vertical="center"/>
    </xf>
    <xf numFmtId="0" fontId="24" fillId="0" borderId="0" xfId="47" applyFont="1" applyFill="1" applyBorder="1" applyAlignment="1">
      <alignment vertical="center" wrapText="1"/>
    </xf>
    <xf numFmtId="0" fontId="58" fillId="33" borderId="33" xfId="47" applyFont="1" applyFill="1" applyBorder="1" applyAlignment="1">
      <alignment horizontal="left" vertical="center" wrapText="1"/>
    </xf>
    <xf numFmtId="0" fontId="25" fillId="33" borderId="33" xfId="47" applyFont="1" applyFill="1" applyBorder="1" applyAlignment="1">
      <alignment horizontal="left" vertical="center" wrapText="1"/>
    </xf>
    <xf numFmtId="1" fontId="63" fillId="33" borderId="33" xfId="127" applyNumberFormat="1" applyFont="1" applyFill="1" applyBorder="1" applyAlignment="1">
      <alignment horizontal="right" vertical="center" wrapText="1"/>
    </xf>
    <xf numFmtId="0" fontId="25" fillId="33" borderId="40" xfId="47" applyFont="1" applyFill="1" applyBorder="1" applyAlignment="1">
      <alignment horizontal="left" vertical="center"/>
    </xf>
    <xf numFmtId="0" fontId="23" fillId="33" borderId="42" xfId="47" applyFont="1" applyFill="1" applyBorder="1" applyAlignment="1">
      <alignment horizontal="left" vertical="center"/>
    </xf>
    <xf numFmtId="166" fontId="58" fillId="33" borderId="33" xfId="42" applyNumberFormat="1" applyFont="1" applyFill="1" applyBorder="1" applyAlignment="1">
      <alignment horizontal="right" vertical="center"/>
    </xf>
    <xf numFmtId="0" fontId="27" fillId="33" borderId="33" xfId="0" applyFont="1" applyFill="1" applyBorder="1" applyAlignment="1">
      <alignment vertical="center"/>
    </xf>
    <xf numFmtId="0" fontId="53" fillId="0" borderId="33" xfId="0" applyFont="1" applyBorder="1" applyAlignment="1">
      <alignment vertical="center"/>
    </xf>
    <xf numFmtId="0" fontId="27" fillId="33" borderId="33" xfId="0" applyFont="1" applyFill="1" applyBorder="1" applyAlignment="1">
      <alignment vertical="center" wrapText="1"/>
    </xf>
    <xf numFmtId="0" fontId="59" fillId="0" borderId="33" xfId="0" applyFont="1" applyBorder="1" applyAlignment="1">
      <alignment vertical="center" wrapText="1"/>
    </xf>
    <xf numFmtId="0" fontId="53" fillId="0" borderId="33" xfId="0" applyFont="1" applyFill="1" applyBorder="1" applyAlignment="1">
      <alignment horizontal="left" vertical="center" wrapText="1"/>
    </xf>
    <xf numFmtId="0" fontId="60" fillId="0" borderId="33" xfId="0" applyFont="1" applyBorder="1" applyAlignment="1">
      <alignment horizontal="left" vertical="center" wrapText="1"/>
    </xf>
    <xf numFmtId="0" fontId="60" fillId="0" borderId="33" xfId="0" applyFont="1" applyBorder="1" applyAlignment="1">
      <alignment vertical="center" wrapText="1"/>
    </xf>
    <xf numFmtId="0" fontId="60" fillId="0" borderId="33" xfId="0" applyFont="1" applyFill="1" applyBorder="1" applyAlignment="1">
      <alignment vertical="center" wrapText="1"/>
    </xf>
    <xf numFmtId="0" fontId="60" fillId="0" borderId="33" xfId="0" applyFont="1" applyFill="1" applyBorder="1" applyAlignment="1">
      <alignment horizontal="right" vertical="center" wrapText="1"/>
    </xf>
    <xf numFmtId="0" fontId="53" fillId="0" borderId="46" xfId="0" applyFont="1" applyFill="1" applyBorder="1" applyAlignment="1">
      <alignment horizontal="left" vertical="center" wrapText="1"/>
    </xf>
    <xf numFmtId="170" fontId="53" fillId="0" borderId="47" xfId="130" applyNumberFormat="1" applyFont="1" applyFill="1" applyBorder="1" applyAlignment="1">
      <alignment horizontal="left" vertical="center" wrapText="1"/>
    </xf>
    <xf numFmtId="0" fontId="60" fillId="0" borderId="47" xfId="0" applyFont="1" applyFill="1" applyBorder="1" applyAlignment="1">
      <alignment horizontal="right" vertical="center" wrapText="1"/>
    </xf>
    <xf numFmtId="0" fontId="27" fillId="33" borderId="46" xfId="0" applyFont="1" applyFill="1" applyBorder="1" applyAlignment="1">
      <alignment vertical="center"/>
    </xf>
    <xf numFmtId="0" fontId="53" fillId="0" borderId="46" xfId="0" applyFont="1" applyBorder="1" applyAlignment="1">
      <alignment vertical="center"/>
    </xf>
    <xf numFmtId="0" fontId="27" fillId="33" borderId="46" xfId="0" applyFont="1" applyFill="1" applyBorder="1" applyAlignment="1">
      <alignment vertical="center" wrapText="1"/>
    </xf>
    <xf numFmtId="0" fontId="53" fillId="0" borderId="46" xfId="0" applyFont="1" applyBorder="1" applyAlignment="1">
      <alignment horizontal="left" vertical="center" wrapText="1"/>
    </xf>
    <xf numFmtId="0" fontId="53" fillId="0" borderId="46" xfId="0" applyFont="1" applyFill="1" applyBorder="1" applyAlignment="1">
      <alignment vertical="center" wrapText="1"/>
    </xf>
    <xf numFmtId="0" fontId="53" fillId="0" borderId="47" xfId="0" applyFont="1" applyFill="1" applyBorder="1" applyAlignment="1">
      <alignment horizontal="center" vertical="center" wrapText="1"/>
    </xf>
    <xf numFmtId="166" fontId="27" fillId="0" borderId="49" xfId="42" applyNumberFormat="1" applyFont="1" applyFill="1" applyBorder="1" applyAlignment="1">
      <alignment horizontal="right" vertical="center" wrapText="1"/>
    </xf>
    <xf numFmtId="0" fontId="24" fillId="33" borderId="10" xfId="0" applyFont="1" applyFill="1" applyBorder="1" applyAlignment="1">
      <alignment vertical="center" wrapText="1"/>
    </xf>
    <xf numFmtId="0" fontId="62" fillId="33" borderId="40" xfId="0" applyFont="1" applyFill="1" applyBorder="1" applyAlignment="1">
      <alignment horizontal="left" vertical="center" wrapText="1"/>
    </xf>
    <xf numFmtId="0" fontId="23" fillId="33" borderId="41" xfId="47" applyFont="1" applyFill="1" applyBorder="1" applyAlignment="1">
      <alignment vertical="center" wrapText="1"/>
    </xf>
    <xf numFmtId="0" fontId="53" fillId="0" borderId="33" xfId="0" applyFont="1" applyFill="1" applyBorder="1" applyAlignment="1">
      <alignment horizontal="center" vertical="center"/>
    </xf>
    <xf numFmtId="0" fontId="24" fillId="33" borderId="0" xfId="0" applyFont="1" applyFill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4" fillId="33" borderId="40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3" fillId="0" borderId="33" xfId="0" applyFont="1" applyBorder="1" applyAlignment="1">
      <alignment horizontal="center" vertical="top" wrapText="1"/>
    </xf>
    <xf numFmtId="0" fontId="23" fillId="0" borderId="33" xfId="0" applyFont="1" applyBorder="1">
      <alignment horizontal="left" vertical="top" wrapText="1"/>
    </xf>
    <xf numFmtId="0" fontId="23" fillId="0" borderId="40" xfId="0" applyFont="1" applyBorder="1" applyAlignment="1">
      <alignment horizontal="left" vertical="top" wrapText="1"/>
    </xf>
    <xf numFmtId="0" fontId="23" fillId="0" borderId="33" xfId="0" applyFont="1" applyBorder="1" applyAlignment="1">
      <alignment horizontal="center" vertical="center"/>
    </xf>
    <xf numFmtId="0" fontId="58" fillId="0" borderId="40" xfId="0" applyFont="1" applyBorder="1">
      <alignment horizontal="left" vertical="top" wrapText="1"/>
    </xf>
    <xf numFmtId="0" fontId="58" fillId="0" borderId="33" xfId="0" applyFont="1" applyBorder="1">
      <alignment horizontal="left" vertical="top" wrapText="1"/>
    </xf>
    <xf numFmtId="166" fontId="23" fillId="33" borderId="10" xfId="42" applyNumberFormat="1" applyFont="1" applyFill="1" applyBorder="1" applyAlignment="1">
      <alignment horizontal="center" vertical="center"/>
    </xf>
    <xf numFmtId="0" fontId="23" fillId="0" borderId="33" xfId="0" applyFont="1" applyBorder="1" applyAlignment="1">
      <alignment horizontal="left" vertical="top" wrapText="1"/>
    </xf>
    <xf numFmtId="0" fontId="23" fillId="33" borderId="33" xfId="0" applyFont="1" applyFill="1" applyBorder="1" applyAlignment="1">
      <alignment horizontal="center" vertical="center"/>
    </xf>
    <xf numFmtId="0" fontId="23" fillId="33" borderId="33" xfId="0" applyFont="1" applyFill="1" applyBorder="1" applyAlignment="1">
      <alignment vertical="center" wrapText="1"/>
    </xf>
    <xf numFmtId="0" fontId="58" fillId="33" borderId="40" xfId="0" applyFont="1" applyFill="1" applyBorder="1" applyAlignment="1">
      <alignment horizontal="left" vertical="center" wrapText="1"/>
    </xf>
    <xf numFmtId="166" fontId="24" fillId="33" borderId="33" xfId="42" applyNumberFormat="1" applyFont="1" applyFill="1" applyBorder="1" applyAlignment="1">
      <alignment horizontal="center" vertical="center"/>
    </xf>
    <xf numFmtId="0" fontId="24" fillId="33" borderId="40" xfId="0" applyFont="1" applyFill="1" applyBorder="1" applyAlignment="1">
      <alignment horizontal="left" vertical="center" wrapText="1"/>
    </xf>
    <xf numFmtId="0" fontId="23" fillId="33" borderId="40" xfId="0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vertical="center" wrapText="1"/>
    </xf>
    <xf numFmtId="0" fontId="23" fillId="33" borderId="15" xfId="0" applyFont="1" applyFill="1" applyBorder="1" applyAlignment="1">
      <alignment vertical="center" wrapText="1"/>
    </xf>
    <xf numFmtId="0" fontId="23" fillId="33" borderId="17" xfId="0" applyFont="1" applyFill="1" applyBorder="1" applyAlignment="1">
      <alignment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58" fillId="33" borderId="38" xfId="0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center" vertical="center" wrapText="1"/>
    </xf>
    <xf numFmtId="0" fontId="27" fillId="33" borderId="27" xfId="0" applyFont="1" applyFill="1" applyBorder="1" applyAlignment="1">
      <alignment horizontal="center" vertical="center" wrapText="1"/>
    </xf>
    <xf numFmtId="166" fontId="27" fillId="33" borderId="27" xfId="0" applyNumberFormat="1" applyFont="1" applyFill="1" applyBorder="1" applyAlignment="1">
      <alignment horizontal="right" vertical="center" wrapText="1"/>
    </xf>
    <xf numFmtId="0" fontId="27" fillId="33" borderId="10" xfId="47" applyFont="1" applyFill="1" applyBorder="1" applyAlignment="1">
      <alignment horizontal="left" vertical="center" wrapText="1"/>
    </xf>
    <xf numFmtId="0" fontId="60" fillId="33" borderId="10" xfId="0" applyFont="1" applyFill="1" applyBorder="1" applyAlignment="1">
      <alignment horizontal="left" vertical="center" wrapText="1"/>
    </xf>
    <xf numFmtId="166" fontId="27" fillId="33" borderId="33" xfId="42" applyNumberFormat="1" applyFont="1" applyFill="1" applyBorder="1" applyAlignment="1">
      <alignment horizontal="right" vertical="center"/>
    </xf>
    <xf numFmtId="166" fontId="53" fillId="33" borderId="33" xfId="42" applyNumberFormat="1" applyFont="1" applyFill="1" applyBorder="1" applyAlignment="1">
      <alignment horizontal="right" vertical="center"/>
    </xf>
    <xf numFmtId="0" fontId="53" fillId="0" borderId="33" xfId="0" applyFont="1" applyBorder="1" applyAlignment="1">
      <alignment horizontal="left" vertical="center" wrapText="1"/>
    </xf>
    <xf numFmtId="0" fontId="53" fillId="0" borderId="33" xfId="0" applyFont="1" applyBorder="1" applyAlignment="1">
      <alignment horizontal="center" vertical="center" wrapText="1"/>
    </xf>
    <xf numFmtId="0" fontId="24" fillId="33" borderId="33" xfId="102" applyFont="1" applyFill="1" applyBorder="1" applyAlignment="1">
      <alignment horizontal="center" wrapText="1"/>
    </xf>
    <xf numFmtId="0" fontId="24" fillId="33" borderId="42" xfId="102" applyFont="1" applyFill="1" applyBorder="1" applyAlignment="1">
      <alignment horizontal="center" vertical="center" wrapText="1"/>
    </xf>
    <xf numFmtId="0" fontId="58" fillId="33" borderId="33" xfId="102" applyFont="1" applyFill="1" applyBorder="1" applyAlignment="1">
      <alignment horizontal="center" vertical="center" wrapText="1"/>
    </xf>
    <xf numFmtId="169" fontId="24" fillId="33" borderId="33" xfId="0" applyNumberFormat="1" applyFont="1" applyFill="1" applyBorder="1" applyAlignment="1">
      <alignment horizontal="center" vertical="center"/>
    </xf>
    <xf numFmtId="0" fontId="25" fillId="0" borderId="0" xfId="47" applyFont="1"/>
    <xf numFmtId="0" fontId="23" fillId="33" borderId="0" xfId="47" applyFont="1" applyFill="1" applyAlignment="1">
      <alignment vertical="center"/>
    </xf>
    <xf numFmtId="0" fontId="24" fillId="33" borderId="27" xfId="47" applyFont="1" applyFill="1" applyBorder="1" applyAlignment="1">
      <alignment vertical="center" wrapText="1"/>
    </xf>
    <xf numFmtId="0" fontId="63" fillId="0" borderId="27" xfId="47" applyFont="1" applyBorder="1" applyAlignment="1">
      <alignment horizontal="left" vertical="center" wrapText="1"/>
    </xf>
    <xf numFmtId="0" fontId="58" fillId="0" borderId="27" xfId="47" applyFont="1" applyBorder="1" applyAlignment="1">
      <alignment vertical="center"/>
    </xf>
    <xf numFmtId="0" fontId="25" fillId="33" borderId="27" xfId="47" applyFont="1" applyFill="1" applyBorder="1" applyAlignment="1">
      <alignment vertical="center" wrapText="1"/>
    </xf>
    <xf numFmtId="0" fontId="58" fillId="33" borderId="27" xfId="47" applyFont="1" applyFill="1" applyBorder="1" applyAlignment="1">
      <alignment horizontal="left" vertical="center" wrapText="1"/>
    </xf>
    <xf numFmtId="0" fontId="25" fillId="33" borderId="27" xfId="47" applyFont="1" applyFill="1" applyBorder="1" applyAlignment="1">
      <alignment horizontal="center" vertical="center" wrapText="1"/>
    </xf>
    <xf numFmtId="49" fontId="58" fillId="33" borderId="32" xfId="47" applyNumberFormat="1" applyFont="1" applyFill="1" applyBorder="1" applyAlignment="1">
      <alignment vertical="center" wrapText="1"/>
    </xf>
    <xf numFmtId="0" fontId="58" fillId="33" borderId="27" xfId="47" applyFont="1" applyFill="1" applyBorder="1" applyAlignment="1">
      <alignment vertical="center" wrapText="1"/>
    </xf>
    <xf numFmtId="0" fontId="58" fillId="0" borderId="33" xfId="47" applyFont="1" applyBorder="1" applyAlignment="1">
      <alignment horizontal="left" vertical="center" wrapText="1"/>
    </xf>
    <xf numFmtId="0" fontId="25" fillId="33" borderId="28" xfId="47" applyFont="1" applyFill="1" applyBorder="1" applyAlignment="1">
      <alignment vertical="center" wrapText="1"/>
    </xf>
    <xf numFmtId="0" fontId="23" fillId="33" borderId="30" xfId="47" applyFont="1" applyFill="1" applyBorder="1" applyAlignment="1">
      <alignment vertical="center" wrapText="1"/>
    </xf>
    <xf numFmtId="0" fontId="23" fillId="0" borderId="33" xfId="0" applyFont="1" applyBorder="1" applyAlignment="1">
      <alignment vertical="center"/>
    </xf>
    <xf numFmtId="0" fontId="25" fillId="33" borderId="17" xfId="47" applyFont="1" applyFill="1" applyBorder="1" applyAlignment="1">
      <alignment vertical="center" wrapText="1"/>
    </xf>
    <xf numFmtId="0" fontId="54" fillId="33" borderId="27" xfId="47" applyFont="1" applyFill="1" applyBorder="1" applyAlignment="1">
      <alignment vertical="center" wrapText="1"/>
    </xf>
    <xf numFmtId="0" fontId="25" fillId="33" borderId="27" xfId="47" applyFont="1" applyFill="1" applyBorder="1" applyAlignment="1">
      <alignment horizontal="left" vertical="center" wrapText="1"/>
    </xf>
    <xf numFmtId="0" fontId="58" fillId="33" borderId="0" xfId="47" applyFont="1" applyFill="1" applyAlignment="1">
      <alignment horizontal="left" vertical="center" wrapText="1"/>
    </xf>
    <xf numFmtId="0" fontId="25" fillId="33" borderId="28" xfId="47" applyFont="1" applyFill="1" applyBorder="1" applyAlignment="1">
      <alignment horizontal="left" vertical="center"/>
    </xf>
    <xf numFmtId="0" fontId="23" fillId="33" borderId="30" xfId="47" applyFont="1" applyFill="1" applyBorder="1" applyAlignment="1">
      <alignment horizontal="left" vertical="center"/>
    </xf>
    <xf numFmtId="0" fontId="25" fillId="33" borderId="33" xfId="47" applyFont="1" applyFill="1" applyBorder="1" applyAlignment="1">
      <alignment horizontal="center" vertical="center" wrapText="1"/>
    </xf>
    <xf numFmtId="0" fontId="53" fillId="0" borderId="0" xfId="0" applyFont="1" applyAlignment="1">
      <alignment horizontal="left" vertical="center" wrapText="1"/>
    </xf>
    <xf numFmtId="0" fontId="53" fillId="33" borderId="10" xfId="0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0" fontId="25" fillId="33" borderId="40" xfId="102" applyFont="1" applyFill="1" applyBorder="1" applyAlignment="1">
      <alignment horizontal="left" vertical="top" wrapText="1"/>
    </xf>
    <xf numFmtId="0" fontId="24" fillId="33" borderId="40" xfId="0" applyFont="1" applyFill="1" applyBorder="1" applyAlignment="1">
      <alignment horizontal="center" vertical="center" wrapText="1"/>
    </xf>
    <xf numFmtId="0" fontId="23" fillId="33" borderId="33" xfId="102" applyFont="1" applyFill="1" applyBorder="1" applyAlignment="1">
      <alignment horizontal="center" vertical="center" wrapText="1"/>
    </xf>
    <xf numFmtId="0" fontId="25" fillId="33" borderId="0" xfId="0" applyFont="1" applyFill="1" applyAlignment="1">
      <alignment horizontal="right"/>
    </xf>
    <xf numFmtId="0" fontId="24" fillId="33" borderId="0" xfId="47" applyFont="1" applyFill="1" applyAlignment="1">
      <alignment horizontal="center" vertical="center" wrapText="1"/>
    </xf>
    <xf numFmtId="0" fontId="54" fillId="33" borderId="0" xfId="47" applyFont="1" applyFill="1" applyAlignment="1">
      <alignment horizontal="center" vertical="center"/>
    </xf>
    <xf numFmtId="0" fontId="58" fillId="33" borderId="40" xfId="47" applyFont="1" applyFill="1" applyBorder="1" applyAlignment="1">
      <alignment horizontal="left" vertical="center" wrapText="1"/>
    </xf>
    <xf numFmtId="0" fontId="25" fillId="33" borderId="40" xfId="47" applyFont="1" applyFill="1" applyBorder="1" applyAlignment="1">
      <alignment vertical="center" wrapText="1"/>
    </xf>
    <xf numFmtId="0" fontId="25" fillId="33" borderId="33" xfId="47" applyFont="1" applyFill="1" applyBorder="1" applyAlignment="1">
      <alignment vertical="center" wrapText="1"/>
    </xf>
    <xf numFmtId="0" fontId="23" fillId="0" borderId="33" xfId="0" applyFont="1" applyBorder="1" applyAlignment="1">
      <alignment horizontal="left" vertical="center" wrapText="1"/>
    </xf>
    <xf numFmtId="0" fontId="27" fillId="0" borderId="46" xfId="0" applyFont="1" applyFill="1" applyBorder="1" applyAlignment="1">
      <alignment horizontal="left" vertical="center" wrapText="1"/>
    </xf>
    <xf numFmtId="0" fontId="53" fillId="0" borderId="33" xfId="0" applyFont="1" applyFill="1" applyBorder="1" applyAlignment="1">
      <alignment horizontal="center" vertical="center" wrapText="1"/>
    </xf>
    <xf numFmtId="0" fontId="60" fillId="0" borderId="46" xfId="0" applyFont="1" applyFill="1" applyBorder="1" applyAlignment="1">
      <alignment horizontal="left" vertical="center" wrapText="1"/>
    </xf>
    <xf numFmtId="0" fontId="60" fillId="0" borderId="33" xfId="0" applyFont="1" applyFill="1" applyBorder="1" applyAlignment="1">
      <alignment horizontal="left" vertical="center" wrapText="1"/>
    </xf>
    <xf numFmtId="0" fontId="27" fillId="33" borderId="33" xfId="0" applyFont="1" applyFill="1" applyBorder="1" applyAlignment="1">
      <alignment horizontal="center" vertical="center" wrapText="1"/>
    </xf>
    <xf numFmtId="0" fontId="25" fillId="0" borderId="0" xfId="47" applyFont="1" applyAlignment="1">
      <alignment wrapText="1"/>
    </xf>
    <xf numFmtId="0" fontId="59" fillId="33" borderId="33" xfId="0" applyFont="1" applyFill="1" applyBorder="1" applyAlignment="1">
      <alignment horizontal="center" vertical="center" wrapText="1"/>
    </xf>
    <xf numFmtId="0" fontId="59" fillId="33" borderId="47" xfId="0" applyFont="1" applyFill="1" applyBorder="1" applyAlignment="1">
      <alignment horizontal="center" vertical="center" wrapText="1"/>
    </xf>
    <xf numFmtId="0" fontId="60" fillId="0" borderId="46" xfId="0" applyFont="1" applyFill="1" applyBorder="1" applyAlignment="1">
      <alignment vertical="center" wrapText="1"/>
    </xf>
    <xf numFmtId="0" fontId="59" fillId="0" borderId="33" xfId="0" applyFont="1" applyFill="1" applyBorder="1" applyAlignment="1">
      <alignment horizontal="center" vertical="center" wrapText="1"/>
    </xf>
    <xf numFmtId="0" fontId="59" fillId="0" borderId="47" xfId="0" applyFont="1" applyFill="1" applyBorder="1" applyAlignment="1">
      <alignment horizontal="center" vertical="center" wrapText="1"/>
    </xf>
    <xf numFmtId="166" fontId="27" fillId="0" borderId="50" xfId="42" applyNumberFormat="1" applyFont="1" applyFill="1" applyBorder="1" applyAlignment="1">
      <alignment horizontal="right" vertical="center" wrapText="1"/>
    </xf>
    <xf numFmtId="172" fontId="53" fillId="0" borderId="33" xfId="130" applyNumberFormat="1" applyFont="1" applyBorder="1" applyAlignment="1">
      <alignment vertical="center" wrapText="1"/>
    </xf>
    <xf numFmtId="0" fontId="25" fillId="0" borderId="0" xfId="47" applyFont="1" applyAlignment="1">
      <alignment horizontal="right" vertical="center" wrapText="1"/>
    </xf>
    <xf numFmtId="0" fontId="23" fillId="0" borderId="0" xfId="0" applyFont="1" applyAlignment="1">
      <alignment horizontal="left" vertical="center" wrapText="1"/>
    </xf>
    <xf numFmtId="0" fontId="23" fillId="33" borderId="40" xfId="0" applyFont="1" applyFill="1" applyBorder="1" applyAlignment="1">
      <alignment horizontal="center" vertical="center" wrapText="1"/>
    </xf>
    <xf numFmtId="0" fontId="23" fillId="33" borderId="41" xfId="0" applyFont="1" applyFill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top" wrapText="1"/>
    </xf>
    <xf numFmtId="0" fontId="23" fillId="0" borderId="41" xfId="0" applyFont="1" applyBorder="1" applyAlignment="1">
      <alignment horizontal="center" vertical="top" wrapText="1"/>
    </xf>
    <xf numFmtId="0" fontId="23" fillId="0" borderId="42" xfId="0" applyFont="1" applyBorder="1" applyAlignment="1">
      <alignment horizontal="center" vertical="top" wrapText="1"/>
    </xf>
    <xf numFmtId="0" fontId="24" fillId="33" borderId="0" xfId="0" applyFont="1" applyFill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5" fillId="33" borderId="29" xfId="47" applyFont="1" applyFill="1" applyBorder="1" applyAlignment="1">
      <alignment horizontal="center" vertical="center" wrapText="1"/>
    </xf>
    <xf numFmtId="0" fontId="25" fillId="33" borderId="30" xfId="47" applyFont="1" applyFill="1" applyBorder="1" applyAlignment="1">
      <alignment horizontal="center" vertical="center" wrapText="1"/>
    </xf>
    <xf numFmtId="0" fontId="58" fillId="33" borderId="11" xfId="0" applyFont="1" applyFill="1" applyBorder="1" applyAlignment="1">
      <alignment horizontal="right" vertical="center" wrapText="1"/>
    </xf>
    <xf numFmtId="0" fontId="23" fillId="0" borderId="11" xfId="0" applyFont="1" applyBorder="1" applyAlignment="1">
      <alignment horizontal="left" vertical="center" wrapText="1"/>
    </xf>
    <xf numFmtId="0" fontId="59" fillId="0" borderId="0" xfId="47" applyFont="1" applyAlignment="1">
      <alignment horizontal="right" vertical="center" wrapText="1"/>
    </xf>
    <xf numFmtId="0" fontId="53" fillId="0" borderId="0" xfId="0" applyFont="1" applyAlignment="1">
      <alignment horizontal="left" vertical="center" wrapText="1"/>
    </xf>
    <xf numFmtId="0" fontId="61" fillId="33" borderId="0" xfId="0" applyFont="1" applyFill="1" applyAlignment="1">
      <alignment horizontal="center" vertical="center" wrapText="1"/>
    </xf>
    <xf numFmtId="0" fontId="60" fillId="33" borderId="11" xfId="0" applyFont="1" applyFill="1" applyBorder="1" applyAlignment="1">
      <alignment horizontal="right" vertical="center" wrapText="1"/>
    </xf>
    <xf numFmtId="0" fontId="53" fillId="33" borderId="12" xfId="0" applyFont="1" applyFill="1" applyBorder="1" applyAlignment="1">
      <alignment horizontal="center" vertical="center" wrapText="1"/>
    </xf>
    <xf numFmtId="0" fontId="53" fillId="33" borderId="13" xfId="0" applyFont="1" applyFill="1" applyBorder="1" applyAlignment="1">
      <alignment horizontal="center" vertical="center" wrapText="1"/>
    </xf>
    <xf numFmtId="0" fontId="53" fillId="33" borderId="14" xfId="0" applyFont="1" applyFill="1" applyBorder="1" applyAlignment="1">
      <alignment horizontal="center" vertical="center" wrapText="1"/>
    </xf>
    <xf numFmtId="0" fontId="53" fillId="33" borderId="10" xfId="0" applyFont="1" applyFill="1" applyBorder="1" applyAlignment="1">
      <alignment horizontal="center" vertical="center" wrapText="1"/>
    </xf>
    <xf numFmtId="0" fontId="53" fillId="33" borderId="34" xfId="0" applyFont="1" applyFill="1" applyBorder="1" applyAlignment="1">
      <alignment horizontal="center" vertical="center" wrapText="1"/>
    </xf>
    <xf numFmtId="0" fontId="53" fillId="33" borderId="17" xfId="0" applyFont="1" applyFill="1" applyBorder="1" applyAlignment="1">
      <alignment horizontal="center" vertical="center" wrapText="1"/>
    </xf>
    <xf numFmtId="0" fontId="53" fillId="0" borderId="40" xfId="0" applyFont="1" applyBorder="1" applyAlignment="1">
      <alignment horizontal="center" vertical="center" wrapText="1"/>
    </xf>
    <xf numFmtId="0" fontId="53" fillId="0" borderId="42" xfId="0" applyFont="1" applyBorder="1" applyAlignment="1">
      <alignment horizontal="center" vertical="center" wrapText="1"/>
    </xf>
    <xf numFmtId="0" fontId="24" fillId="33" borderId="40" xfId="102" applyFont="1" applyFill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0" fontId="25" fillId="33" borderId="40" xfId="102" applyFont="1" applyFill="1" applyBorder="1" applyAlignment="1">
      <alignment horizontal="left" vertical="top" wrapText="1"/>
    </xf>
    <xf numFmtId="0" fontId="25" fillId="0" borderId="41" xfId="0" applyFont="1" applyBorder="1" applyAlignment="1">
      <alignment horizontal="left" vertical="top" wrapText="1"/>
    </xf>
    <xf numFmtId="0" fontId="25" fillId="0" borderId="42" xfId="0" applyFont="1" applyBorder="1" applyAlignment="1">
      <alignment horizontal="left" vertical="top" wrapText="1"/>
    </xf>
    <xf numFmtId="0" fontId="24" fillId="33" borderId="33" xfId="0" applyFont="1" applyFill="1" applyBorder="1" applyAlignment="1">
      <alignment horizontal="left" vertical="center" wrapText="1"/>
    </xf>
    <xf numFmtId="0" fontId="24" fillId="33" borderId="40" xfId="0" applyFont="1" applyFill="1" applyBorder="1" applyAlignment="1">
      <alignment horizontal="center" vertical="center" wrapText="1"/>
    </xf>
    <xf numFmtId="0" fontId="24" fillId="33" borderId="41" xfId="0" applyFont="1" applyFill="1" applyBorder="1" applyAlignment="1">
      <alignment horizontal="center" vertical="center" wrapText="1"/>
    </xf>
    <xf numFmtId="0" fontId="24" fillId="33" borderId="42" xfId="0" applyFont="1" applyFill="1" applyBorder="1" applyAlignment="1">
      <alignment horizontal="center" vertical="center" wrapText="1"/>
    </xf>
    <xf numFmtId="0" fontId="23" fillId="33" borderId="40" xfId="0" applyFont="1" applyFill="1" applyBorder="1" applyAlignment="1">
      <alignment horizontal="left" vertical="center" wrapText="1"/>
    </xf>
    <xf numFmtId="0" fontId="23" fillId="0" borderId="41" xfId="0" applyFont="1" applyBorder="1" applyAlignment="1">
      <alignment horizontal="left" vertical="center" wrapText="1"/>
    </xf>
    <xf numFmtId="0" fontId="23" fillId="0" borderId="42" xfId="0" applyFont="1" applyBorder="1" applyAlignment="1">
      <alignment horizontal="left" vertical="center" wrapText="1"/>
    </xf>
    <xf numFmtId="0" fontId="54" fillId="33" borderId="0" xfId="0" applyFont="1" applyFill="1" applyAlignment="1">
      <alignment horizontal="center" vertical="center" wrapText="1"/>
    </xf>
    <xf numFmtId="0" fontId="23" fillId="33" borderId="33" xfId="102" applyFont="1" applyFill="1" applyBorder="1" applyAlignment="1">
      <alignment horizontal="center" vertical="center" wrapText="1"/>
    </xf>
    <xf numFmtId="0" fontId="23" fillId="33" borderId="35" xfId="102" applyFont="1" applyFill="1" applyBorder="1" applyAlignment="1">
      <alignment horizontal="center" vertical="top" wrapText="1"/>
    </xf>
    <xf numFmtId="0" fontId="23" fillId="33" borderId="36" xfId="102" applyFont="1" applyFill="1" applyBorder="1" applyAlignment="1">
      <alignment horizontal="center" vertical="top" wrapText="1"/>
    </xf>
    <xf numFmtId="0" fontId="23" fillId="33" borderId="37" xfId="102" applyFont="1" applyFill="1" applyBorder="1" applyAlignment="1">
      <alignment horizontal="center" vertical="top" wrapText="1"/>
    </xf>
    <xf numFmtId="0" fontId="23" fillId="33" borderId="38" xfId="102" applyFont="1" applyFill="1" applyBorder="1" applyAlignment="1">
      <alignment horizontal="center" vertical="top" wrapText="1"/>
    </xf>
    <xf numFmtId="0" fontId="23" fillId="33" borderId="11" xfId="102" applyFont="1" applyFill="1" applyBorder="1" applyAlignment="1">
      <alignment horizontal="center" vertical="top" wrapText="1"/>
    </xf>
    <xf numFmtId="0" fontId="23" fillId="33" borderId="39" xfId="102" applyFont="1" applyFill="1" applyBorder="1" applyAlignment="1">
      <alignment horizontal="center" vertical="top" wrapText="1"/>
    </xf>
    <xf numFmtId="0" fontId="23" fillId="33" borderId="34" xfId="102" applyFont="1" applyFill="1" applyBorder="1" applyAlignment="1">
      <alignment horizontal="center" vertical="center" wrapText="1"/>
    </xf>
    <xf numFmtId="0" fontId="23" fillId="33" borderId="17" xfId="102" applyFont="1" applyFill="1" applyBorder="1" applyAlignment="1">
      <alignment horizontal="center" vertical="center" wrapText="1"/>
    </xf>
    <xf numFmtId="0" fontId="25" fillId="33" borderId="0" xfId="0" applyFont="1" applyFill="1" applyAlignment="1">
      <alignment horizontal="right"/>
    </xf>
    <xf numFmtId="0" fontId="58" fillId="33" borderId="40" xfId="47" applyFont="1" applyFill="1" applyBorder="1" applyAlignment="1">
      <alignment horizontal="left" vertical="center" wrapText="1"/>
    </xf>
    <xf numFmtId="0" fontId="58" fillId="33" borderId="42" xfId="47" applyFont="1" applyFill="1" applyBorder="1" applyAlignment="1">
      <alignment horizontal="left" vertical="center" wrapText="1"/>
    </xf>
    <xf numFmtId="0" fontId="25" fillId="33" borderId="40" xfId="47" applyFont="1" applyFill="1" applyBorder="1" applyAlignment="1">
      <alignment vertical="center" wrapText="1"/>
    </xf>
    <xf numFmtId="0" fontId="23" fillId="0" borderId="42" xfId="0" applyFont="1" applyBorder="1" applyAlignment="1">
      <alignment vertical="center" wrapText="1"/>
    </xf>
    <xf numFmtId="0" fontId="25" fillId="33" borderId="40" xfId="47" applyFont="1" applyFill="1" applyBorder="1" applyAlignment="1">
      <alignment horizontal="left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5" fillId="33" borderId="33" xfId="47" applyFont="1" applyFill="1" applyBorder="1" applyAlignment="1">
      <alignment vertical="center" wrapText="1"/>
    </xf>
    <xf numFmtId="0" fontId="23" fillId="0" borderId="33" xfId="0" applyFont="1" applyBorder="1" applyAlignment="1">
      <alignment vertical="center" wrapText="1"/>
    </xf>
    <xf numFmtId="0" fontId="54" fillId="33" borderId="36" xfId="47" applyFont="1" applyFill="1" applyBorder="1" applyAlignment="1">
      <alignment horizontal="center" vertical="center" wrapText="1"/>
    </xf>
    <xf numFmtId="0" fontId="23" fillId="0" borderId="0" xfId="0" applyFont="1" applyAlignment="1">
      <alignment horizontal="right" vertical="top" wrapText="1"/>
    </xf>
    <xf numFmtId="0" fontId="24" fillId="33" borderId="0" xfId="47" applyFont="1" applyFill="1" applyAlignment="1">
      <alignment horizontal="center" vertical="center" wrapText="1"/>
    </xf>
    <xf numFmtId="0" fontId="54" fillId="33" borderId="0" xfId="47" applyFont="1" applyFill="1" applyAlignment="1">
      <alignment horizontal="center" vertical="center"/>
    </xf>
    <xf numFmtId="0" fontId="27" fillId="0" borderId="46" xfId="0" applyFont="1" applyFill="1" applyBorder="1" applyAlignment="1">
      <alignment horizontal="left" vertical="center" wrapText="1"/>
    </xf>
    <xf numFmtId="0" fontId="27" fillId="0" borderId="33" xfId="0" applyFont="1" applyFill="1" applyBorder="1" applyAlignment="1">
      <alignment horizontal="left" vertical="center" wrapText="1"/>
    </xf>
    <xf numFmtId="0" fontId="27" fillId="0" borderId="47" xfId="0" applyFont="1" applyFill="1" applyBorder="1" applyAlignment="1">
      <alignment horizontal="left" vertical="center" wrapText="1"/>
    </xf>
    <xf numFmtId="0" fontId="53" fillId="0" borderId="55" xfId="0" applyFont="1" applyFill="1" applyBorder="1" applyAlignment="1">
      <alignment horizontal="center" vertical="center" wrapText="1"/>
    </xf>
    <xf numFmtId="0" fontId="53" fillId="0" borderId="41" xfId="0" applyFont="1" applyBorder="1" applyAlignment="1">
      <alignment horizontal="center" vertical="center" wrapText="1"/>
    </xf>
    <xf numFmtId="0" fontId="53" fillId="0" borderId="51" xfId="0" applyFont="1" applyBorder="1" applyAlignment="1">
      <alignment horizontal="center" vertical="center" wrapText="1"/>
    </xf>
    <xf numFmtId="0" fontId="60" fillId="0" borderId="34" xfId="0" applyFont="1" applyBorder="1" applyAlignment="1">
      <alignment vertical="center" wrapText="1"/>
    </xf>
    <xf numFmtId="0" fontId="53" fillId="0" borderId="16" xfId="0" applyFont="1" applyBorder="1" applyAlignment="1">
      <alignment vertical="center" wrapText="1"/>
    </xf>
    <xf numFmtId="0" fontId="53" fillId="0" borderId="17" xfId="0" applyFont="1" applyBorder="1" applyAlignment="1">
      <alignment vertical="center" wrapText="1"/>
    </xf>
    <xf numFmtId="0" fontId="60" fillId="0" borderId="52" xfId="0" applyFont="1" applyBorder="1" applyAlignment="1">
      <alignment vertical="center" wrapText="1"/>
    </xf>
    <xf numFmtId="0" fontId="53" fillId="0" borderId="53" xfId="0" applyFont="1" applyBorder="1" applyAlignment="1">
      <alignment vertical="center" wrapText="1"/>
    </xf>
    <xf numFmtId="0" fontId="53" fillId="0" borderId="54" xfId="0" applyFont="1" applyBorder="1" applyAlignment="1">
      <alignment vertical="center" wrapText="1"/>
    </xf>
    <xf numFmtId="0" fontId="53" fillId="0" borderId="46" xfId="0" applyFont="1" applyFill="1" applyBorder="1" applyAlignment="1">
      <alignment horizontal="center" vertical="center" wrapText="1"/>
    </xf>
    <xf numFmtId="0" fontId="53" fillId="0" borderId="33" xfId="0" applyFont="1" applyFill="1" applyBorder="1" applyAlignment="1">
      <alignment horizontal="center" vertical="center" wrapText="1"/>
    </xf>
    <xf numFmtId="0" fontId="60" fillId="0" borderId="46" xfId="0" applyFont="1" applyFill="1" applyBorder="1" applyAlignment="1">
      <alignment horizontal="left" vertical="center" wrapText="1"/>
    </xf>
    <xf numFmtId="0" fontId="60" fillId="0" borderId="33" xfId="0" applyFont="1" applyFill="1" applyBorder="1" applyAlignment="1">
      <alignment horizontal="left" vertical="center" wrapText="1"/>
    </xf>
    <xf numFmtId="0" fontId="60" fillId="0" borderId="34" xfId="0" applyFont="1" applyFill="1" applyBorder="1" applyAlignment="1">
      <alignment horizontal="left" vertical="center" wrapText="1"/>
    </xf>
    <xf numFmtId="0" fontId="53" fillId="0" borderId="16" xfId="0" applyFont="1" applyBorder="1" applyAlignment="1">
      <alignment horizontal="left" vertical="center" wrapText="1"/>
    </xf>
    <xf numFmtId="0" fontId="53" fillId="0" borderId="17" xfId="0" applyFont="1" applyBorder="1" applyAlignment="1">
      <alignment horizontal="left" vertical="center" wrapText="1"/>
    </xf>
    <xf numFmtId="170" fontId="53" fillId="0" borderId="52" xfId="130" applyNumberFormat="1" applyFont="1" applyFill="1" applyBorder="1" applyAlignment="1">
      <alignment horizontal="left" vertical="center" wrapText="1"/>
    </xf>
    <xf numFmtId="0" fontId="53" fillId="0" borderId="53" xfId="0" applyFont="1" applyBorder="1" applyAlignment="1">
      <alignment horizontal="left" vertical="center" wrapText="1"/>
    </xf>
    <xf numFmtId="0" fontId="53" fillId="0" borderId="54" xfId="0" applyFont="1" applyBorder="1" applyAlignment="1">
      <alignment horizontal="left" vertical="center" wrapText="1"/>
    </xf>
    <xf numFmtId="0" fontId="61" fillId="33" borderId="43" xfId="0" applyFont="1" applyFill="1" applyBorder="1" applyAlignment="1">
      <alignment horizontal="center" vertical="center" wrapText="1"/>
    </xf>
    <xf numFmtId="0" fontId="61" fillId="33" borderId="44" xfId="0" applyFont="1" applyFill="1" applyBorder="1" applyAlignment="1">
      <alignment horizontal="center" vertical="center" wrapText="1"/>
    </xf>
    <xf numFmtId="0" fontId="61" fillId="33" borderId="45" xfId="0" applyFont="1" applyFill="1" applyBorder="1" applyAlignment="1">
      <alignment horizontal="center" vertical="center" wrapText="1"/>
    </xf>
    <xf numFmtId="170" fontId="53" fillId="0" borderId="0" xfId="130" applyNumberFormat="1" applyFont="1" applyFill="1" applyAlignment="1">
      <alignment horizontal="right" vertical="top" wrapText="1"/>
    </xf>
    <xf numFmtId="170" fontId="53" fillId="0" borderId="0" xfId="130" applyNumberFormat="1" applyFont="1" applyFill="1" applyAlignment="1">
      <alignment horizontal="right"/>
    </xf>
    <xf numFmtId="0" fontId="27" fillId="0" borderId="0" xfId="0" applyNumberFormat="1" applyFont="1" applyFill="1" applyBorder="1" applyAlignment="1">
      <alignment horizontal="center" vertical="center" wrapText="1"/>
    </xf>
    <xf numFmtId="0" fontId="61" fillId="0" borderId="0" xfId="0" applyNumberFormat="1" applyFont="1" applyFill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 wrapText="1"/>
    </xf>
    <xf numFmtId="0" fontId="53" fillId="0" borderId="48" xfId="0" applyFont="1" applyFill="1" applyBorder="1" applyAlignment="1">
      <alignment horizontal="left" vertical="center" wrapText="1"/>
    </xf>
    <xf numFmtId="0" fontId="53" fillId="0" borderId="49" xfId="0" applyFont="1" applyFill="1" applyBorder="1" applyAlignment="1">
      <alignment horizontal="left" vertical="center" wrapText="1"/>
    </xf>
    <xf numFmtId="0" fontId="27" fillId="33" borderId="33" xfId="0" applyFont="1" applyFill="1" applyBorder="1" applyAlignment="1">
      <alignment horizontal="center" vertical="center"/>
    </xf>
    <xf numFmtId="0" fontId="27" fillId="33" borderId="47" xfId="0" applyFont="1" applyFill="1" applyBorder="1" applyAlignment="1">
      <alignment horizontal="center" vertical="center"/>
    </xf>
    <xf numFmtId="0" fontId="27" fillId="0" borderId="43" xfId="0" applyFont="1" applyFill="1" applyBorder="1" applyAlignment="1">
      <alignment horizontal="center"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45" xfId="0" applyFont="1" applyFill="1" applyBorder="1" applyAlignment="1">
      <alignment horizontal="center" vertical="center"/>
    </xf>
    <xf numFmtId="0" fontId="60" fillId="0" borderId="47" xfId="0" applyFont="1" applyFill="1" applyBorder="1" applyAlignment="1">
      <alignment horizontal="left" vertical="center" wrapText="1"/>
    </xf>
    <xf numFmtId="0" fontId="27" fillId="0" borderId="46" xfId="0" applyFont="1" applyFill="1" applyBorder="1" applyAlignment="1">
      <alignment vertical="center" wrapText="1"/>
    </xf>
    <xf numFmtId="0" fontId="53" fillId="0" borderId="33" xfId="0" applyFont="1" applyBorder="1" applyAlignment="1">
      <alignment vertical="center" wrapText="1"/>
    </xf>
    <xf numFmtId="0" fontId="60" fillId="0" borderId="46" xfId="0" applyFont="1" applyFill="1" applyBorder="1" applyAlignment="1">
      <alignment horizontal="center" vertical="center" wrapText="1"/>
    </xf>
    <xf numFmtId="0" fontId="60" fillId="0" borderId="33" xfId="0" applyFont="1" applyBorder="1" applyAlignment="1">
      <alignment horizontal="center" vertical="center" wrapText="1"/>
    </xf>
    <xf numFmtId="0" fontId="60" fillId="0" borderId="33" xfId="0" applyFont="1" applyBorder="1" applyAlignment="1">
      <alignment horizontal="left" vertical="center" wrapText="1"/>
    </xf>
    <xf numFmtId="0" fontId="53" fillId="0" borderId="33" xfId="0" applyFont="1" applyBorder="1" applyAlignment="1">
      <alignment horizontal="center" vertical="center"/>
    </xf>
    <xf numFmtId="0" fontId="53" fillId="0" borderId="47" xfId="0" applyFont="1" applyBorder="1" applyAlignment="1">
      <alignment horizontal="center" vertical="center"/>
    </xf>
    <xf numFmtId="0" fontId="27" fillId="33" borderId="33" xfId="0" applyFont="1" applyFill="1" applyBorder="1" applyAlignment="1">
      <alignment horizontal="center" vertical="center" wrapText="1"/>
    </xf>
    <xf numFmtId="0" fontId="27" fillId="33" borderId="47" xfId="0" applyFont="1" applyFill="1" applyBorder="1" applyAlignment="1">
      <alignment horizontal="center" vertical="center" wrapText="1"/>
    </xf>
    <xf numFmtId="0" fontId="59" fillId="0" borderId="33" xfId="0" applyFont="1" applyBorder="1" applyAlignment="1">
      <alignment horizontal="center" vertical="center" wrapText="1"/>
    </xf>
    <xf numFmtId="0" fontId="59" fillId="0" borderId="47" xfId="0" applyFont="1" applyBorder="1" applyAlignment="1">
      <alignment horizontal="center" vertical="center" wrapText="1"/>
    </xf>
    <xf numFmtId="0" fontId="53" fillId="0" borderId="48" xfId="0" applyFont="1" applyFill="1" applyBorder="1" applyAlignment="1">
      <alignment horizontal="left" vertical="center"/>
    </xf>
    <xf numFmtId="0" fontId="53" fillId="0" borderId="49" xfId="0" applyFont="1" applyFill="1" applyBorder="1" applyAlignment="1">
      <alignment horizontal="left" vertical="center"/>
    </xf>
  </cellXfs>
  <cellStyles count="132">
    <cellStyle name="_artabyuje" xfId="116"/>
    <cellStyle name="20% - Accent1" xfId="19" builtinId="30" customBuiltin="1"/>
    <cellStyle name="20% - Accent1 2" xfId="48"/>
    <cellStyle name="20% - Accent2" xfId="23" builtinId="34" customBuiltin="1"/>
    <cellStyle name="20% - Accent2 2" xfId="49"/>
    <cellStyle name="20% - Accent3" xfId="27" builtinId="38" customBuiltin="1"/>
    <cellStyle name="20% - Accent3 2" xfId="50"/>
    <cellStyle name="20% - Accent4" xfId="31" builtinId="42" customBuiltin="1"/>
    <cellStyle name="20% - Accent4 2" xfId="51"/>
    <cellStyle name="20% - Accent5" xfId="35" builtinId="46" customBuiltin="1"/>
    <cellStyle name="20% - Accent5 2" xfId="52"/>
    <cellStyle name="20% - Accent6" xfId="39" builtinId="50" customBuiltin="1"/>
    <cellStyle name="20% - Accent6 2" xfId="53"/>
    <cellStyle name="40% - Accent1" xfId="20" builtinId="31" customBuiltin="1"/>
    <cellStyle name="40% - Accent1 2" xfId="54"/>
    <cellStyle name="40% - Accent2" xfId="24" builtinId="35" customBuiltin="1"/>
    <cellStyle name="40% - Accent2 2" xfId="55"/>
    <cellStyle name="40% - Accent3" xfId="28" builtinId="39" customBuiltin="1"/>
    <cellStyle name="40% - Accent3 2" xfId="56"/>
    <cellStyle name="40% - Accent4" xfId="32" builtinId="43" customBuiltin="1"/>
    <cellStyle name="40% - Accent4 2" xfId="57"/>
    <cellStyle name="40% - Accent5" xfId="36" builtinId="47" customBuiltin="1"/>
    <cellStyle name="40% - Accent5 2" xfId="58"/>
    <cellStyle name="40% - Accent6" xfId="40" builtinId="51" customBuiltin="1"/>
    <cellStyle name="40% - Accent6 2" xfId="59"/>
    <cellStyle name="60% - Accent1" xfId="21" builtinId="32" customBuiltin="1"/>
    <cellStyle name="60% - Accent1 2" xfId="60"/>
    <cellStyle name="60% - Accent2" xfId="25" builtinId="36" customBuiltin="1"/>
    <cellStyle name="60% - Accent2 2" xfId="61"/>
    <cellStyle name="60% - Accent3" xfId="29" builtinId="40" customBuiltin="1"/>
    <cellStyle name="60% - Accent3 2" xfId="62"/>
    <cellStyle name="60% - Accent4" xfId="33" builtinId="44" customBuiltin="1"/>
    <cellStyle name="60% - Accent4 2" xfId="63"/>
    <cellStyle name="60% - Accent5" xfId="37" builtinId="48" customBuiltin="1"/>
    <cellStyle name="60% - Accent5 2" xfId="64"/>
    <cellStyle name="60% - Accent6" xfId="41" builtinId="52" customBuiltin="1"/>
    <cellStyle name="60% - Accent6 2" xfId="65"/>
    <cellStyle name="Accent1" xfId="18" builtinId="29" customBuiltin="1"/>
    <cellStyle name="Accent1 2" xfId="66"/>
    <cellStyle name="Accent2" xfId="22" builtinId="33" customBuiltin="1"/>
    <cellStyle name="Accent2 2" xfId="67"/>
    <cellStyle name="Accent3" xfId="26" builtinId="37" customBuiltin="1"/>
    <cellStyle name="Accent3 2" xfId="68"/>
    <cellStyle name="Accent4" xfId="30" builtinId="41" customBuiltin="1"/>
    <cellStyle name="Accent4 2" xfId="69"/>
    <cellStyle name="Accent5" xfId="34" builtinId="45" customBuiltin="1"/>
    <cellStyle name="Accent5 2" xfId="70"/>
    <cellStyle name="Accent6" xfId="38" builtinId="49" customBuiltin="1"/>
    <cellStyle name="Accent6 2" xfId="71"/>
    <cellStyle name="Bad" xfId="7" builtinId="27" customBuiltin="1"/>
    <cellStyle name="Bad 2" xfId="72"/>
    <cellStyle name="Calculation" xfId="11" builtinId="22" customBuiltin="1"/>
    <cellStyle name="Calculation 2" xfId="73"/>
    <cellStyle name="Check Cell" xfId="13" builtinId="23" customBuiltin="1"/>
    <cellStyle name="Check Cell 2" xfId="74"/>
    <cellStyle name="Comma" xfId="130" builtinId="3"/>
    <cellStyle name="Comma 2" xfId="45"/>
    <cellStyle name="Comma 2 2" xfId="46"/>
    <cellStyle name="Comma 2 2 2" xfId="75"/>
    <cellStyle name="Comma 2 3" xfId="76"/>
    <cellStyle name="Comma 2 4" xfId="115"/>
    <cellStyle name="Comma 3" xfId="77"/>
    <cellStyle name="Comma 3 2" xfId="78"/>
    <cellStyle name="Comma 4" xfId="79"/>
    <cellStyle name="Comma 5" xfId="117"/>
    <cellStyle name="Comma 6" xfId="126"/>
    <cellStyle name="Comma 7" xfId="118"/>
    <cellStyle name="Explanatory Text" xfId="16" builtinId="53" customBuiltin="1"/>
    <cellStyle name="Explanatory Text 2" xfId="80"/>
    <cellStyle name="Good" xfId="6" builtinId="26" customBuiltin="1"/>
    <cellStyle name="Good 2" xfId="81"/>
    <cellStyle name="Heading 1" xfId="2" builtinId="16" customBuiltin="1"/>
    <cellStyle name="Heading 1 2" xfId="82"/>
    <cellStyle name="Heading 2" xfId="3" builtinId="17" customBuiltin="1"/>
    <cellStyle name="Heading 2 2" xfId="83"/>
    <cellStyle name="Heading 3" xfId="4" builtinId="18" customBuiltin="1"/>
    <cellStyle name="Heading 3 2" xfId="84"/>
    <cellStyle name="Heading 4" xfId="5" builtinId="19" customBuiltin="1"/>
    <cellStyle name="Heading 4 2" xfId="85"/>
    <cellStyle name="Input" xfId="9" builtinId="20" customBuiltin="1"/>
    <cellStyle name="Input 2" xfId="86"/>
    <cellStyle name="Linked Cell" xfId="12" builtinId="24" customBuiltin="1"/>
    <cellStyle name="Linked Cell 2" xfId="87"/>
    <cellStyle name="Neutral" xfId="8" builtinId="28" customBuiltin="1"/>
    <cellStyle name="Neutral 2" xfId="88"/>
    <cellStyle name="Neutral 3" xfId="89"/>
    <cellStyle name="Normal" xfId="0" builtinId="0" customBuiltin="1"/>
    <cellStyle name="Normal 10" xfId="119"/>
    <cellStyle name="Normal 11" xfId="120"/>
    <cellStyle name="Normal 12" xfId="131"/>
    <cellStyle name="Normal 2" xfId="47"/>
    <cellStyle name="Normal 2 2" xfId="90"/>
    <cellStyle name="Normal 2 2 2" xfId="121"/>
    <cellStyle name="Normal 2 3" xfId="91"/>
    <cellStyle name="Normal 2 4" xfId="128"/>
    <cellStyle name="Normal 3" xfId="92"/>
    <cellStyle name="Normal 3 2" xfId="93"/>
    <cellStyle name="Normal 3 2 2" xfId="94"/>
    <cellStyle name="Normal 3_HavelvacN2axjusakN3" xfId="95"/>
    <cellStyle name="Normal 4" xfId="96"/>
    <cellStyle name="Normal 4 2" xfId="97"/>
    <cellStyle name="Normal 4 3" xfId="127"/>
    <cellStyle name="Normal 5" xfId="98"/>
    <cellStyle name="Normal 5 2" xfId="99"/>
    <cellStyle name="Normal 5 3" xfId="114"/>
    <cellStyle name="Normal 6" xfId="100"/>
    <cellStyle name="Normal 7" xfId="101"/>
    <cellStyle name="Normal 8" xfId="102"/>
    <cellStyle name="Note" xfId="15" builtinId="10" customBuiltin="1"/>
    <cellStyle name="Note 2" xfId="103"/>
    <cellStyle name="Output" xfId="10" builtinId="21" customBuiltin="1"/>
    <cellStyle name="Output 2" xfId="104"/>
    <cellStyle name="Percent 2" xfId="105"/>
    <cellStyle name="SN_241" xfId="42"/>
    <cellStyle name="SN_b" xfId="43"/>
    <cellStyle name="SN_it" xfId="44"/>
    <cellStyle name="Style 1" xfId="106"/>
    <cellStyle name="Style 1 2" xfId="107"/>
    <cellStyle name="Style 1_verchnakan_ax21-25_2018" xfId="108"/>
    <cellStyle name="Title" xfId="1" builtinId="15" customBuiltin="1"/>
    <cellStyle name="Title 2" xfId="109"/>
    <cellStyle name="Total" xfId="17" builtinId="25" customBuiltin="1"/>
    <cellStyle name="Total 2" xfId="110"/>
    <cellStyle name="Warning Text" xfId="14" builtinId="11" customBuiltin="1"/>
    <cellStyle name="Warning Text 2" xfId="111"/>
    <cellStyle name="Обычный 2" xfId="112"/>
    <cellStyle name="Обычный 2 2" xfId="113"/>
    <cellStyle name="Обычный 2 3" xfId="129"/>
    <cellStyle name="Обычный 3" xfId="122"/>
    <cellStyle name="Стиль 1" xfId="123"/>
    <cellStyle name="Финансовый 2" xfId="124"/>
    <cellStyle name="Финансовый 3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62"/>
  <sheetViews>
    <sheetView tabSelected="1" zoomScaleNormal="100" workbookViewId="0">
      <selection activeCell="A5" sqref="A5:E6"/>
    </sheetView>
  </sheetViews>
  <sheetFormatPr defaultRowHeight="17.25"/>
  <cols>
    <col min="1" max="1" width="10.7109375" style="1" customWidth="1"/>
    <col min="2" max="2" width="16.28515625" style="1" customWidth="1"/>
    <col min="3" max="3" width="79" style="1" customWidth="1"/>
    <col min="4" max="4" width="20.5703125" style="1" customWidth="1"/>
    <col min="5" max="5" width="21.140625" style="1" customWidth="1"/>
    <col min="6" max="8" width="9.140625" style="2"/>
    <col min="9" max="9" width="13" style="2" bestFit="1" customWidth="1"/>
    <col min="10" max="10" width="15.85546875" style="2" customWidth="1"/>
    <col min="11" max="254" width="9.140625" style="2"/>
    <col min="255" max="255" width="10.7109375" style="2" customWidth="1"/>
    <col min="256" max="256" width="10.5703125" style="2" customWidth="1"/>
    <col min="257" max="257" width="76.140625" style="2" customWidth="1"/>
    <col min="258" max="258" width="17.42578125" style="2" customWidth="1"/>
    <col min="259" max="259" width="15.42578125" style="2" customWidth="1"/>
    <col min="260" max="260" width="16" style="2" customWidth="1"/>
    <col min="261" max="261" width="19.28515625" style="2" customWidth="1"/>
    <col min="262" max="264" width="9.140625" style="2"/>
    <col min="265" max="265" width="13" style="2" bestFit="1" customWidth="1"/>
    <col min="266" max="266" width="15.85546875" style="2" customWidth="1"/>
    <col min="267" max="510" width="9.140625" style="2"/>
    <col min="511" max="511" width="10.7109375" style="2" customWidth="1"/>
    <col min="512" max="512" width="10.5703125" style="2" customWidth="1"/>
    <col min="513" max="513" width="76.140625" style="2" customWidth="1"/>
    <col min="514" max="514" width="17.42578125" style="2" customWidth="1"/>
    <col min="515" max="515" width="15.42578125" style="2" customWidth="1"/>
    <col min="516" max="516" width="16" style="2" customWidth="1"/>
    <col min="517" max="517" width="19.28515625" style="2" customWidth="1"/>
    <col min="518" max="520" width="9.140625" style="2"/>
    <col min="521" max="521" width="13" style="2" bestFit="1" customWidth="1"/>
    <col min="522" max="522" width="15.85546875" style="2" customWidth="1"/>
    <col min="523" max="766" width="9.140625" style="2"/>
    <col min="767" max="767" width="10.7109375" style="2" customWidth="1"/>
    <col min="768" max="768" width="10.5703125" style="2" customWidth="1"/>
    <col min="769" max="769" width="76.140625" style="2" customWidth="1"/>
    <col min="770" max="770" width="17.42578125" style="2" customWidth="1"/>
    <col min="771" max="771" width="15.42578125" style="2" customWidth="1"/>
    <col min="772" max="772" width="16" style="2" customWidth="1"/>
    <col min="773" max="773" width="19.28515625" style="2" customWidth="1"/>
    <col min="774" max="776" width="9.140625" style="2"/>
    <col min="777" max="777" width="13" style="2" bestFit="1" customWidth="1"/>
    <col min="778" max="778" width="15.85546875" style="2" customWidth="1"/>
    <col min="779" max="1022" width="9.140625" style="2"/>
    <col min="1023" max="1023" width="10.7109375" style="2" customWidth="1"/>
    <col min="1024" max="1024" width="10.5703125" style="2" customWidth="1"/>
    <col min="1025" max="1025" width="76.140625" style="2" customWidth="1"/>
    <col min="1026" max="1026" width="17.42578125" style="2" customWidth="1"/>
    <col min="1027" max="1027" width="15.42578125" style="2" customWidth="1"/>
    <col min="1028" max="1028" width="16" style="2" customWidth="1"/>
    <col min="1029" max="1029" width="19.28515625" style="2" customWidth="1"/>
    <col min="1030" max="1032" width="9.140625" style="2"/>
    <col min="1033" max="1033" width="13" style="2" bestFit="1" customWidth="1"/>
    <col min="1034" max="1034" width="15.85546875" style="2" customWidth="1"/>
    <col min="1035" max="1278" width="9.140625" style="2"/>
    <col min="1279" max="1279" width="10.7109375" style="2" customWidth="1"/>
    <col min="1280" max="1280" width="10.5703125" style="2" customWidth="1"/>
    <col min="1281" max="1281" width="76.140625" style="2" customWidth="1"/>
    <col min="1282" max="1282" width="17.42578125" style="2" customWidth="1"/>
    <col min="1283" max="1283" width="15.42578125" style="2" customWidth="1"/>
    <col min="1284" max="1284" width="16" style="2" customWidth="1"/>
    <col min="1285" max="1285" width="19.28515625" style="2" customWidth="1"/>
    <col min="1286" max="1288" width="9.140625" style="2"/>
    <col min="1289" max="1289" width="13" style="2" bestFit="1" customWidth="1"/>
    <col min="1290" max="1290" width="15.85546875" style="2" customWidth="1"/>
    <col min="1291" max="1534" width="9.140625" style="2"/>
    <col min="1535" max="1535" width="10.7109375" style="2" customWidth="1"/>
    <col min="1536" max="1536" width="10.5703125" style="2" customWidth="1"/>
    <col min="1537" max="1537" width="76.140625" style="2" customWidth="1"/>
    <col min="1538" max="1538" width="17.42578125" style="2" customWidth="1"/>
    <col min="1539" max="1539" width="15.42578125" style="2" customWidth="1"/>
    <col min="1540" max="1540" width="16" style="2" customWidth="1"/>
    <col min="1541" max="1541" width="19.28515625" style="2" customWidth="1"/>
    <col min="1542" max="1544" width="9.140625" style="2"/>
    <col min="1545" max="1545" width="13" style="2" bestFit="1" customWidth="1"/>
    <col min="1546" max="1546" width="15.85546875" style="2" customWidth="1"/>
    <col min="1547" max="1790" width="9.140625" style="2"/>
    <col min="1791" max="1791" width="10.7109375" style="2" customWidth="1"/>
    <col min="1792" max="1792" width="10.5703125" style="2" customWidth="1"/>
    <col min="1793" max="1793" width="76.140625" style="2" customWidth="1"/>
    <col min="1794" max="1794" width="17.42578125" style="2" customWidth="1"/>
    <col min="1795" max="1795" width="15.42578125" style="2" customWidth="1"/>
    <col min="1796" max="1796" width="16" style="2" customWidth="1"/>
    <col min="1797" max="1797" width="19.28515625" style="2" customWidth="1"/>
    <col min="1798" max="1800" width="9.140625" style="2"/>
    <col min="1801" max="1801" width="13" style="2" bestFit="1" customWidth="1"/>
    <col min="1802" max="1802" width="15.85546875" style="2" customWidth="1"/>
    <col min="1803" max="2046" width="9.140625" style="2"/>
    <col min="2047" max="2047" width="10.7109375" style="2" customWidth="1"/>
    <col min="2048" max="2048" width="10.5703125" style="2" customWidth="1"/>
    <col min="2049" max="2049" width="76.140625" style="2" customWidth="1"/>
    <col min="2050" max="2050" width="17.42578125" style="2" customWidth="1"/>
    <col min="2051" max="2051" width="15.42578125" style="2" customWidth="1"/>
    <col min="2052" max="2052" width="16" style="2" customWidth="1"/>
    <col min="2053" max="2053" width="19.28515625" style="2" customWidth="1"/>
    <col min="2054" max="2056" width="9.140625" style="2"/>
    <col min="2057" max="2057" width="13" style="2" bestFit="1" customWidth="1"/>
    <col min="2058" max="2058" width="15.85546875" style="2" customWidth="1"/>
    <col min="2059" max="2302" width="9.140625" style="2"/>
    <col min="2303" max="2303" width="10.7109375" style="2" customWidth="1"/>
    <col min="2304" max="2304" width="10.5703125" style="2" customWidth="1"/>
    <col min="2305" max="2305" width="76.140625" style="2" customWidth="1"/>
    <col min="2306" max="2306" width="17.42578125" style="2" customWidth="1"/>
    <col min="2307" max="2307" width="15.42578125" style="2" customWidth="1"/>
    <col min="2308" max="2308" width="16" style="2" customWidth="1"/>
    <col min="2309" max="2309" width="19.28515625" style="2" customWidth="1"/>
    <col min="2310" max="2312" width="9.140625" style="2"/>
    <col min="2313" max="2313" width="13" style="2" bestFit="1" customWidth="1"/>
    <col min="2314" max="2314" width="15.85546875" style="2" customWidth="1"/>
    <col min="2315" max="2558" width="9.140625" style="2"/>
    <col min="2559" max="2559" width="10.7109375" style="2" customWidth="1"/>
    <col min="2560" max="2560" width="10.5703125" style="2" customWidth="1"/>
    <col min="2561" max="2561" width="76.140625" style="2" customWidth="1"/>
    <col min="2562" max="2562" width="17.42578125" style="2" customWidth="1"/>
    <col min="2563" max="2563" width="15.42578125" style="2" customWidth="1"/>
    <col min="2564" max="2564" width="16" style="2" customWidth="1"/>
    <col min="2565" max="2565" width="19.28515625" style="2" customWidth="1"/>
    <col min="2566" max="2568" width="9.140625" style="2"/>
    <col min="2569" max="2569" width="13" style="2" bestFit="1" customWidth="1"/>
    <col min="2570" max="2570" width="15.85546875" style="2" customWidth="1"/>
    <col min="2571" max="2814" width="9.140625" style="2"/>
    <col min="2815" max="2815" width="10.7109375" style="2" customWidth="1"/>
    <col min="2816" max="2816" width="10.5703125" style="2" customWidth="1"/>
    <col min="2817" max="2817" width="76.140625" style="2" customWidth="1"/>
    <col min="2818" max="2818" width="17.42578125" style="2" customWidth="1"/>
    <col min="2819" max="2819" width="15.42578125" style="2" customWidth="1"/>
    <col min="2820" max="2820" width="16" style="2" customWidth="1"/>
    <col min="2821" max="2821" width="19.28515625" style="2" customWidth="1"/>
    <col min="2822" max="2824" width="9.140625" style="2"/>
    <col min="2825" max="2825" width="13" style="2" bestFit="1" customWidth="1"/>
    <col min="2826" max="2826" width="15.85546875" style="2" customWidth="1"/>
    <col min="2827" max="3070" width="9.140625" style="2"/>
    <col min="3071" max="3071" width="10.7109375" style="2" customWidth="1"/>
    <col min="3072" max="3072" width="10.5703125" style="2" customWidth="1"/>
    <col min="3073" max="3073" width="76.140625" style="2" customWidth="1"/>
    <col min="3074" max="3074" width="17.42578125" style="2" customWidth="1"/>
    <col min="3075" max="3075" width="15.42578125" style="2" customWidth="1"/>
    <col min="3076" max="3076" width="16" style="2" customWidth="1"/>
    <col min="3077" max="3077" width="19.28515625" style="2" customWidth="1"/>
    <col min="3078" max="3080" width="9.140625" style="2"/>
    <col min="3081" max="3081" width="13" style="2" bestFit="1" customWidth="1"/>
    <col min="3082" max="3082" width="15.85546875" style="2" customWidth="1"/>
    <col min="3083" max="3326" width="9.140625" style="2"/>
    <col min="3327" max="3327" width="10.7109375" style="2" customWidth="1"/>
    <col min="3328" max="3328" width="10.5703125" style="2" customWidth="1"/>
    <col min="3329" max="3329" width="76.140625" style="2" customWidth="1"/>
    <col min="3330" max="3330" width="17.42578125" style="2" customWidth="1"/>
    <col min="3331" max="3331" width="15.42578125" style="2" customWidth="1"/>
    <col min="3332" max="3332" width="16" style="2" customWidth="1"/>
    <col min="3333" max="3333" width="19.28515625" style="2" customWidth="1"/>
    <col min="3334" max="3336" width="9.140625" style="2"/>
    <col min="3337" max="3337" width="13" style="2" bestFit="1" customWidth="1"/>
    <col min="3338" max="3338" width="15.85546875" style="2" customWidth="1"/>
    <col min="3339" max="3582" width="9.140625" style="2"/>
    <col min="3583" max="3583" width="10.7109375" style="2" customWidth="1"/>
    <col min="3584" max="3584" width="10.5703125" style="2" customWidth="1"/>
    <col min="3585" max="3585" width="76.140625" style="2" customWidth="1"/>
    <col min="3586" max="3586" width="17.42578125" style="2" customWidth="1"/>
    <col min="3587" max="3587" width="15.42578125" style="2" customWidth="1"/>
    <col min="3588" max="3588" width="16" style="2" customWidth="1"/>
    <col min="3589" max="3589" width="19.28515625" style="2" customWidth="1"/>
    <col min="3590" max="3592" width="9.140625" style="2"/>
    <col min="3593" max="3593" width="13" style="2" bestFit="1" customWidth="1"/>
    <col min="3594" max="3594" width="15.85546875" style="2" customWidth="1"/>
    <col min="3595" max="3838" width="9.140625" style="2"/>
    <col min="3839" max="3839" width="10.7109375" style="2" customWidth="1"/>
    <col min="3840" max="3840" width="10.5703125" style="2" customWidth="1"/>
    <col min="3841" max="3841" width="76.140625" style="2" customWidth="1"/>
    <col min="3842" max="3842" width="17.42578125" style="2" customWidth="1"/>
    <col min="3843" max="3843" width="15.42578125" style="2" customWidth="1"/>
    <col min="3844" max="3844" width="16" style="2" customWidth="1"/>
    <col min="3845" max="3845" width="19.28515625" style="2" customWidth="1"/>
    <col min="3846" max="3848" width="9.140625" style="2"/>
    <col min="3849" max="3849" width="13" style="2" bestFit="1" customWidth="1"/>
    <col min="3850" max="3850" width="15.85546875" style="2" customWidth="1"/>
    <col min="3851" max="4094" width="9.140625" style="2"/>
    <col min="4095" max="4095" width="10.7109375" style="2" customWidth="1"/>
    <col min="4096" max="4096" width="10.5703125" style="2" customWidth="1"/>
    <col min="4097" max="4097" width="76.140625" style="2" customWidth="1"/>
    <col min="4098" max="4098" width="17.42578125" style="2" customWidth="1"/>
    <col min="4099" max="4099" width="15.42578125" style="2" customWidth="1"/>
    <col min="4100" max="4100" width="16" style="2" customWidth="1"/>
    <col min="4101" max="4101" width="19.28515625" style="2" customWidth="1"/>
    <col min="4102" max="4104" width="9.140625" style="2"/>
    <col min="4105" max="4105" width="13" style="2" bestFit="1" customWidth="1"/>
    <col min="4106" max="4106" width="15.85546875" style="2" customWidth="1"/>
    <col min="4107" max="4350" width="9.140625" style="2"/>
    <col min="4351" max="4351" width="10.7109375" style="2" customWidth="1"/>
    <col min="4352" max="4352" width="10.5703125" style="2" customWidth="1"/>
    <col min="4353" max="4353" width="76.140625" style="2" customWidth="1"/>
    <col min="4354" max="4354" width="17.42578125" style="2" customWidth="1"/>
    <col min="4355" max="4355" width="15.42578125" style="2" customWidth="1"/>
    <col min="4356" max="4356" width="16" style="2" customWidth="1"/>
    <col min="4357" max="4357" width="19.28515625" style="2" customWidth="1"/>
    <col min="4358" max="4360" width="9.140625" style="2"/>
    <col min="4361" max="4361" width="13" style="2" bestFit="1" customWidth="1"/>
    <col min="4362" max="4362" width="15.85546875" style="2" customWidth="1"/>
    <col min="4363" max="4606" width="9.140625" style="2"/>
    <col min="4607" max="4607" width="10.7109375" style="2" customWidth="1"/>
    <col min="4608" max="4608" width="10.5703125" style="2" customWidth="1"/>
    <col min="4609" max="4609" width="76.140625" style="2" customWidth="1"/>
    <col min="4610" max="4610" width="17.42578125" style="2" customWidth="1"/>
    <col min="4611" max="4611" width="15.42578125" style="2" customWidth="1"/>
    <col min="4612" max="4612" width="16" style="2" customWidth="1"/>
    <col min="4613" max="4613" width="19.28515625" style="2" customWidth="1"/>
    <col min="4614" max="4616" width="9.140625" style="2"/>
    <col min="4617" max="4617" width="13" style="2" bestFit="1" customWidth="1"/>
    <col min="4618" max="4618" width="15.85546875" style="2" customWidth="1"/>
    <col min="4619" max="4862" width="9.140625" style="2"/>
    <col min="4863" max="4863" width="10.7109375" style="2" customWidth="1"/>
    <col min="4864" max="4864" width="10.5703125" style="2" customWidth="1"/>
    <col min="4865" max="4865" width="76.140625" style="2" customWidth="1"/>
    <col min="4866" max="4866" width="17.42578125" style="2" customWidth="1"/>
    <col min="4867" max="4867" width="15.42578125" style="2" customWidth="1"/>
    <col min="4868" max="4868" width="16" style="2" customWidth="1"/>
    <col min="4869" max="4869" width="19.28515625" style="2" customWidth="1"/>
    <col min="4870" max="4872" width="9.140625" style="2"/>
    <col min="4873" max="4873" width="13" style="2" bestFit="1" customWidth="1"/>
    <col min="4874" max="4874" width="15.85546875" style="2" customWidth="1"/>
    <col min="4875" max="5118" width="9.140625" style="2"/>
    <col min="5119" max="5119" width="10.7109375" style="2" customWidth="1"/>
    <col min="5120" max="5120" width="10.5703125" style="2" customWidth="1"/>
    <col min="5121" max="5121" width="76.140625" style="2" customWidth="1"/>
    <col min="5122" max="5122" width="17.42578125" style="2" customWidth="1"/>
    <col min="5123" max="5123" width="15.42578125" style="2" customWidth="1"/>
    <col min="5124" max="5124" width="16" style="2" customWidth="1"/>
    <col min="5125" max="5125" width="19.28515625" style="2" customWidth="1"/>
    <col min="5126" max="5128" width="9.140625" style="2"/>
    <col min="5129" max="5129" width="13" style="2" bestFit="1" customWidth="1"/>
    <col min="5130" max="5130" width="15.85546875" style="2" customWidth="1"/>
    <col min="5131" max="5374" width="9.140625" style="2"/>
    <col min="5375" max="5375" width="10.7109375" style="2" customWidth="1"/>
    <col min="5376" max="5376" width="10.5703125" style="2" customWidth="1"/>
    <col min="5377" max="5377" width="76.140625" style="2" customWidth="1"/>
    <col min="5378" max="5378" width="17.42578125" style="2" customWidth="1"/>
    <col min="5379" max="5379" width="15.42578125" style="2" customWidth="1"/>
    <col min="5380" max="5380" width="16" style="2" customWidth="1"/>
    <col min="5381" max="5381" width="19.28515625" style="2" customWidth="1"/>
    <col min="5382" max="5384" width="9.140625" style="2"/>
    <col min="5385" max="5385" width="13" style="2" bestFit="1" customWidth="1"/>
    <col min="5386" max="5386" width="15.85546875" style="2" customWidth="1"/>
    <col min="5387" max="5630" width="9.140625" style="2"/>
    <col min="5631" max="5631" width="10.7109375" style="2" customWidth="1"/>
    <col min="5632" max="5632" width="10.5703125" style="2" customWidth="1"/>
    <col min="5633" max="5633" width="76.140625" style="2" customWidth="1"/>
    <col min="5634" max="5634" width="17.42578125" style="2" customWidth="1"/>
    <col min="5635" max="5635" width="15.42578125" style="2" customWidth="1"/>
    <col min="5636" max="5636" width="16" style="2" customWidth="1"/>
    <col min="5637" max="5637" width="19.28515625" style="2" customWidth="1"/>
    <col min="5638" max="5640" width="9.140625" style="2"/>
    <col min="5641" max="5641" width="13" style="2" bestFit="1" customWidth="1"/>
    <col min="5642" max="5642" width="15.85546875" style="2" customWidth="1"/>
    <col min="5643" max="5886" width="9.140625" style="2"/>
    <col min="5887" max="5887" width="10.7109375" style="2" customWidth="1"/>
    <col min="5888" max="5888" width="10.5703125" style="2" customWidth="1"/>
    <col min="5889" max="5889" width="76.140625" style="2" customWidth="1"/>
    <col min="5890" max="5890" width="17.42578125" style="2" customWidth="1"/>
    <col min="5891" max="5891" width="15.42578125" style="2" customWidth="1"/>
    <col min="5892" max="5892" width="16" style="2" customWidth="1"/>
    <col min="5893" max="5893" width="19.28515625" style="2" customWidth="1"/>
    <col min="5894" max="5896" width="9.140625" style="2"/>
    <col min="5897" max="5897" width="13" style="2" bestFit="1" customWidth="1"/>
    <col min="5898" max="5898" width="15.85546875" style="2" customWidth="1"/>
    <col min="5899" max="6142" width="9.140625" style="2"/>
    <col min="6143" max="6143" width="10.7109375" style="2" customWidth="1"/>
    <col min="6144" max="6144" width="10.5703125" style="2" customWidth="1"/>
    <col min="6145" max="6145" width="76.140625" style="2" customWidth="1"/>
    <col min="6146" max="6146" width="17.42578125" style="2" customWidth="1"/>
    <col min="6147" max="6147" width="15.42578125" style="2" customWidth="1"/>
    <col min="6148" max="6148" width="16" style="2" customWidth="1"/>
    <col min="6149" max="6149" width="19.28515625" style="2" customWidth="1"/>
    <col min="6150" max="6152" width="9.140625" style="2"/>
    <col min="6153" max="6153" width="13" style="2" bestFit="1" customWidth="1"/>
    <col min="6154" max="6154" width="15.85546875" style="2" customWidth="1"/>
    <col min="6155" max="6398" width="9.140625" style="2"/>
    <col min="6399" max="6399" width="10.7109375" style="2" customWidth="1"/>
    <col min="6400" max="6400" width="10.5703125" style="2" customWidth="1"/>
    <col min="6401" max="6401" width="76.140625" style="2" customWidth="1"/>
    <col min="6402" max="6402" width="17.42578125" style="2" customWidth="1"/>
    <col min="6403" max="6403" width="15.42578125" style="2" customWidth="1"/>
    <col min="6404" max="6404" width="16" style="2" customWidth="1"/>
    <col min="6405" max="6405" width="19.28515625" style="2" customWidth="1"/>
    <col min="6406" max="6408" width="9.140625" style="2"/>
    <col min="6409" max="6409" width="13" style="2" bestFit="1" customWidth="1"/>
    <col min="6410" max="6410" width="15.85546875" style="2" customWidth="1"/>
    <col min="6411" max="6654" width="9.140625" style="2"/>
    <col min="6655" max="6655" width="10.7109375" style="2" customWidth="1"/>
    <col min="6656" max="6656" width="10.5703125" style="2" customWidth="1"/>
    <col min="6657" max="6657" width="76.140625" style="2" customWidth="1"/>
    <col min="6658" max="6658" width="17.42578125" style="2" customWidth="1"/>
    <col min="6659" max="6659" width="15.42578125" style="2" customWidth="1"/>
    <col min="6660" max="6660" width="16" style="2" customWidth="1"/>
    <col min="6661" max="6661" width="19.28515625" style="2" customWidth="1"/>
    <col min="6662" max="6664" width="9.140625" style="2"/>
    <col min="6665" max="6665" width="13" style="2" bestFit="1" customWidth="1"/>
    <col min="6666" max="6666" width="15.85546875" style="2" customWidth="1"/>
    <col min="6667" max="6910" width="9.140625" style="2"/>
    <col min="6911" max="6911" width="10.7109375" style="2" customWidth="1"/>
    <col min="6912" max="6912" width="10.5703125" style="2" customWidth="1"/>
    <col min="6913" max="6913" width="76.140625" style="2" customWidth="1"/>
    <col min="6914" max="6914" width="17.42578125" style="2" customWidth="1"/>
    <col min="6915" max="6915" width="15.42578125" style="2" customWidth="1"/>
    <col min="6916" max="6916" width="16" style="2" customWidth="1"/>
    <col min="6917" max="6917" width="19.28515625" style="2" customWidth="1"/>
    <col min="6918" max="6920" width="9.140625" style="2"/>
    <col min="6921" max="6921" width="13" style="2" bestFit="1" customWidth="1"/>
    <col min="6922" max="6922" width="15.85546875" style="2" customWidth="1"/>
    <col min="6923" max="7166" width="9.140625" style="2"/>
    <col min="7167" max="7167" width="10.7109375" style="2" customWidth="1"/>
    <col min="7168" max="7168" width="10.5703125" style="2" customWidth="1"/>
    <col min="7169" max="7169" width="76.140625" style="2" customWidth="1"/>
    <col min="7170" max="7170" width="17.42578125" style="2" customWidth="1"/>
    <col min="7171" max="7171" width="15.42578125" style="2" customWidth="1"/>
    <col min="7172" max="7172" width="16" style="2" customWidth="1"/>
    <col min="7173" max="7173" width="19.28515625" style="2" customWidth="1"/>
    <col min="7174" max="7176" width="9.140625" style="2"/>
    <col min="7177" max="7177" width="13" style="2" bestFit="1" customWidth="1"/>
    <col min="7178" max="7178" width="15.85546875" style="2" customWidth="1"/>
    <col min="7179" max="7422" width="9.140625" style="2"/>
    <col min="7423" max="7423" width="10.7109375" style="2" customWidth="1"/>
    <col min="7424" max="7424" width="10.5703125" style="2" customWidth="1"/>
    <col min="7425" max="7425" width="76.140625" style="2" customWidth="1"/>
    <col min="7426" max="7426" width="17.42578125" style="2" customWidth="1"/>
    <col min="7427" max="7427" width="15.42578125" style="2" customWidth="1"/>
    <col min="7428" max="7428" width="16" style="2" customWidth="1"/>
    <col min="7429" max="7429" width="19.28515625" style="2" customWidth="1"/>
    <col min="7430" max="7432" width="9.140625" style="2"/>
    <col min="7433" max="7433" width="13" style="2" bestFit="1" customWidth="1"/>
    <col min="7434" max="7434" width="15.85546875" style="2" customWidth="1"/>
    <col min="7435" max="7678" width="9.140625" style="2"/>
    <col min="7679" max="7679" width="10.7109375" style="2" customWidth="1"/>
    <col min="7680" max="7680" width="10.5703125" style="2" customWidth="1"/>
    <col min="7681" max="7681" width="76.140625" style="2" customWidth="1"/>
    <col min="7682" max="7682" width="17.42578125" style="2" customWidth="1"/>
    <col min="7683" max="7683" width="15.42578125" style="2" customWidth="1"/>
    <col min="7684" max="7684" width="16" style="2" customWidth="1"/>
    <col min="7685" max="7685" width="19.28515625" style="2" customWidth="1"/>
    <col min="7686" max="7688" width="9.140625" style="2"/>
    <col min="7689" max="7689" width="13" style="2" bestFit="1" customWidth="1"/>
    <col min="7690" max="7690" width="15.85546875" style="2" customWidth="1"/>
    <col min="7691" max="7934" width="9.140625" style="2"/>
    <col min="7935" max="7935" width="10.7109375" style="2" customWidth="1"/>
    <col min="7936" max="7936" width="10.5703125" style="2" customWidth="1"/>
    <col min="7937" max="7937" width="76.140625" style="2" customWidth="1"/>
    <col min="7938" max="7938" width="17.42578125" style="2" customWidth="1"/>
    <col min="7939" max="7939" width="15.42578125" style="2" customWidth="1"/>
    <col min="7940" max="7940" width="16" style="2" customWidth="1"/>
    <col min="7941" max="7941" width="19.28515625" style="2" customWidth="1"/>
    <col min="7942" max="7944" width="9.140625" style="2"/>
    <col min="7945" max="7945" width="13" style="2" bestFit="1" customWidth="1"/>
    <col min="7946" max="7946" width="15.85546875" style="2" customWidth="1"/>
    <col min="7947" max="8190" width="9.140625" style="2"/>
    <col min="8191" max="8191" width="10.7109375" style="2" customWidth="1"/>
    <col min="8192" max="8192" width="10.5703125" style="2" customWidth="1"/>
    <col min="8193" max="8193" width="76.140625" style="2" customWidth="1"/>
    <col min="8194" max="8194" width="17.42578125" style="2" customWidth="1"/>
    <col min="8195" max="8195" width="15.42578125" style="2" customWidth="1"/>
    <col min="8196" max="8196" width="16" style="2" customWidth="1"/>
    <col min="8197" max="8197" width="19.28515625" style="2" customWidth="1"/>
    <col min="8198" max="8200" width="9.140625" style="2"/>
    <col min="8201" max="8201" width="13" style="2" bestFit="1" customWidth="1"/>
    <col min="8202" max="8202" width="15.85546875" style="2" customWidth="1"/>
    <col min="8203" max="8446" width="9.140625" style="2"/>
    <col min="8447" max="8447" width="10.7109375" style="2" customWidth="1"/>
    <col min="8448" max="8448" width="10.5703125" style="2" customWidth="1"/>
    <col min="8449" max="8449" width="76.140625" style="2" customWidth="1"/>
    <col min="8450" max="8450" width="17.42578125" style="2" customWidth="1"/>
    <col min="8451" max="8451" width="15.42578125" style="2" customWidth="1"/>
    <col min="8452" max="8452" width="16" style="2" customWidth="1"/>
    <col min="8453" max="8453" width="19.28515625" style="2" customWidth="1"/>
    <col min="8454" max="8456" width="9.140625" style="2"/>
    <col min="8457" max="8457" width="13" style="2" bestFit="1" customWidth="1"/>
    <col min="8458" max="8458" width="15.85546875" style="2" customWidth="1"/>
    <col min="8459" max="8702" width="9.140625" style="2"/>
    <col min="8703" max="8703" width="10.7109375" style="2" customWidth="1"/>
    <col min="8704" max="8704" width="10.5703125" style="2" customWidth="1"/>
    <col min="8705" max="8705" width="76.140625" style="2" customWidth="1"/>
    <col min="8706" max="8706" width="17.42578125" style="2" customWidth="1"/>
    <col min="8707" max="8707" width="15.42578125" style="2" customWidth="1"/>
    <col min="8708" max="8708" width="16" style="2" customWidth="1"/>
    <col min="8709" max="8709" width="19.28515625" style="2" customWidth="1"/>
    <col min="8710" max="8712" width="9.140625" style="2"/>
    <col min="8713" max="8713" width="13" style="2" bestFit="1" customWidth="1"/>
    <col min="8714" max="8714" width="15.85546875" style="2" customWidth="1"/>
    <col min="8715" max="8958" width="9.140625" style="2"/>
    <col min="8959" max="8959" width="10.7109375" style="2" customWidth="1"/>
    <col min="8960" max="8960" width="10.5703125" style="2" customWidth="1"/>
    <col min="8961" max="8961" width="76.140625" style="2" customWidth="1"/>
    <col min="8962" max="8962" width="17.42578125" style="2" customWidth="1"/>
    <col min="8963" max="8963" width="15.42578125" style="2" customWidth="1"/>
    <col min="8964" max="8964" width="16" style="2" customWidth="1"/>
    <col min="8965" max="8965" width="19.28515625" style="2" customWidth="1"/>
    <col min="8966" max="8968" width="9.140625" style="2"/>
    <col min="8969" max="8969" width="13" style="2" bestFit="1" customWidth="1"/>
    <col min="8970" max="8970" width="15.85546875" style="2" customWidth="1"/>
    <col min="8971" max="9214" width="9.140625" style="2"/>
    <col min="9215" max="9215" width="10.7109375" style="2" customWidth="1"/>
    <col min="9216" max="9216" width="10.5703125" style="2" customWidth="1"/>
    <col min="9217" max="9217" width="76.140625" style="2" customWidth="1"/>
    <col min="9218" max="9218" width="17.42578125" style="2" customWidth="1"/>
    <col min="9219" max="9219" width="15.42578125" style="2" customWidth="1"/>
    <col min="9220" max="9220" width="16" style="2" customWidth="1"/>
    <col min="9221" max="9221" width="19.28515625" style="2" customWidth="1"/>
    <col min="9222" max="9224" width="9.140625" style="2"/>
    <col min="9225" max="9225" width="13" style="2" bestFit="1" customWidth="1"/>
    <col min="9226" max="9226" width="15.85546875" style="2" customWidth="1"/>
    <col min="9227" max="9470" width="9.140625" style="2"/>
    <col min="9471" max="9471" width="10.7109375" style="2" customWidth="1"/>
    <col min="9472" max="9472" width="10.5703125" style="2" customWidth="1"/>
    <col min="9473" max="9473" width="76.140625" style="2" customWidth="1"/>
    <col min="9474" max="9474" width="17.42578125" style="2" customWidth="1"/>
    <col min="9475" max="9475" width="15.42578125" style="2" customWidth="1"/>
    <col min="9476" max="9476" width="16" style="2" customWidth="1"/>
    <col min="9477" max="9477" width="19.28515625" style="2" customWidth="1"/>
    <col min="9478" max="9480" width="9.140625" style="2"/>
    <col min="9481" max="9481" width="13" style="2" bestFit="1" customWidth="1"/>
    <col min="9482" max="9482" width="15.85546875" style="2" customWidth="1"/>
    <col min="9483" max="9726" width="9.140625" style="2"/>
    <col min="9727" max="9727" width="10.7109375" style="2" customWidth="1"/>
    <col min="9728" max="9728" width="10.5703125" style="2" customWidth="1"/>
    <col min="9729" max="9729" width="76.140625" style="2" customWidth="1"/>
    <col min="9730" max="9730" width="17.42578125" style="2" customWidth="1"/>
    <col min="9731" max="9731" width="15.42578125" style="2" customWidth="1"/>
    <col min="9732" max="9732" width="16" style="2" customWidth="1"/>
    <col min="9733" max="9733" width="19.28515625" style="2" customWidth="1"/>
    <col min="9734" max="9736" width="9.140625" style="2"/>
    <col min="9737" max="9737" width="13" style="2" bestFit="1" customWidth="1"/>
    <col min="9738" max="9738" width="15.85546875" style="2" customWidth="1"/>
    <col min="9739" max="9982" width="9.140625" style="2"/>
    <col min="9983" max="9983" width="10.7109375" style="2" customWidth="1"/>
    <col min="9984" max="9984" width="10.5703125" style="2" customWidth="1"/>
    <col min="9985" max="9985" width="76.140625" style="2" customWidth="1"/>
    <col min="9986" max="9986" width="17.42578125" style="2" customWidth="1"/>
    <col min="9987" max="9987" width="15.42578125" style="2" customWidth="1"/>
    <col min="9988" max="9988" width="16" style="2" customWidth="1"/>
    <col min="9989" max="9989" width="19.28515625" style="2" customWidth="1"/>
    <col min="9990" max="9992" width="9.140625" style="2"/>
    <col min="9993" max="9993" width="13" style="2" bestFit="1" customWidth="1"/>
    <col min="9994" max="9994" width="15.85546875" style="2" customWidth="1"/>
    <col min="9995" max="10238" width="9.140625" style="2"/>
    <col min="10239" max="10239" width="10.7109375" style="2" customWidth="1"/>
    <col min="10240" max="10240" width="10.5703125" style="2" customWidth="1"/>
    <col min="10241" max="10241" width="76.140625" style="2" customWidth="1"/>
    <col min="10242" max="10242" width="17.42578125" style="2" customWidth="1"/>
    <col min="10243" max="10243" width="15.42578125" style="2" customWidth="1"/>
    <col min="10244" max="10244" width="16" style="2" customWidth="1"/>
    <col min="10245" max="10245" width="19.28515625" style="2" customWidth="1"/>
    <col min="10246" max="10248" width="9.140625" style="2"/>
    <col min="10249" max="10249" width="13" style="2" bestFit="1" customWidth="1"/>
    <col min="10250" max="10250" width="15.85546875" style="2" customWidth="1"/>
    <col min="10251" max="10494" width="9.140625" style="2"/>
    <col min="10495" max="10495" width="10.7109375" style="2" customWidth="1"/>
    <col min="10496" max="10496" width="10.5703125" style="2" customWidth="1"/>
    <col min="10497" max="10497" width="76.140625" style="2" customWidth="1"/>
    <col min="10498" max="10498" width="17.42578125" style="2" customWidth="1"/>
    <col min="10499" max="10499" width="15.42578125" style="2" customWidth="1"/>
    <col min="10500" max="10500" width="16" style="2" customWidth="1"/>
    <col min="10501" max="10501" width="19.28515625" style="2" customWidth="1"/>
    <col min="10502" max="10504" width="9.140625" style="2"/>
    <col min="10505" max="10505" width="13" style="2" bestFit="1" customWidth="1"/>
    <col min="10506" max="10506" width="15.85546875" style="2" customWidth="1"/>
    <col min="10507" max="10750" width="9.140625" style="2"/>
    <col min="10751" max="10751" width="10.7109375" style="2" customWidth="1"/>
    <col min="10752" max="10752" width="10.5703125" style="2" customWidth="1"/>
    <col min="10753" max="10753" width="76.140625" style="2" customWidth="1"/>
    <col min="10754" max="10754" width="17.42578125" style="2" customWidth="1"/>
    <col min="10755" max="10755" width="15.42578125" style="2" customWidth="1"/>
    <col min="10756" max="10756" width="16" style="2" customWidth="1"/>
    <col min="10757" max="10757" width="19.28515625" style="2" customWidth="1"/>
    <col min="10758" max="10760" width="9.140625" style="2"/>
    <col min="10761" max="10761" width="13" style="2" bestFit="1" customWidth="1"/>
    <col min="10762" max="10762" width="15.85546875" style="2" customWidth="1"/>
    <col min="10763" max="11006" width="9.140625" style="2"/>
    <col min="11007" max="11007" width="10.7109375" style="2" customWidth="1"/>
    <col min="11008" max="11008" width="10.5703125" style="2" customWidth="1"/>
    <col min="11009" max="11009" width="76.140625" style="2" customWidth="1"/>
    <col min="11010" max="11010" width="17.42578125" style="2" customWidth="1"/>
    <col min="11011" max="11011" width="15.42578125" style="2" customWidth="1"/>
    <col min="11012" max="11012" width="16" style="2" customWidth="1"/>
    <col min="11013" max="11013" width="19.28515625" style="2" customWidth="1"/>
    <col min="11014" max="11016" width="9.140625" style="2"/>
    <col min="11017" max="11017" width="13" style="2" bestFit="1" customWidth="1"/>
    <col min="11018" max="11018" width="15.85546875" style="2" customWidth="1"/>
    <col min="11019" max="11262" width="9.140625" style="2"/>
    <col min="11263" max="11263" width="10.7109375" style="2" customWidth="1"/>
    <col min="11264" max="11264" width="10.5703125" style="2" customWidth="1"/>
    <col min="11265" max="11265" width="76.140625" style="2" customWidth="1"/>
    <col min="11266" max="11266" width="17.42578125" style="2" customWidth="1"/>
    <col min="11267" max="11267" width="15.42578125" style="2" customWidth="1"/>
    <col min="11268" max="11268" width="16" style="2" customWidth="1"/>
    <col min="11269" max="11269" width="19.28515625" style="2" customWidth="1"/>
    <col min="11270" max="11272" width="9.140625" style="2"/>
    <col min="11273" max="11273" width="13" style="2" bestFit="1" customWidth="1"/>
    <col min="11274" max="11274" width="15.85546875" style="2" customWidth="1"/>
    <col min="11275" max="11518" width="9.140625" style="2"/>
    <col min="11519" max="11519" width="10.7109375" style="2" customWidth="1"/>
    <col min="11520" max="11520" width="10.5703125" style="2" customWidth="1"/>
    <col min="11521" max="11521" width="76.140625" style="2" customWidth="1"/>
    <col min="11522" max="11522" width="17.42578125" style="2" customWidth="1"/>
    <col min="11523" max="11523" width="15.42578125" style="2" customWidth="1"/>
    <col min="11524" max="11524" width="16" style="2" customWidth="1"/>
    <col min="11525" max="11525" width="19.28515625" style="2" customWidth="1"/>
    <col min="11526" max="11528" width="9.140625" style="2"/>
    <col min="11529" max="11529" width="13" style="2" bestFit="1" customWidth="1"/>
    <col min="11530" max="11530" width="15.85546875" style="2" customWidth="1"/>
    <col min="11531" max="11774" width="9.140625" style="2"/>
    <col min="11775" max="11775" width="10.7109375" style="2" customWidth="1"/>
    <col min="11776" max="11776" width="10.5703125" style="2" customWidth="1"/>
    <col min="11777" max="11777" width="76.140625" style="2" customWidth="1"/>
    <col min="11778" max="11778" width="17.42578125" style="2" customWidth="1"/>
    <col min="11779" max="11779" width="15.42578125" style="2" customWidth="1"/>
    <col min="11780" max="11780" width="16" style="2" customWidth="1"/>
    <col min="11781" max="11781" width="19.28515625" style="2" customWidth="1"/>
    <col min="11782" max="11784" width="9.140625" style="2"/>
    <col min="11785" max="11785" width="13" style="2" bestFit="1" customWidth="1"/>
    <col min="11786" max="11786" width="15.85546875" style="2" customWidth="1"/>
    <col min="11787" max="12030" width="9.140625" style="2"/>
    <col min="12031" max="12031" width="10.7109375" style="2" customWidth="1"/>
    <col min="12032" max="12032" width="10.5703125" style="2" customWidth="1"/>
    <col min="12033" max="12033" width="76.140625" style="2" customWidth="1"/>
    <col min="12034" max="12034" width="17.42578125" style="2" customWidth="1"/>
    <col min="12035" max="12035" width="15.42578125" style="2" customWidth="1"/>
    <col min="12036" max="12036" width="16" style="2" customWidth="1"/>
    <col min="12037" max="12037" width="19.28515625" style="2" customWidth="1"/>
    <col min="12038" max="12040" width="9.140625" style="2"/>
    <col min="12041" max="12041" width="13" style="2" bestFit="1" customWidth="1"/>
    <col min="12042" max="12042" width="15.85546875" style="2" customWidth="1"/>
    <col min="12043" max="12286" width="9.140625" style="2"/>
    <col min="12287" max="12287" width="10.7109375" style="2" customWidth="1"/>
    <col min="12288" max="12288" width="10.5703125" style="2" customWidth="1"/>
    <col min="12289" max="12289" width="76.140625" style="2" customWidth="1"/>
    <col min="12290" max="12290" width="17.42578125" style="2" customWidth="1"/>
    <col min="12291" max="12291" width="15.42578125" style="2" customWidth="1"/>
    <col min="12292" max="12292" width="16" style="2" customWidth="1"/>
    <col min="12293" max="12293" width="19.28515625" style="2" customWidth="1"/>
    <col min="12294" max="12296" width="9.140625" style="2"/>
    <col min="12297" max="12297" width="13" style="2" bestFit="1" customWidth="1"/>
    <col min="12298" max="12298" width="15.85546875" style="2" customWidth="1"/>
    <col min="12299" max="12542" width="9.140625" style="2"/>
    <col min="12543" max="12543" width="10.7109375" style="2" customWidth="1"/>
    <col min="12544" max="12544" width="10.5703125" style="2" customWidth="1"/>
    <col min="12545" max="12545" width="76.140625" style="2" customWidth="1"/>
    <col min="12546" max="12546" width="17.42578125" style="2" customWidth="1"/>
    <col min="12547" max="12547" width="15.42578125" style="2" customWidth="1"/>
    <col min="12548" max="12548" width="16" style="2" customWidth="1"/>
    <col min="12549" max="12549" width="19.28515625" style="2" customWidth="1"/>
    <col min="12550" max="12552" width="9.140625" style="2"/>
    <col min="12553" max="12553" width="13" style="2" bestFit="1" customWidth="1"/>
    <col min="12554" max="12554" width="15.85546875" style="2" customWidth="1"/>
    <col min="12555" max="12798" width="9.140625" style="2"/>
    <col min="12799" max="12799" width="10.7109375" style="2" customWidth="1"/>
    <col min="12800" max="12800" width="10.5703125" style="2" customWidth="1"/>
    <col min="12801" max="12801" width="76.140625" style="2" customWidth="1"/>
    <col min="12802" max="12802" width="17.42578125" style="2" customWidth="1"/>
    <col min="12803" max="12803" width="15.42578125" style="2" customWidth="1"/>
    <col min="12804" max="12804" width="16" style="2" customWidth="1"/>
    <col min="12805" max="12805" width="19.28515625" style="2" customWidth="1"/>
    <col min="12806" max="12808" width="9.140625" style="2"/>
    <col min="12809" max="12809" width="13" style="2" bestFit="1" customWidth="1"/>
    <col min="12810" max="12810" width="15.85546875" style="2" customWidth="1"/>
    <col min="12811" max="13054" width="9.140625" style="2"/>
    <col min="13055" max="13055" width="10.7109375" style="2" customWidth="1"/>
    <col min="13056" max="13056" width="10.5703125" style="2" customWidth="1"/>
    <col min="13057" max="13057" width="76.140625" style="2" customWidth="1"/>
    <col min="13058" max="13058" width="17.42578125" style="2" customWidth="1"/>
    <col min="13059" max="13059" width="15.42578125" style="2" customWidth="1"/>
    <col min="13060" max="13060" width="16" style="2" customWidth="1"/>
    <col min="13061" max="13061" width="19.28515625" style="2" customWidth="1"/>
    <col min="13062" max="13064" width="9.140625" style="2"/>
    <col min="13065" max="13065" width="13" style="2" bestFit="1" customWidth="1"/>
    <col min="13066" max="13066" width="15.85546875" style="2" customWidth="1"/>
    <col min="13067" max="13310" width="9.140625" style="2"/>
    <col min="13311" max="13311" width="10.7109375" style="2" customWidth="1"/>
    <col min="13312" max="13312" width="10.5703125" style="2" customWidth="1"/>
    <col min="13313" max="13313" width="76.140625" style="2" customWidth="1"/>
    <col min="13314" max="13314" width="17.42578125" style="2" customWidth="1"/>
    <col min="13315" max="13315" width="15.42578125" style="2" customWidth="1"/>
    <col min="13316" max="13316" width="16" style="2" customWidth="1"/>
    <col min="13317" max="13317" width="19.28515625" style="2" customWidth="1"/>
    <col min="13318" max="13320" width="9.140625" style="2"/>
    <col min="13321" max="13321" width="13" style="2" bestFit="1" customWidth="1"/>
    <col min="13322" max="13322" width="15.85546875" style="2" customWidth="1"/>
    <col min="13323" max="13566" width="9.140625" style="2"/>
    <col min="13567" max="13567" width="10.7109375" style="2" customWidth="1"/>
    <col min="13568" max="13568" width="10.5703125" style="2" customWidth="1"/>
    <col min="13569" max="13569" width="76.140625" style="2" customWidth="1"/>
    <col min="13570" max="13570" width="17.42578125" style="2" customWidth="1"/>
    <col min="13571" max="13571" width="15.42578125" style="2" customWidth="1"/>
    <col min="13572" max="13572" width="16" style="2" customWidth="1"/>
    <col min="13573" max="13573" width="19.28515625" style="2" customWidth="1"/>
    <col min="13574" max="13576" width="9.140625" style="2"/>
    <col min="13577" max="13577" width="13" style="2" bestFit="1" customWidth="1"/>
    <col min="13578" max="13578" width="15.85546875" style="2" customWidth="1"/>
    <col min="13579" max="13822" width="9.140625" style="2"/>
    <col min="13823" max="13823" width="10.7109375" style="2" customWidth="1"/>
    <col min="13824" max="13824" width="10.5703125" style="2" customWidth="1"/>
    <col min="13825" max="13825" width="76.140625" style="2" customWidth="1"/>
    <col min="13826" max="13826" width="17.42578125" style="2" customWidth="1"/>
    <col min="13827" max="13827" width="15.42578125" style="2" customWidth="1"/>
    <col min="13828" max="13828" width="16" style="2" customWidth="1"/>
    <col min="13829" max="13829" width="19.28515625" style="2" customWidth="1"/>
    <col min="13830" max="13832" width="9.140625" style="2"/>
    <col min="13833" max="13833" width="13" style="2" bestFit="1" customWidth="1"/>
    <col min="13834" max="13834" width="15.85546875" style="2" customWidth="1"/>
    <col min="13835" max="14078" width="9.140625" style="2"/>
    <col min="14079" max="14079" width="10.7109375" style="2" customWidth="1"/>
    <col min="14080" max="14080" width="10.5703125" style="2" customWidth="1"/>
    <col min="14081" max="14081" width="76.140625" style="2" customWidth="1"/>
    <col min="14082" max="14082" width="17.42578125" style="2" customWidth="1"/>
    <col min="14083" max="14083" width="15.42578125" style="2" customWidth="1"/>
    <col min="14084" max="14084" width="16" style="2" customWidth="1"/>
    <col min="14085" max="14085" width="19.28515625" style="2" customWidth="1"/>
    <col min="14086" max="14088" width="9.140625" style="2"/>
    <col min="14089" max="14089" width="13" style="2" bestFit="1" customWidth="1"/>
    <col min="14090" max="14090" width="15.85546875" style="2" customWidth="1"/>
    <col min="14091" max="14334" width="9.140625" style="2"/>
    <col min="14335" max="14335" width="10.7109375" style="2" customWidth="1"/>
    <col min="14336" max="14336" width="10.5703125" style="2" customWidth="1"/>
    <col min="14337" max="14337" width="76.140625" style="2" customWidth="1"/>
    <col min="14338" max="14338" width="17.42578125" style="2" customWidth="1"/>
    <col min="14339" max="14339" width="15.42578125" style="2" customWidth="1"/>
    <col min="14340" max="14340" width="16" style="2" customWidth="1"/>
    <col min="14341" max="14341" width="19.28515625" style="2" customWidth="1"/>
    <col min="14342" max="14344" width="9.140625" style="2"/>
    <col min="14345" max="14345" width="13" style="2" bestFit="1" customWidth="1"/>
    <col min="14346" max="14346" width="15.85546875" style="2" customWidth="1"/>
    <col min="14347" max="14590" width="9.140625" style="2"/>
    <col min="14591" max="14591" width="10.7109375" style="2" customWidth="1"/>
    <col min="14592" max="14592" width="10.5703125" style="2" customWidth="1"/>
    <col min="14593" max="14593" width="76.140625" style="2" customWidth="1"/>
    <col min="14594" max="14594" width="17.42578125" style="2" customWidth="1"/>
    <col min="14595" max="14595" width="15.42578125" style="2" customWidth="1"/>
    <col min="14596" max="14596" width="16" style="2" customWidth="1"/>
    <col min="14597" max="14597" width="19.28515625" style="2" customWidth="1"/>
    <col min="14598" max="14600" width="9.140625" style="2"/>
    <col min="14601" max="14601" width="13" style="2" bestFit="1" customWidth="1"/>
    <col min="14602" max="14602" width="15.85546875" style="2" customWidth="1"/>
    <col min="14603" max="14846" width="9.140625" style="2"/>
    <col min="14847" max="14847" width="10.7109375" style="2" customWidth="1"/>
    <col min="14848" max="14848" width="10.5703125" style="2" customWidth="1"/>
    <col min="14849" max="14849" width="76.140625" style="2" customWidth="1"/>
    <col min="14850" max="14850" width="17.42578125" style="2" customWidth="1"/>
    <col min="14851" max="14851" width="15.42578125" style="2" customWidth="1"/>
    <col min="14852" max="14852" width="16" style="2" customWidth="1"/>
    <col min="14853" max="14853" width="19.28515625" style="2" customWidth="1"/>
    <col min="14854" max="14856" width="9.140625" style="2"/>
    <col min="14857" max="14857" width="13" style="2" bestFit="1" customWidth="1"/>
    <col min="14858" max="14858" width="15.85546875" style="2" customWidth="1"/>
    <col min="14859" max="15102" width="9.140625" style="2"/>
    <col min="15103" max="15103" width="10.7109375" style="2" customWidth="1"/>
    <col min="15104" max="15104" width="10.5703125" style="2" customWidth="1"/>
    <col min="15105" max="15105" width="76.140625" style="2" customWidth="1"/>
    <col min="15106" max="15106" width="17.42578125" style="2" customWidth="1"/>
    <col min="15107" max="15107" width="15.42578125" style="2" customWidth="1"/>
    <col min="15108" max="15108" width="16" style="2" customWidth="1"/>
    <col min="15109" max="15109" width="19.28515625" style="2" customWidth="1"/>
    <col min="15110" max="15112" width="9.140625" style="2"/>
    <col min="15113" max="15113" width="13" style="2" bestFit="1" customWidth="1"/>
    <col min="15114" max="15114" width="15.85546875" style="2" customWidth="1"/>
    <col min="15115" max="15358" width="9.140625" style="2"/>
    <col min="15359" max="15359" width="10.7109375" style="2" customWidth="1"/>
    <col min="15360" max="15360" width="10.5703125" style="2" customWidth="1"/>
    <col min="15361" max="15361" width="76.140625" style="2" customWidth="1"/>
    <col min="15362" max="15362" width="17.42578125" style="2" customWidth="1"/>
    <col min="15363" max="15363" width="15.42578125" style="2" customWidth="1"/>
    <col min="15364" max="15364" width="16" style="2" customWidth="1"/>
    <col min="15365" max="15365" width="19.28515625" style="2" customWidth="1"/>
    <col min="15366" max="15368" width="9.140625" style="2"/>
    <col min="15369" max="15369" width="13" style="2" bestFit="1" customWidth="1"/>
    <col min="15370" max="15370" width="15.85546875" style="2" customWidth="1"/>
    <col min="15371" max="15614" width="9.140625" style="2"/>
    <col min="15615" max="15615" width="10.7109375" style="2" customWidth="1"/>
    <col min="15616" max="15616" width="10.5703125" style="2" customWidth="1"/>
    <col min="15617" max="15617" width="76.140625" style="2" customWidth="1"/>
    <col min="15618" max="15618" width="17.42578125" style="2" customWidth="1"/>
    <col min="15619" max="15619" width="15.42578125" style="2" customWidth="1"/>
    <col min="15620" max="15620" width="16" style="2" customWidth="1"/>
    <col min="15621" max="15621" width="19.28515625" style="2" customWidth="1"/>
    <col min="15622" max="15624" width="9.140625" style="2"/>
    <col min="15625" max="15625" width="13" style="2" bestFit="1" customWidth="1"/>
    <col min="15626" max="15626" width="15.85546875" style="2" customWidth="1"/>
    <col min="15627" max="15870" width="9.140625" style="2"/>
    <col min="15871" max="15871" width="10.7109375" style="2" customWidth="1"/>
    <col min="15872" max="15872" width="10.5703125" style="2" customWidth="1"/>
    <col min="15873" max="15873" width="76.140625" style="2" customWidth="1"/>
    <col min="15874" max="15874" width="17.42578125" style="2" customWidth="1"/>
    <col min="15875" max="15875" width="15.42578125" style="2" customWidth="1"/>
    <col min="15876" max="15876" width="16" style="2" customWidth="1"/>
    <col min="15877" max="15877" width="19.28515625" style="2" customWidth="1"/>
    <col min="15878" max="15880" width="9.140625" style="2"/>
    <col min="15881" max="15881" width="13" style="2" bestFit="1" customWidth="1"/>
    <col min="15882" max="15882" width="15.85546875" style="2" customWidth="1"/>
    <col min="15883" max="16126" width="9.140625" style="2"/>
    <col min="16127" max="16127" width="10.7109375" style="2" customWidth="1"/>
    <col min="16128" max="16128" width="10.5703125" style="2" customWidth="1"/>
    <col min="16129" max="16129" width="76.140625" style="2" customWidth="1"/>
    <col min="16130" max="16130" width="17.42578125" style="2" customWidth="1"/>
    <col min="16131" max="16131" width="15.42578125" style="2" customWidth="1"/>
    <col min="16132" max="16132" width="16" style="2" customWidth="1"/>
    <col min="16133" max="16133" width="19.28515625" style="2" customWidth="1"/>
    <col min="16134" max="16136" width="9.140625" style="2"/>
    <col min="16137" max="16137" width="13" style="2" bestFit="1" customWidth="1"/>
    <col min="16138" max="16138" width="15.85546875" style="2" customWidth="1"/>
    <col min="16139" max="16384" width="9.140625" style="2"/>
  </cols>
  <sheetData>
    <row r="1" spans="1:7" ht="29.25" customHeight="1">
      <c r="C1" s="184" t="s">
        <v>128</v>
      </c>
      <c r="D1" s="185"/>
      <c r="E1" s="185"/>
      <c r="F1" s="33"/>
    </row>
    <row r="2" spans="1:7" ht="20.25" customHeight="1">
      <c r="C2" s="185"/>
      <c r="D2" s="185"/>
      <c r="E2" s="185"/>
      <c r="F2" s="33"/>
    </row>
    <row r="3" spans="1:7" ht="21" customHeight="1">
      <c r="C3" s="185"/>
      <c r="D3" s="185"/>
      <c r="E3" s="185"/>
      <c r="F3" s="33"/>
      <c r="G3" s="103"/>
    </row>
    <row r="4" spans="1:7" ht="12" customHeight="1">
      <c r="D4" s="33"/>
      <c r="E4" s="33"/>
      <c r="F4" s="33"/>
      <c r="G4" s="103"/>
    </row>
    <row r="5" spans="1:7" ht="16.5" customHeight="1">
      <c r="A5" s="191" t="s">
        <v>102</v>
      </c>
      <c r="B5" s="191"/>
      <c r="C5" s="191"/>
      <c r="D5" s="191"/>
      <c r="E5" s="191"/>
    </row>
    <row r="6" spans="1:7" ht="59.25" customHeight="1">
      <c r="A6" s="191"/>
      <c r="B6" s="191"/>
      <c r="C6" s="191"/>
      <c r="D6" s="191"/>
      <c r="E6" s="191"/>
    </row>
    <row r="7" spans="1:7" ht="16.5" customHeight="1">
      <c r="A7" s="100"/>
      <c r="B7" s="100"/>
      <c r="C7" s="100"/>
      <c r="D7" s="100"/>
      <c r="E7" s="100"/>
    </row>
    <row r="8" spans="1:7" ht="20.25" customHeight="1">
      <c r="D8" s="195" t="s">
        <v>13</v>
      </c>
      <c r="E8" s="196"/>
    </row>
    <row r="9" spans="1:7" s="3" customFormat="1" ht="77.25" customHeight="1">
      <c r="A9" s="192" t="s">
        <v>16</v>
      </c>
      <c r="B9" s="192"/>
      <c r="C9" s="192" t="s">
        <v>17</v>
      </c>
      <c r="D9" s="193" t="s">
        <v>46</v>
      </c>
      <c r="E9" s="194"/>
    </row>
    <row r="10" spans="1:7" s="3" customFormat="1" ht="36" customHeight="1">
      <c r="A10" s="101" t="s">
        <v>14</v>
      </c>
      <c r="B10" s="101" t="s">
        <v>15</v>
      </c>
      <c r="C10" s="186"/>
      <c r="D10" s="40" t="s">
        <v>1</v>
      </c>
      <c r="E10" s="40" t="s">
        <v>2</v>
      </c>
    </row>
    <row r="11" spans="1:7" s="3" customFormat="1" ht="36" customHeight="1">
      <c r="A11" s="40"/>
      <c r="B11" s="40"/>
      <c r="C11" s="102" t="s">
        <v>116</v>
      </c>
      <c r="D11" s="55">
        <f>D12+D25+D38</f>
        <v>0</v>
      </c>
      <c r="E11" s="55">
        <f>E12+E25+E38</f>
        <v>0</v>
      </c>
    </row>
    <row r="12" spans="1:7" s="3" customFormat="1" ht="24.75" customHeight="1">
      <c r="A12" s="104">
        <v>1192</v>
      </c>
      <c r="B12" s="105"/>
      <c r="C12" s="54" t="s">
        <v>18</v>
      </c>
      <c r="D12" s="56">
        <f>D19</f>
        <v>-36820</v>
      </c>
      <c r="E12" s="56">
        <f>E19</f>
        <v>-36820</v>
      </c>
    </row>
    <row r="13" spans="1:7" s="3" customFormat="1" ht="21.75" customHeight="1">
      <c r="A13" s="105"/>
      <c r="B13" s="105"/>
      <c r="C13" s="106" t="s">
        <v>110</v>
      </c>
      <c r="D13" s="107"/>
      <c r="E13" s="107"/>
    </row>
    <row r="14" spans="1:7" s="3" customFormat="1" ht="22.5" customHeight="1">
      <c r="A14" s="105"/>
      <c r="B14" s="105"/>
      <c r="C14" s="108" t="s">
        <v>19</v>
      </c>
      <c r="D14" s="107"/>
      <c r="E14" s="107"/>
    </row>
    <row r="15" spans="1:7" s="3" customFormat="1" ht="89.25" customHeight="1">
      <c r="A15" s="105"/>
      <c r="B15" s="105"/>
      <c r="C15" s="106" t="s">
        <v>111</v>
      </c>
      <c r="D15" s="107"/>
      <c r="E15" s="107"/>
    </row>
    <row r="16" spans="1:7" s="3" customFormat="1" ht="21.75" customHeight="1">
      <c r="A16" s="105"/>
      <c r="B16" s="105"/>
      <c r="C16" s="108" t="s">
        <v>20</v>
      </c>
      <c r="D16" s="107"/>
      <c r="E16" s="107"/>
    </row>
    <row r="17" spans="1:5" s="3" customFormat="1" ht="75" customHeight="1">
      <c r="A17" s="105"/>
      <c r="B17" s="105"/>
      <c r="C17" s="106" t="s">
        <v>112</v>
      </c>
      <c r="D17" s="107"/>
      <c r="E17" s="107"/>
    </row>
    <row r="18" spans="1:5" s="3" customFormat="1" ht="24" customHeight="1">
      <c r="A18" s="188" t="s">
        <v>136</v>
      </c>
      <c r="B18" s="189"/>
      <c r="C18" s="189"/>
      <c r="D18" s="189"/>
      <c r="E18" s="190"/>
    </row>
    <row r="19" spans="1:5" s="3" customFormat="1" ht="26.25" customHeight="1">
      <c r="A19" s="105"/>
      <c r="B19" s="104" t="s">
        <v>113</v>
      </c>
      <c r="C19" s="109" t="s">
        <v>22</v>
      </c>
      <c r="D19" s="110">
        <v>-36820</v>
      </c>
      <c r="E19" s="110">
        <v>-36820</v>
      </c>
    </row>
    <row r="20" spans="1:5" s="3" customFormat="1" ht="42.75" customHeight="1">
      <c r="A20" s="105"/>
      <c r="B20" s="105"/>
      <c r="C20" s="111" t="s">
        <v>114</v>
      </c>
      <c r="D20" s="107"/>
      <c r="E20" s="107"/>
    </row>
    <row r="21" spans="1:5" s="3" customFormat="1" ht="24" customHeight="1">
      <c r="A21" s="105"/>
      <c r="B21" s="105"/>
      <c r="C21" s="109" t="s">
        <v>23</v>
      </c>
      <c r="D21" s="107"/>
      <c r="E21" s="107"/>
    </row>
    <row r="22" spans="1:5" s="3" customFormat="1" ht="36" customHeight="1">
      <c r="A22" s="105"/>
      <c r="B22" s="105"/>
      <c r="C22" s="111" t="s">
        <v>115</v>
      </c>
      <c r="D22" s="107"/>
      <c r="E22" s="107"/>
    </row>
    <row r="23" spans="1:5" s="3" customFormat="1" ht="21.75" customHeight="1">
      <c r="A23" s="105"/>
      <c r="B23" s="105"/>
      <c r="C23" s="109" t="s">
        <v>26</v>
      </c>
      <c r="D23" s="112"/>
      <c r="E23" s="112"/>
    </row>
    <row r="24" spans="1:5" s="3" customFormat="1" ht="25.5" customHeight="1">
      <c r="A24" s="105"/>
      <c r="B24" s="105"/>
      <c r="C24" s="111" t="s">
        <v>25</v>
      </c>
      <c r="D24" s="59"/>
      <c r="E24" s="59"/>
    </row>
    <row r="25" spans="1:5" ht="27.75" customHeight="1">
      <c r="A25" s="40">
        <v>1056</v>
      </c>
      <c r="B25" s="113"/>
      <c r="C25" s="114" t="s">
        <v>18</v>
      </c>
      <c r="D25" s="115">
        <f t="shared" ref="D25:E25" si="0">D32</f>
        <v>25000</v>
      </c>
      <c r="E25" s="115">
        <f t="shared" si="0"/>
        <v>25000</v>
      </c>
    </row>
    <row r="26" spans="1:5" ht="27.75" customHeight="1">
      <c r="A26" s="113"/>
      <c r="B26" s="113"/>
      <c r="C26" s="116" t="s">
        <v>105</v>
      </c>
      <c r="D26" s="115"/>
      <c r="E26" s="115"/>
    </row>
    <row r="27" spans="1:5" ht="27.75" customHeight="1">
      <c r="A27" s="113"/>
      <c r="B27" s="113"/>
      <c r="C27" s="114" t="s">
        <v>19</v>
      </c>
      <c r="D27" s="115"/>
      <c r="E27" s="115"/>
    </row>
    <row r="28" spans="1:5" ht="51.75" customHeight="1">
      <c r="A28" s="113"/>
      <c r="B28" s="113"/>
      <c r="C28" s="117" t="s">
        <v>106</v>
      </c>
      <c r="D28" s="115"/>
      <c r="E28" s="115"/>
    </row>
    <row r="29" spans="1:5" ht="27.75" customHeight="1">
      <c r="A29" s="113"/>
      <c r="B29" s="113"/>
      <c r="C29" s="114" t="s">
        <v>20</v>
      </c>
      <c r="D29" s="115"/>
      <c r="E29" s="115"/>
    </row>
    <row r="30" spans="1:5" ht="42" customHeight="1">
      <c r="A30" s="113"/>
      <c r="B30" s="113"/>
      <c r="C30" s="46" t="s">
        <v>107</v>
      </c>
      <c r="D30" s="115"/>
      <c r="E30" s="115"/>
    </row>
    <row r="31" spans="1:5" ht="22.5" customHeight="1">
      <c r="A31" s="188" t="s">
        <v>136</v>
      </c>
      <c r="B31" s="189"/>
      <c r="C31" s="189"/>
      <c r="D31" s="189"/>
      <c r="E31" s="190"/>
    </row>
    <row r="32" spans="1:5" ht="27.75" customHeight="1">
      <c r="A32" s="113"/>
      <c r="B32" s="40">
        <v>11005</v>
      </c>
      <c r="C32" s="51" t="s">
        <v>22</v>
      </c>
      <c r="D32" s="47">
        <v>25000</v>
      </c>
      <c r="E32" s="47">
        <v>25000</v>
      </c>
    </row>
    <row r="33" spans="1:7" ht="27.75" customHeight="1">
      <c r="A33" s="113"/>
      <c r="B33" s="113"/>
      <c r="C33" s="117" t="s">
        <v>108</v>
      </c>
      <c r="D33" s="115"/>
      <c r="E33" s="115"/>
    </row>
    <row r="34" spans="1:7" ht="27.75" customHeight="1">
      <c r="A34" s="113"/>
      <c r="B34" s="113"/>
      <c r="C34" s="114" t="s">
        <v>23</v>
      </c>
      <c r="D34" s="115"/>
      <c r="E34" s="115"/>
    </row>
    <row r="35" spans="1:7" ht="36.75" customHeight="1">
      <c r="A35" s="113"/>
      <c r="B35" s="113"/>
      <c r="C35" s="117" t="s">
        <v>109</v>
      </c>
      <c r="D35" s="115"/>
      <c r="E35" s="115"/>
    </row>
    <row r="36" spans="1:7" ht="27.75" customHeight="1">
      <c r="A36" s="113"/>
      <c r="B36" s="113"/>
      <c r="C36" s="114" t="s">
        <v>24</v>
      </c>
      <c r="D36" s="115"/>
      <c r="E36" s="115"/>
    </row>
    <row r="37" spans="1:7" ht="27.75" customHeight="1">
      <c r="A37" s="113"/>
      <c r="B37" s="113"/>
      <c r="C37" s="117" t="s">
        <v>25</v>
      </c>
      <c r="D37" s="115"/>
      <c r="E37" s="115"/>
    </row>
    <row r="38" spans="1:7" ht="24" customHeight="1">
      <c r="A38" s="35">
        <v>1168</v>
      </c>
      <c r="B38" s="96"/>
      <c r="C38" s="97" t="s">
        <v>18</v>
      </c>
      <c r="D38" s="115">
        <f t="shared" ref="D38" si="1">D45</f>
        <v>11820</v>
      </c>
      <c r="E38" s="115">
        <f>E45</f>
        <v>11820</v>
      </c>
      <c r="G38" s="5"/>
    </row>
    <row r="39" spans="1:7" ht="19.5" customHeight="1">
      <c r="A39" s="118"/>
      <c r="B39" s="118"/>
      <c r="C39" s="116" t="s">
        <v>78</v>
      </c>
      <c r="D39" s="115"/>
      <c r="E39" s="115"/>
    </row>
    <row r="40" spans="1:7" ht="23.25" customHeight="1">
      <c r="A40" s="118"/>
      <c r="B40" s="118"/>
      <c r="C40" s="114" t="s">
        <v>19</v>
      </c>
      <c r="D40" s="115"/>
      <c r="E40" s="115"/>
    </row>
    <row r="41" spans="1:7" ht="61.5" customHeight="1">
      <c r="A41" s="118"/>
      <c r="B41" s="118"/>
      <c r="C41" s="117" t="s">
        <v>79</v>
      </c>
      <c r="D41" s="115"/>
      <c r="E41" s="115"/>
    </row>
    <row r="42" spans="1:7" ht="21.75" customHeight="1">
      <c r="A42" s="118"/>
      <c r="B42" s="118"/>
      <c r="C42" s="114" t="s">
        <v>20</v>
      </c>
      <c r="D42" s="115"/>
      <c r="E42" s="115"/>
    </row>
    <row r="43" spans="1:7" ht="64.5" customHeight="1">
      <c r="A43" s="119"/>
      <c r="B43" s="119"/>
      <c r="C43" s="117" t="s">
        <v>80</v>
      </c>
      <c r="D43" s="115"/>
      <c r="E43" s="115"/>
    </row>
    <row r="44" spans="1:7" ht="19.5" customHeight="1">
      <c r="A44" s="186" t="s">
        <v>21</v>
      </c>
      <c r="B44" s="187"/>
      <c r="C44" s="187"/>
      <c r="D44" s="46"/>
      <c r="E44" s="46"/>
    </row>
    <row r="45" spans="1:7" ht="24.75" customHeight="1">
      <c r="A45" s="120"/>
      <c r="B45" s="121">
        <v>11010</v>
      </c>
      <c r="C45" s="122" t="s">
        <v>22</v>
      </c>
      <c r="D45" s="47">
        <v>11820</v>
      </c>
      <c r="E45" s="47">
        <v>11820</v>
      </c>
    </row>
    <row r="46" spans="1:7" ht="28.5" customHeight="1">
      <c r="A46" s="118"/>
      <c r="B46" s="118"/>
      <c r="C46" s="117" t="s">
        <v>86</v>
      </c>
      <c r="D46" s="115"/>
      <c r="E46" s="115"/>
    </row>
    <row r="47" spans="1:7" ht="21" customHeight="1">
      <c r="A47" s="118"/>
      <c r="B47" s="118"/>
      <c r="C47" s="114" t="s">
        <v>23</v>
      </c>
      <c r="D47" s="115"/>
      <c r="E47" s="115"/>
    </row>
    <row r="48" spans="1:7" ht="56.25" customHeight="1">
      <c r="A48" s="118"/>
      <c r="B48" s="118"/>
      <c r="C48" s="117" t="s">
        <v>87</v>
      </c>
      <c r="D48" s="115"/>
      <c r="E48" s="115"/>
    </row>
    <row r="49" spans="1:5" ht="20.25" customHeight="1">
      <c r="A49" s="118"/>
      <c r="B49" s="118"/>
      <c r="C49" s="114" t="s">
        <v>24</v>
      </c>
      <c r="D49" s="115"/>
      <c r="E49" s="115"/>
    </row>
    <row r="50" spans="1:5" ht="19.5" customHeight="1">
      <c r="A50" s="118"/>
      <c r="B50" s="118"/>
      <c r="C50" s="117" t="s">
        <v>25</v>
      </c>
      <c r="D50" s="115"/>
      <c r="E50" s="115"/>
    </row>
    <row r="51" spans="1:5" ht="27.75" customHeight="1">
      <c r="A51" s="2"/>
      <c r="B51" s="2"/>
      <c r="C51" s="2"/>
      <c r="D51" s="2"/>
      <c r="E51" s="2"/>
    </row>
    <row r="52" spans="1:5" ht="23.25" customHeight="1">
      <c r="A52" s="2"/>
      <c r="B52" s="2"/>
      <c r="C52" s="2"/>
      <c r="D52" s="2"/>
      <c r="E52" s="2"/>
    </row>
    <row r="53" spans="1:5" ht="23.25" customHeight="1">
      <c r="A53" s="2"/>
      <c r="B53" s="2"/>
      <c r="C53" s="2"/>
      <c r="D53" s="2"/>
      <c r="E53" s="2"/>
    </row>
    <row r="54" spans="1:5" ht="23.25" customHeight="1">
      <c r="A54" s="2"/>
      <c r="B54" s="2"/>
      <c r="C54" s="2"/>
      <c r="D54" s="2"/>
      <c r="E54" s="2"/>
    </row>
    <row r="55" spans="1:5" ht="76.5" customHeight="1">
      <c r="A55" s="2"/>
      <c r="B55" s="2"/>
      <c r="C55" s="2"/>
      <c r="D55" s="2"/>
      <c r="E55" s="2"/>
    </row>
    <row r="56" spans="1:5" ht="23.25" customHeight="1">
      <c r="A56" s="2"/>
      <c r="B56" s="2"/>
      <c r="C56" s="2"/>
      <c r="D56" s="2"/>
      <c r="E56" s="2"/>
    </row>
    <row r="57" spans="1:5" ht="21.75" customHeight="1">
      <c r="A57" s="2"/>
      <c r="B57" s="2"/>
      <c r="C57" s="2"/>
      <c r="D57" s="2"/>
      <c r="E57" s="2"/>
    </row>
    <row r="58" spans="1:5">
      <c r="A58" s="2"/>
      <c r="B58" s="2"/>
      <c r="C58" s="2"/>
      <c r="D58" s="2"/>
      <c r="E58" s="2"/>
    </row>
    <row r="62" spans="1:5">
      <c r="A62" s="2"/>
      <c r="B62" s="2"/>
    </row>
  </sheetData>
  <mergeCells count="9">
    <mergeCell ref="C1:E3"/>
    <mergeCell ref="A44:C44"/>
    <mergeCell ref="A18:E18"/>
    <mergeCell ref="A31:E31"/>
    <mergeCell ref="A5:E6"/>
    <mergeCell ref="A9:B9"/>
    <mergeCell ref="C9:C10"/>
    <mergeCell ref="D9:E9"/>
    <mergeCell ref="D8:E8"/>
  </mergeCells>
  <pageMargins left="0.19685039370078741" right="0" top="0.19685039370078741" bottom="0.19685039370078741" header="0.31496062992125984" footer="0.15748031496062992"/>
  <pageSetup scale="80" firstPageNumber="341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4"/>
  <sheetViews>
    <sheetView zoomScaleNormal="100" workbookViewId="0">
      <selection activeCell="H54" sqref="H54"/>
    </sheetView>
  </sheetViews>
  <sheetFormatPr defaultRowHeight="17.25"/>
  <cols>
    <col min="1" max="1" width="8.5703125" style="7" customWidth="1"/>
    <col min="2" max="3" width="9.140625" style="7"/>
    <col min="4" max="4" width="10.5703125" style="7" customWidth="1"/>
    <col min="5" max="5" width="9.28515625" style="7" customWidth="1"/>
    <col min="6" max="6" width="53.42578125" style="157" customWidth="1"/>
    <col min="7" max="7" width="15.5703125" style="157" customWidth="1"/>
    <col min="8" max="8" width="21.7109375" style="157" customWidth="1"/>
    <col min="9" max="16384" width="9.140625" style="9"/>
  </cols>
  <sheetData>
    <row r="1" spans="1:8" ht="17.25" customHeight="1">
      <c r="A1" s="197" t="s">
        <v>129</v>
      </c>
      <c r="B1" s="198"/>
      <c r="C1" s="198"/>
      <c r="D1" s="198"/>
      <c r="E1" s="198"/>
      <c r="F1" s="198"/>
      <c r="G1" s="198"/>
      <c r="H1" s="198"/>
    </row>
    <row r="2" spans="1:8" ht="27" customHeight="1">
      <c r="A2" s="198"/>
      <c r="B2" s="198"/>
      <c r="C2" s="198"/>
      <c r="D2" s="198"/>
      <c r="E2" s="198"/>
      <c r="F2" s="198"/>
      <c r="G2" s="198"/>
      <c r="H2" s="198"/>
    </row>
    <row r="3" spans="1:8" ht="24.75" customHeight="1">
      <c r="A3" s="198"/>
      <c r="B3" s="198"/>
      <c r="C3" s="198"/>
      <c r="D3" s="198"/>
      <c r="E3" s="198"/>
      <c r="F3" s="198"/>
      <c r="G3" s="198"/>
      <c r="H3" s="198"/>
    </row>
    <row r="4" spans="1:8" ht="16.5" customHeight="1">
      <c r="G4" s="10"/>
      <c r="H4" s="10"/>
    </row>
    <row r="5" spans="1:8" ht="38.25" customHeight="1">
      <c r="A5" s="199" t="s">
        <v>103</v>
      </c>
      <c r="B5" s="199"/>
      <c r="C5" s="199"/>
      <c r="D5" s="199"/>
      <c r="E5" s="199"/>
      <c r="F5" s="199"/>
      <c r="G5" s="199"/>
      <c r="H5" s="199"/>
    </row>
    <row r="6" spans="1:8" ht="19.5" customHeight="1">
      <c r="D6" s="11"/>
      <c r="E6" s="11"/>
      <c r="F6" s="11"/>
      <c r="G6" s="11"/>
      <c r="H6" s="11"/>
    </row>
    <row r="7" spans="1:8" ht="23.25" customHeight="1">
      <c r="A7" s="8"/>
      <c r="B7" s="8"/>
      <c r="C7" s="8"/>
      <c r="D7" s="12"/>
      <c r="E7" s="12"/>
      <c r="F7" s="12"/>
      <c r="G7" s="200" t="s">
        <v>13</v>
      </c>
      <c r="H7" s="200"/>
    </row>
    <row r="8" spans="1:8" ht="90" customHeight="1">
      <c r="A8" s="201" t="s">
        <v>8</v>
      </c>
      <c r="B8" s="202"/>
      <c r="C8" s="203"/>
      <c r="D8" s="204" t="s">
        <v>0</v>
      </c>
      <c r="E8" s="204"/>
      <c r="F8" s="205" t="s">
        <v>54</v>
      </c>
      <c r="G8" s="207" t="s">
        <v>46</v>
      </c>
      <c r="H8" s="208"/>
    </row>
    <row r="9" spans="1:8" ht="33.75" customHeight="1">
      <c r="A9" s="158" t="s">
        <v>9</v>
      </c>
      <c r="B9" s="158" t="s">
        <v>10</v>
      </c>
      <c r="C9" s="158" t="s">
        <v>11</v>
      </c>
      <c r="D9" s="158" t="s">
        <v>14</v>
      </c>
      <c r="E9" s="158" t="s">
        <v>15</v>
      </c>
      <c r="F9" s="206"/>
      <c r="G9" s="13" t="s">
        <v>1</v>
      </c>
      <c r="H9" s="13" t="s">
        <v>2</v>
      </c>
    </row>
    <row r="10" spans="1:8" ht="29.25" customHeight="1">
      <c r="A10" s="158"/>
      <c r="B10" s="158"/>
      <c r="C10" s="158"/>
      <c r="D10" s="158"/>
      <c r="E10" s="158"/>
      <c r="F10" s="4" t="s">
        <v>6</v>
      </c>
      <c r="G10" s="48">
        <f>G12+G29</f>
        <v>0</v>
      </c>
      <c r="H10" s="48">
        <f>H12+H29</f>
        <v>0</v>
      </c>
    </row>
    <row r="11" spans="1:8">
      <c r="A11" s="158"/>
      <c r="B11" s="158"/>
      <c r="C11" s="158"/>
      <c r="D11" s="158"/>
      <c r="E11" s="158"/>
      <c r="F11" s="6" t="s">
        <v>3</v>
      </c>
      <c r="G11" s="6"/>
      <c r="H11" s="6"/>
    </row>
    <row r="12" spans="1:8" ht="36" customHeight="1">
      <c r="A12" s="123" t="s">
        <v>122</v>
      </c>
      <c r="B12" s="124"/>
      <c r="C12" s="124"/>
      <c r="D12" s="14"/>
      <c r="E12" s="14"/>
      <c r="F12" s="15" t="s">
        <v>123</v>
      </c>
      <c r="G12" s="125">
        <f t="shared" ref="G12:H12" si="0">G14</f>
        <v>-36820</v>
      </c>
      <c r="H12" s="125">
        <f t="shared" si="0"/>
        <v>-36820</v>
      </c>
    </row>
    <row r="13" spans="1:8">
      <c r="A13" s="124"/>
      <c r="B13" s="124"/>
      <c r="C13" s="124"/>
      <c r="D13" s="14"/>
      <c r="E13" s="14"/>
      <c r="F13" s="6" t="s">
        <v>3</v>
      </c>
      <c r="G13" s="17"/>
      <c r="H13" s="17"/>
    </row>
    <row r="14" spans="1:8" ht="34.5">
      <c r="A14" s="124"/>
      <c r="B14" s="123" t="s">
        <v>121</v>
      </c>
      <c r="C14" s="124"/>
      <c r="D14" s="14"/>
      <c r="E14" s="14"/>
      <c r="F14" s="126" t="s">
        <v>124</v>
      </c>
      <c r="G14" s="16">
        <f>G16</f>
        <v>-36820</v>
      </c>
      <c r="H14" s="16">
        <f t="shared" ref="H14" si="1">H16</f>
        <v>-36820</v>
      </c>
    </row>
    <row r="15" spans="1:8">
      <c r="A15" s="124"/>
      <c r="B15" s="124"/>
      <c r="C15" s="124"/>
      <c r="D15" s="14"/>
      <c r="E15" s="14"/>
      <c r="F15" s="6" t="s">
        <v>3</v>
      </c>
      <c r="G15" s="17"/>
      <c r="H15" s="17"/>
    </row>
    <row r="16" spans="1:8" ht="39" customHeight="1">
      <c r="A16" s="20"/>
      <c r="B16" s="20"/>
      <c r="C16" s="123" t="s">
        <v>12</v>
      </c>
      <c r="D16" s="158"/>
      <c r="E16" s="158"/>
      <c r="F16" s="4" t="s">
        <v>124</v>
      </c>
      <c r="G16" s="19">
        <f t="shared" ref="G16:H16" si="2">G18</f>
        <v>-36820</v>
      </c>
      <c r="H16" s="19">
        <f t="shared" si="2"/>
        <v>-36820</v>
      </c>
    </row>
    <row r="17" spans="1:8">
      <c r="A17" s="158"/>
      <c r="B17" s="158"/>
      <c r="C17" s="158"/>
      <c r="D17" s="158"/>
      <c r="E17" s="158"/>
      <c r="F17" s="6" t="s">
        <v>3</v>
      </c>
      <c r="G17" s="6"/>
      <c r="H17" s="6"/>
    </row>
    <row r="18" spans="1:8" ht="21.75" customHeight="1">
      <c r="A18" s="158"/>
      <c r="B18" s="18"/>
      <c r="C18" s="18"/>
      <c r="D18" s="20">
        <v>1192</v>
      </c>
      <c r="E18" s="20"/>
      <c r="F18" s="4" t="s">
        <v>125</v>
      </c>
      <c r="G18" s="21">
        <f>G20</f>
        <v>-36820</v>
      </c>
      <c r="H18" s="21">
        <f>G18</f>
        <v>-36820</v>
      </c>
    </row>
    <row r="19" spans="1:8" ht="21.75" customHeight="1">
      <c r="A19" s="37"/>
      <c r="B19" s="41"/>
      <c r="C19" s="41"/>
      <c r="D19" s="175"/>
      <c r="E19" s="20"/>
      <c r="F19" s="6" t="s">
        <v>3</v>
      </c>
      <c r="G19" s="6"/>
      <c r="H19" s="6"/>
    </row>
    <row r="20" spans="1:8" ht="40.5" customHeight="1">
      <c r="A20" s="37"/>
      <c r="B20" s="41"/>
      <c r="C20" s="41"/>
      <c r="D20" s="175"/>
      <c r="E20" s="20">
        <v>11010</v>
      </c>
      <c r="F20" s="4" t="s">
        <v>114</v>
      </c>
      <c r="G20" s="21">
        <f t="shared" ref="G20:H20" si="3">G22</f>
        <v>-36820</v>
      </c>
      <c r="H20" s="21">
        <f t="shared" si="3"/>
        <v>-36820</v>
      </c>
    </row>
    <row r="21" spans="1:8" ht="21.75" customHeight="1">
      <c r="A21" s="37"/>
      <c r="B21" s="41"/>
      <c r="C21" s="41"/>
      <c r="D21" s="37"/>
      <c r="E21" s="20"/>
      <c r="F21" s="6" t="s">
        <v>4</v>
      </c>
      <c r="G21" s="6"/>
      <c r="H21" s="6"/>
    </row>
    <row r="22" spans="1:8" ht="36.75" customHeight="1">
      <c r="A22" s="37"/>
      <c r="B22" s="41"/>
      <c r="C22" s="41"/>
      <c r="D22" s="37"/>
      <c r="E22" s="158"/>
      <c r="F22" s="127" t="s">
        <v>126</v>
      </c>
      <c r="G22" s="22">
        <f>G24</f>
        <v>-36820</v>
      </c>
      <c r="H22" s="22">
        <f>G22</f>
        <v>-36820</v>
      </c>
    </row>
    <row r="23" spans="1:8" ht="39" customHeight="1">
      <c r="A23" s="37"/>
      <c r="B23" s="41"/>
      <c r="C23" s="41"/>
      <c r="D23" s="37"/>
      <c r="E23" s="158"/>
      <c r="F23" s="6" t="s">
        <v>5</v>
      </c>
      <c r="G23" s="6"/>
      <c r="H23" s="6"/>
    </row>
    <row r="24" spans="1:8" ht="21.75" customHeight="1">
      <c r="A24" s="37"/>
      <c r="B24" s="41"/>
      <c r="C24" s="41"/>
      <c r="D24" s="37"/>
      <c r="E24" s="37"/>
      <c r="F24" s="38" t="s">
        <v>56</v>
      </c>
      <c r="G24" s="39">
        <f t="shared" ref="G24:G27" si="4">G25</f>
        <v>-36820</v>
      </c>
      <c r="H24" s="39">
        <f t="shared" ref="H24:H28" si="5">G24</f>
        <v>-36820</v>
      </c>
    </row>
    <row r="25" spans="1:8" ht="21.75" customHeight="1">
      <c r="A25" s="37"/>
      <c r="B25" s="41"/>
      <c r="C25" s="41"/>
      <c r="D25" s="37"/>
      <c r="E25" s="37"/>
      <c r="F25" s="38" t="s">
        <v>57</v>
      </c>
      <c r="G25" s="39">
        <f t="shared" si="4"/>
        <v>-36820</v>
      </c>
      <c r="H25" s="39">
        <f t="shared" si="5"/>
        <v>-36820</v>
      </c>
    </row>
    <row r="26" spans="1:8" ht="21.75" customHeight="1">
      <c r="A26" s="37"/>
      <c r="B26" s="41"/>
      <c r="C26" s="41"/>
      <c r="D26" s="37"/>
      <c r="E26" s="37"/>
      <c r="F26" s="38" t="s">
        <v>119</v>
      </c>
      <c r="G26" s="39">
        <f t="shared" si="4"/>
        <v>-36820</v>
      </c>
      <c r="H26" s="39">
        <f t="shared" si="5"/>
        <v>-36820</v>
      </c>
    </row>
    <row r="27" spans="1:8" ht="35.25" customHeight="1">
      <c r="A27" s="37"/>
      <c r="B27" s="41"/>
      <c r="C27" s="41"/>
      <c r="D27" s="37"/>
      <c r="E27" s="37"/>
      <c r="F27" s="52" t="s">
        <v>127</v>
      </c>
      <c r="G27" s="39">
        <f t="shared" si="4"/>
        <v>-36820</v>
      </c>
      <c r="H27" s="39">
        <f>H28</f>
        <v>-36820</v>
      </c>
    </row>
    <row r="28" spans="1:8" ht="52.5" customHeight="1">
      <c r="A28" s="37"/>
      <c r="B28" s="41"/>
      <c r="C28" s="41"/>
      <c r="D28" s="37"/>
      <c r="E28" s="158"/>
      <c r="F28" s="52" t="s">
        <v>85</v>
      </c>
      <c r="G28" s="21">
        <v>-36820</v>
      </c>
      <c r="H28" s="21">
        <f t="shared" si="5"/>
        <v>-36820</v>
      </c>
    </row>
    <row r="29" spans="1:8" ht="25.5" customHeight="1">
      <c r="A29" s="123" t="s">
        <v>28</v>
      </c>
      <c r="B29" s="20"/>
      <c r="C29" s="20"/>
      <c r="D29" s="158"/>
      <c r="E29" s="158"/>
      <c r="F29" s="4" t="s">
        <v>44</v>
      </c>
      <c r="G29" s="23">
        <f t="shared" ref="G29:H29" si="6">G31</f>
        <v>36820</v>
      </c>
      <c r="H29" s="23">
        <f t="shared" si="6"/>
        <v>36820</v>
      </c>
    </row>
    <row r="30" spans="1:8">
      <c r="A30" s="20"/>
      <c r="B30" s="20"/>
      <c r="C30" s="20"/>
      <c r="D30" s="158"/>
      <c r="E30" s="158"/>
      <c r="F30" s="6" t="s">
        <v>3</v>
      </c>
      <c r="G30" s="21"/>
      <c r="H30" s="21"/>
    </row>
    <row r="31" spans="1:8" ht="23.25" customHeight="1">
      <c r="A31" s="20"/>
      <c r="B31" s="123" t="s">
        <v>27</v>
      </c>
      <c r="C31" s="20"/>
      <c r="D31" s="158"/>
      <c r="E31" s="158"/>
      <c r="F31" s="24" t="s">
        <v>45</v>
      </c>
      <c r="G31" s="23">
        <f t="shared" ref="G31:H31" si="7">G33</f>
        <v>36820</v>
      </c>
      <c r="H31" s="23">
        <f t="shared" si="7"/>
        <v>36820</v>
      </c>
    </row>
    <row r="32" spans="1:8">
      <c r="A32" s="20"/>
      <c r="B32" s="20"/>
      <c r="C32" s="20"/>
      <c r="D32" s="158"/>
      <c r="E32" s="158"/>
      <c r="F32" s="6" t="s">
        <v>3</v>
      </c>
      <c r="G32" s="21"/>
      <c r="H32" s="21"/>
    </row>
    <row r="33" spans="1:8" ht="22.5" customHeight="1">
      <c r="A33" s="20"/>
      <c r="B33" s="20"/>
      <c r="C33" s="123" t="s">
        <v>81</v>
      </c>
      <c r="D33" s="158"/>
      <c r="E33" s="158"/>
      <c r="F33" s="24" t="s">
        <v>82</v>
      </c>
      <c r="G33" s="23">
        <f>G34+G44</f>
        <v>36820</v>
      </c>
      <c r="H33" s="23">
        <f>H34+H44</f>
        <v>36820</v>
      </c>
    </row>
    <row r="34" spans="1:8" ht="25.5" customHeight="1">
      <c r="A34" s="41"/>
      <c r="B34" s="41"/>
      <c r="C34" s="41"/>
      <c r="D34" s="175">
        <v>1056</v>
      </c>
      <c r="E34" s="175"/>
      <c r="F34" s="38" t="s">
        <v>117</v>
      </c>
      <c r="G34" s="128">
        <f>G36</f>
        <v>25000</v>
      </c>
      <c r="H34" s="128">
        <f>H36</f>
        <v>25000</v>
      </c>
    </row>
    <row r="35" spans="1:8" ht="25.5" customHeight="1">
      <c r="A35" s="37"/>
      <c r="B35" s="37"/>
      <c r="C35" s="37"/>
      <c r="D35" s="175"/>
      <c r="E35" s="175"/>
      <c r="F35" s="38" t="s">
        <v>3</v>
      </c>
      <c r="G35" s="128"/>
      <c r="H35" s="128"/>
    </row>
    <row r="36" spans="1:8" ht="25.5" customHeight="1">
      <c r="A36" s="37"/>
      <c r="B36" s="37"/>
      <c r="C36" s="37"/>
      <c r="D36" s="175"/>
      <c r="E36" s="175">
        <v>11005</v>
      </c>
      <c r="F36" s="38" t="s">
        <v>118</v>
      </c>
      <c r="G36" s="129">
        <f>G38</f>
        <v>25000</v>
      </c>
      <c r="H36" s="129">
        <f>H38</f>
        <v>25000</v>
      </c>
    </row>
    <row r="37" spans="1:8" ht="25.5" customHeight="1">
      <c r="A37" s="37"/>
      <c r="B37" s="37"/>
      <c r="C37" s="37"/>
      <c r="D37" s="175"/>
      <c r="E37" s="175"/>
      <c r="F37" s="38" t="s">
        <v>4</v>
      </c>
      <c r="G37" s="129"/>
      <c r="H37" s="129"/>
    </row>
    <row r="38" spans="1:8" ht="41.25" customHeight="1">
      <c r="A38" s="79"/>
      <c r="B38" s="79"/>
      <c r="C38" s="79"/>
      <c r="D38" s="79"/>
      <c r="E38" s="79"/>
      <c r="F38" s="53" t="s">
        <v>48</v>
      </c>
      <c r="G38" s="129">
        <f>G40</f>
        <v>25000</v>
      </c>
      <c r="H38" s="129">
        <f>H40</f>
        <v>25000</v>
      </c>
    </row>
    <row r="39" spans="1:8" ht="38.25" customHeight="1">
      <c r="A39" s="79"/>
      <c r="B39" s="79"/>
      <c r="C39" s="79"/>
      <c r="D39" s="79"/>
      <c r="E39" s="79"/>
      <c r="F39" s="38" t="s">
        <v>5</v>
      </c>
      <c r="G39" s="129"/>
      <c r="H39" s="129"/>
    </row>
    <row r="40" spans="1:8" ht="24" customHeight="1">
      <c r="A40" s="79"/>
      <c r="B40" s="79"/>
      <c r="C40" s="79"/>
      <c r="D40" s="79"/>
      <c r="E40" s="79"/>
      <c r="F40" s="38" t="s">
        <v>6</v>
      </c>
      <c r="G40" s="129">
        <f t="shared" ref="G40:H42" si="8">G41</f>
        <v>25000</v>
      </c>
      <c r="H40" s="129">
        <f t="shared" si="8"/>
        <v>25000</v>
      </c>
    </row>
    <row r="41" spans="1:8" ht="24.75" customHeight="1">
      <c r="A41" s="79"/>
      <c r="B41" s="79"/>
      <c r="C41" s="79"/>
      <c r="D41" s="79"/>
      <c r="E41" s="79"/>
      <c r="F41" s="38" t="s">
        <v>7</v>
      </c>
      <c r="G41" s="129">
        <f t="shared" si="8"/>
        <v>25000</v>
      </c>
      <c r="H41" s="129">
        <f t="shared" si="8"/>
        <v>25000</v>
      </c>
    </row>
    <row r="42" spans="1:8" ht="21.75" customHeight="1">
      <c r="A42" s="79"/>
      <c r="B42" s="79"/>
      <c r="C42" s="79"/>
      <c r="D42" s="79"/>
      <c r="E42" s="79"/>
      <c r="F42" s="38" t="s">
        <v>60</v>
      </c>
      <c r="G42" s="129">
        <f t="shared" si="8"/>
        <v>25000</v>
      </c>
      <c r="H42" s="129">
        <f t="shared" si="8"/>
        <v>25000</v>
      </c>
    </row>
    <row r="43" spans="1:8" ht="24" customHeight="1">
      <c r="A43" s="79"/>
      <c r="B43" s="79"/>
      <c r="C43" s="79"/>
      <c r="D43" s="79"/>
      <c r="E43" s="79"/>
      <c r="F43" s="130" t="s">
        <v>120</v>
      </c>
      <c r="G43" s="129">
        <v>25000</v>
      </c>
      <c r="H43" s="129">
        <v>25000</v>
      </c>
    </row>
    <row r="44" spans="1:8" ht="26.25" customHeight="1">
      <c r="A44" s="18"/>
      <c r="B44" s="18"/>
      <c r="C44" s="18"/>
      <c r="D44" s="20">
        <v>1168</v>
      </c>
      <c r="E44" s="20"/>
      <c r="F44" s="4" t="s">
        <v>83</v>
      </c>
      <c r="G44" s="23">
        <f>G46</f>
        <v>11820</v>
      </c>
      <c r="H44" s="23">
        <f>G44</f>
        <v>11820</v>
      </c>
    </row>
    <row r="45" spans="1:8" ht="19.5" customHeight="1">
      <c r="A45" s="158"/>
      <c r="B45" s="158"/>
      <c r="C45" s="158"/>
      <c r="D45" s="20"/>
      <c r="E45" s="20"/>
      <c r="F45" s="6" t="s">
        <v>3</v>
      </c>
      <c r="G45" s="6"/>
      <c r="H45" s="6"/>
    </row>
    <row r="46" spans="1:8" ht="27.75" customHeight="1">
      <c r="A46" s="158"/>
      <c r="B46" s="158"/>
      <c r="C46" s="158"/>
      <c r="D46" s="20"/>
      <c r="E46" s="20">
        <v>11010</v>
      </c>
      <c r="F46" s="6" t="s">
        <v>88</v>
      </c>
      <c r="G46" s="21">
        <f t="shared" ref="G46:H46" si="9">G48</f>
        <v>11820</v>
      </c>
      <c r="H46" s="21">
        <f t="shared" si="9"/>
        <v>11820</v>
      </c>
    </row>
    <row r="47" spans="1:8" ht="21.75" customHeight="1">
      <c r="A47" s="158"/>
      <c r="B47" s="158"/>
      <c r="C47" s="158"/>
      <c r="D47" s="20"/>
      <c r="E47" s="20"/>
      <c r="F47" s="6" t="s">
        <v>4</v>
      </c>
      <c r="G47" s="6"/>
      <c r="H47" s="6"/>
    </row>
    <row r="48" spans="1:8" ht="60.75" customHeight="1">
      <c r="A48" s="158"/>
      <c r="B48" s="158"/>
      <c r="C48" s="158"/>
      <c r="D48" s="158"/>
      <c r="E48" s="158"/>
      <c r="F48" s="127" t="s">
        <v>89</v>
      </c>
      <c r="G48" s="22">
        <f>G49</f>
        <v>11820</v>
      </c>
      <c r="H48" s="22">
        <f>H49</f>
        <v>11820</v>
      </c>
    </row>
    <row r="49" spans="1:8" ht="40.5" customHeight="1">
      <c r="A49" s="14"/>
      <c r="B49" s="14"/>
      <c r="C49" s="14"/>
      <c r="D49" s="14"/>
      <c r="E49" s="14"/>
      <c r="F49" s="6" t="s">
        <v>5</v>
      </c>
      <c r="G49" s="129">
        <f t="shared" ref="G49:H49" si="10">G52</f>
        <v>11820</v>
      </c>
      <c r="H49" s="129">
        <f t="shared" si="10"/>
        <v>11820</v>
      </c>
    </row>
    <row r="50" spans="1:8" ht="24" customHeight="1">
      <c r="A50" s="37"/>
      <c r="B50" s="37"/>
      <c r="C50" s="37"/>
      <c r="D50" s="37"/>
      <c r="E50" s="37"/>
      <c r="F50" s="6" t="s">
        <v>6</v>
      </c>
      <c r="G50" s="129">
        <f t="shared" ref="G50:H50" si="11">G53</f>
        <v>11820</v>
      </c>
      <c r="H50" s="129">
        <f t="shared" si="11"/>
        <v>11820</v>
      </c>
    </row>
    <row r="51" spans="1:8" ht="19.5" customHeight="1">
      <c r="A51" s="37"/>
      <c r="B51" s="37"/>
      <c r="C51" s="37"/>
      <c r="D51" s="37"/>
      <c r="E51" s="37"/>
      <c r="F51" s="6" t="s">
        <v>7</v>
      </c>
      <c r="G51" s="129">
        <f t="shared" ref="G51:H53" si="12">G52</f>
        <v>11820</v>
      </c>
      <c r="H51" s="129">
        <f t="shared" si="12"/>
        <v>11820</v>
      </c>
    </row>
    <row r="52" spans="1:8" ht="24.75" customHeight="1">
      <c r="A52" s="14"/>
      <c r="B52" s="14"/>
      <c r="C52" s="14"/>
      <c r="D52" s="14"/>
      <c r="E52" s="14"/>
      <c r="F52" s="6" t="s">
        <v>60</v>
      </c>
      <c r="G52" s="129">
        <f t="shared" si="12"/>
        <v>11820</v>
      </c>
      <c r="H52" s="129">
        <f t="shared" si="12"/>
        <v>11820</v>
      </c>
    </row>
    <row r="53" spans="1:8" ht="45.75" customHeight="1">
      <c r="A53" s="131"/>
      <c r="B53" s="131"/>
      <c r="C53" s="131"/>
      <c r="D53" s="131"/>
      <c r="E53" s="131"/>
      <c r="F53" s="130" t="s">
        <v>84</v>
      </c>
      <c r="G53" s="129">
        <f t="shared" si="12"/>
        <v>11820</v>
      </c>
      <c r="H53" s="129">
        <f t="shared" si="12"/>
        <v>11820</v>
      </c>
    </row>
    <row r="54" spans="1:8" ht="48" customHeight="1">
      <c r="A54" s="131"/>
      <c r="B54" s="131"/>
      <c r="C54" s="131"/>
      <c r="D54" s="131"/>
      <c r="E54" s="131"/>
      <c r="F54" s="130" t="s">
        <v>85</v>
      </c>
      <c r="G54" s="183">
        <v>11820</v>
      </c>
      <c r="H54" s="183">
        <v>11820</v>
      </c>
    </row>
  </sheetData>
  <mergeCells count="7">
    <mergeCell ref="A1:H3"/>
    <mergeCell ref="A5:H5"/>
    <mergeCell ref="G7:H7"/>
    <mergeCell ref="A8:C8"/>
    <mergeCell ref="D8:E8"/>
    <mergeCell ref="F8:F9"/>
    <mergeCell ref="G8:H8"/>
  </mergeCells>
  <pageMargins left="0.19685039370078741" right="0" top="0.39370078740157483" bottom="0.19685039370078741" header="0.27559055118110237" footer="0.15748031496062992"/>
  <pageSetup scale="90" orientation="landscape" horizontalDpi="4294967294" verticalDpi="4294967294" r:id="rId1"/>
  <headerFooter>
    <oddFooter>&amp;C&amp;P</oddFooter>
  </headerFooter>
  <ignoredErrors>
    <ignoredError sqref="A29 B29:E32 B45:E45 B44:C44 E44 B47:E47 B46:D46 B52:E52 B15:E15 B49:E49 B33 D33:E33 B48:D48 C14:E14 B18:C18 E18 B17:E17 B16:D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21"/>
  <sheetViews>
    <sheetView zoomScaleNormal="100" workbookViewId="0">
      <selection activeCell="C14" sqref="C14:E14"/>
    </sheetView>
  </sheetViews>
  <sheetFormatPr defaultColWidth="9.140625" defaultRowHeight="17.25"/>
  <cols>
    <col min="1" max="1" width="11.85546875" style="28" customWidth="1"/>
    <col min="2" max="2" width="15.5703125" style="28" customWidth="1"/>
    <col min="3" max="3" width="8" style="28" customWidth="1"/>
    <col min="4" max="4" width="7.85546875" style="28" customWidth="1"/>
    <col min="5" max="5" width="25.140625" style="28" customWidth="1"/>
    <col min="6" max="6" width="61.140625" style="28" customWidth="1"/>
    <col min="7" max="7" width="27.28515625" style="28" customWidth="1"/>
    <col min="8" max="9" width="9.140625" style="28"/>
    <col min="10" max="10" width="12.140625" style="28" customWidth="1"/>
    <col min="11" max="16384" width="9.140625" style="28"/>
  </cols>
  <sheetData>
    <row r="1" spans="1:42" s="25" customFormat="1" ht="24" customHeight="1">
      <c r="F1" s="234" t="s">
        <v>94</v>
      </c>
      <c r="G1" s="234"/>
      <c r="AA1" s="234"/>
      <c r="AB1" s="234"/>
      <c r="AC1" s="234"/>
    </row>
    <row r="2" spans="1:42" s="25" customFormat="1" ht="17.25" customHeight="1">
      <c r="F2" s="234" t="s">
        <v>47</v>
      </c>
      <c r="G2" s="234"/>
      <c r="Z2" s="234"/>
      <c r="AA2" s="234"/>
      <c r="AB2" s="234"/>
      <c r="AC2" s="234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</row>
    <row r="3" spans="1:42" s="25" customFormat="1" ht="17.25" customHeight="1">
      <c r="F3" s="234" t="s">
        <v>29</v>
      </c>
      <c r="G3" s="234"/>
      <c r="X3" s="234"/>
      <c r="Y3" s="234"/>
      <c r="Z3" s="234"/>
      <c r="AA3" s="234"/>
      <c r="AB3" s="234"/>
      <c r="AC3" s="234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</row>
    <row r="4" spans="1:42" s="25" customFormat="1" ht="18" customHeight="1">
      <c r="F4" s="164"/>
      <c r="G4" s="164"/>
    </row>
    <row r="5" spans="1:42" s="25" customFormat="1" ht="50.25" customHeight="1">
      <c r="A5" s="224" t="s">
        <v>104</v>
      </c>
      <c r="B5" s="224"/>
      <c r="C5" s="224"/>
      <c r="D5" s="224"/>
      <c r="E5" s="224"/>
      <c r="F5" s="224"/>
      <c r="G5" s="224"/>
    </row>
    <row r="6" spans="1:42" s="25" customFormat="1" ht="40.5" customHeight="1">
      <c r="B6" s="27"/>
      <c r="C6" s="27"/>
      <c r="D6" s="27"/>
      <c r="E6" s="27"/>
      <c r="F6" s="27"/>
      <c r="G6" s="34" t="s">
        <v>49</v>
      </c>
    </row>
    <row r="7" spans="1:42" ht="105.75" customHeight="1">
      <c r="A7" s="225" t="s">
        <v>0</v>
      </c>
      <c r="B7" s="225"/>
      <c r="C7" s="226" t="s">
        <v>50</v>
      </c>
      <c r="D7" s="227"/>
      <c r="E7" s="228"/>
      <c r="F7" s="232" t="s">
        <v>51</v>
      </c>
      <c r="G7" s="163" t="s">
        <v>46</v>
      </c>
    </row>
    <row r="8" spans="1:42" ht="37.5" customHeight="1">
      <c r="A8" s="36" t="s">
        <v>52</v>
      </c>
      <c r="B8" s="36" t="s">
        <v>53</v>
      </c>
      <c r="C8" s="229"/>
      <c r="D8" s="230"/>
      <c r="E8" s="231"/>
      <c r="F8" s="233"/>
      <c r="G8" s="163" t="s">
        <v>2</v>
      </c>
    </row>
    <row r="9" spans="1:42" ht="37.5" customHeight="1">
      <c r="A9" s="209" t="s">
        <v>131</v>
      </c>
      <c r="B9" s="210"/>
      <c r="C9" s="210"/>
      <c r="D9" s="210"/>
      <c r="E9" s="210"/>
      <c r="F9" s="211"/>
      <c r="G9" s="49">
        <f>G10+G13+G18</f>
        <v>0</v>
      </c>
    </row>
    <row r="10" spans="1:42" ht="37.5" customHeight="1">
      <c r="A10" s="36">
        <v>1192</v>
      </c>
      <c r="B10" s="209" t="s">
        <v>125</v>
      </c>
      <c r="C10" s="210"/>
      <c r="D10" s="210"/>
      <c r="E10" s="211"/>
      <c r="F10" s="163"/>
      <c r="G10" s="50">
        <f>G11</f>
        <v>-36820</v>
      </c>
    </row>
    <row r="11" spans="1:42" ht="49.5" customHeight="1">
      <c r="A11" s="36"/>
      <c r="B11" s="132">
        <v>11010</v>
      </c>
      <c r="C11" s="212" t="s">
        <v>133</v>
      </c>
      <c r="D11" s="213"/>
      <c r="E11" s="213"/>
      <c r="F11" s="133" t="s">
        <v>131</v>
      </c>
      <c r="G11" s="50">
        <f>G12</f>
        <v>-36820</v>
      </c>
    </row>
    <row r="12" spans="1:42" ht="36" customHeight="1">
      <c r="A12" s="36"/>
      <c r="B12" s="132"/>
      <c r="C12" s="159"/>
      <c r="D12" s="160"/>
      <c r="E12" s="160"/>
      <c r="F12" s="134" t="s">
        <v>134</v>
      </c>
      <c r="G12" s="110">
        <v>-36820</v>
      </c>
    </row>
    <row r="13" spans="1:42" ht="24" customHeight="1">
      <c r="A13" s="29">
        <v>1056</v>
      </c>
      <c r="B13" s="218" t="s">
        <v>130</v>
      </c>
      <c r="C13" s="219"/>
      <c r="D13" s="219"/>
      <c r="E13" s="220"/>
      <c r="F13" s="30"/>
      <c r="G13" s="32">
        <f>+G14</f>
        <v>25000</v>
      </c>
    </row>
    <row r="14" spans="1:42" ht="25.5" customHeight="1">
      <c r="A14" s="31"/>
      <c r="B14" s="29">
        <v>11005</v>
      </c>
      <c r="C14" s="217" t="s">
        <v>118</v>
      </c>
      <c r="D14" s="217"/>
      <c r="E14" s="217"/>
      <c r="F14" s="57"/>
      <c r="G14" s="135">
        <f>SUM(G17:G17)</f>
        <v>25000</v>
      </c>
    </row>
    <row r="15" spans="1:42" ht="27.75" customHeight="1">
      <c r="A15" s="31"/>
      <c r="B15" s="29"/>
      <c r="C15" s="221" t="s">
        <v>135</v>
      </c>
      <c r="D15" s="222"/>
      <c r="E15" s="223"/>
      <c r="F15" s="57"/>
      <c r="G15" s="135"/>
    </row>
    <row r="16" spans="1:42" ht="36" customHeight="1">
      <c r="A16" s="31"/>
      <c r="B16" s="29"/>
      <c r="C16" s="46"/>
      <c r="D16" s="170"/>
      <c r="E16" s="170"/>
      <c r="F16" s="162" t="s">
        <v>131</v>
      </c>
      <c r="G16" s="135"/>
    </row>
    <row r="17" spans="1:7" ht="40.5" customHeight="1">
      <c r="A17" s="31"/>
      <c r="B17" s="31"/>
      <c r="C17" s="214" t="s">
        <v>132</v>
      </c>
      <c r="D17" s="215"/>
      <c r="E17" s="216"/>
      <c r="F17" s="161" t="s">
        <v>155</v>
      </c>
      <c r="G17" s="42">
        <v>25000</v>
      </c>
    </row>
    <row r="18" spans="1:7" ht="28.5" customHeight="1">
      <c r="A18" s="29">
        <v>1168</v>
      </c>
      <c r="B18" s="218" t="s">
        <v>90</v>
      </c>
      <c r="C18" s="219"/>
      <c r="D18" s="219"/>
      <c r="E18" s="220"/>
      <c r="F18" s="30"/>
      <c r="G18" s="32">
        <f>+G20</f>
        <v>11820</v>
      </c>
    </row>
    <row r="19" spans="1:7" ht="35.450000000000003" customHeight="1">
      <c r="A19" s="29"/>
      <c r="B19" s="29"/>
      <c r="C19" s="221" t="s">
        <v>58</v>
      </c>
      <c r="D19" s="222"/>
      <c r="E19" s="223"/>
      <c r="F19" s="57"/>
      <c r="G19" s="32"/>
    </row>
    <row r="20" spans="1:7" ht="61.5" customHeight="1">
      <c r="A20" s="31"/>
      <c r="B20" s="29">
        <v>11010</v>
      </c>
      <c r="C20" s="217" t="s">
        <v>91</v>
      </c>
      <c r="D20" s="217"/>
      <c r="E20" s="217"/>
      <c r="F20" s="58" t="s">
        <v>92</v>
      </c>
      <c r="G20" s="135">
        <f>SUM(G21:G21)</f>
        <v>11820</v>
      </c>
    </row>
    <row r="21" spans="1:7" ht="41.25" customHeight="1">
      <c r="A21" s="31"/>
      <c r="B21" s="31"/>
      <c r="C21" s="214"/>
      <c r="D21" s="215"/>
      <c r="E21" s="216"/>
      <c r="F21" s="161" t="s">
        <v>93</v>
      </c>
      <c r="G21" s="42">
        <v>11820</v>
      </c>
    </row>
  </sheetData>
  <mergeCells count="21">
    <mergeCell ref="A5:G5"/>
    <mergeCell ref="A7:B7"/>
    <mergeCell ref="C7:E8"/>
    <mergeCell ref="F7:F8"/>
    <mergeCell ref="AA1:AC1"/>
    <mergeCell ref="F2:G2"/>
    <mergeCell ref="Z2:AC2"/>
    <mergeCell ref="F3:G3"/>
    <mergeCell ref="X3:AC3"/>
    <mergeCell ref="F1:G1"/>
    <mergeCell ref="B10:E10"/>
    <mergeCell ref="C11:E11"/>
    <mergeCell ref="A9:F9"/>
    <mergeCell ref="C21:E21"/>
    <mergeCell ref="C20:E20"/>
    <mergeCell ref="B18:E18"/>
    <mergeCell ref="C19:E19"/>
    <mergeCell ref="B13:E13"/>
    <mergeCell ref="C14:E14"/>
    <mergeCell ref="C15:E15"/>
    <mergeCell ref="C17:E17"/>
  </mergeCells>
  <pageMargins left="0.7" right="0.7" top="0.48" bottom="0.41" header="0.3" footer="0.3"/>
  <pageSetup paperSize="9" scale="88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59"/>
  <sheetViews>
    <sheetView zoomScaleNormal="100" workbookViewId="0">
      <selection activeCell="B56" sqref="B56"/>
    </sheetView>
  </sheetViews>
  <sheetFormatPr defaultColWidth="9.140625" defaultRowHeight="17.25"/>
  <cols>
    <col min="1" max="1" width="41.85546875" style="33" customWidth="1"/>
    <col min="2" max="2" width="56.5703125" style="69" customWidth="1"/>
    <col min="3" max="3" width="16.28515625" style="33" customWidth="1"/>
    <col min="4" max="4" width="20.85546875" style="33" customWidth="1"/>
    <col min="5" max="5" width="9.140625" style="136"/>
    <col min="6" max="6" width="49.85546875" style="136" customWidth="1"/>
    <col min="7" max="16384" width="9.140625" style="136"/>
  </cols>
  <sheetData>
    <row r="1" spans="1:5" ht="19.5" customHeight="1">
      <c r="C1" s="245" t="s">
        <v>158</v>
      </c>
      <c r="D1" s="245"/>
      <c r="E1" s="245"/>
    </row>
    <row r="2" spans="1:5" ht="20.25" customHeight="1">
      <c r="C2" s="245"/>
      <c r="D2" s="245"/>
      <c r="E2" s="245"/>
    </row>
    <row r="3" spans="1:5" ht="22.5" customHeight="1">
      <c r="C3" s="245"/>
      <c r="D3" s="245"/>
      <c r="E3" s="245"/>
    </row>
    <row r="5" spans="1:5" ht="45" customHeight="1">
      <c r="A5" s="246" t="s">
        <v>159</v>
      </c>
      <c r="B5" s="246"/>
      <c r="C5" s="246"/>
      <c r="D5" s="246"/>
    </row>
    <row r="6" spans="1:5" ht="18" customHeight="1">
      <c r="A6" s="165"/>
      <c r="B6" s="165"/>
      <c r="C6" s="165"/>
      <c r="D6" s="165"/>
    </row>
    <row r="7" spans="1:5" ht="20.25" customHeight="1">
      <c r="A7" s="247" t="s">
        <v>140</v>
      </c>
      <c r="B7" s="247"/>
      <c r="C7" s="247"/>
      <c r="D7" s="247"/>
    </row>
    <row r="8" spans="1:5" ht="15" customHeight="1">
      <c r="A8" s="166"/>
      <c r="B8" s="166"/>
      <c r="C8" s="166"/>
      <c r="D8" s="166"/>
    </row>
    <row r="9" spans="1:5" ht="16.5" customHeight="1">
      <c r="A9" s="63" t="s">
        <v>30</v>
      </c>
      <c r="B9" s="137"/>
    </row>
    <row r="10" spans="1:5" ht="16.5" customHeight="1">
      <c r="A10" s="63"/>
      <c r="B10" s="137"/>
    </row>
    <row r="11" spans="1:5" ht="25.5" customHeight="1">
      <c r="A11" s="138" t="s">
        <v>31</v>
      </c>
      <c r="B11" s="138" t="s">
        <v>32</v>
      </c>
    </row>
    <row r="12" spans="1:5" ht="27.75" customHeight="1">
      <c r="A12" s="139">
        <v>1192</v>
      </c>
      <c r="B12" s="140" t="s">
        <v>141</v>
      </c>
    </row>
    <row r="13" spans="1:5" ht="15" customHeight="1">
      <c r="A13" s="68"/>
    </row>
    <row r="14" spans="1:5" ht="19.5" customHeight="1">
      <c r="A14" s="70" t="s">
        <v>33</v>
      </c>
    </row>
    <row r="15" spans="1:5" ht="18" customHeight="1">
      <c r="A15" s="68"/>
    </row>
    <row r="16" spans="1:5" ht="53.25" customHeight="1">
      <c r="A16" s="141" t="s">
        <v>34</v>
      </c>
      <c r="B16" s="142">
        <v>1192</v>
      </c>
      <c r="C16" s="240" t="s">
        <v>61</v>
      </c>
      <c r="D16" s="241"/>
    </row>
    <row r="17" spans="1:4" ht="34.5" customHeight="1">
      <c r="A17" s="141" t="s">
        <v>35</v>
      </c>
      <c r="B17" s="142">
        <v>11010</v>
      </c>
      <c r="C17" s="143" t="s">
        <v>36</v>
      </c>
      <c r="D17" s="143" t="s">
        <v>37</v>
      </c>
    </row>
    <row r="18" spans="1:4" ht="45" customHeight="1">
      <c r="A18" s="141" t="s">
        <v>38</v>
      </c>
      <c r="B18" s="144" t="s">
        <v>142</v>
      </c>
      <c r="C18" s="242"/>
      <c r="D18" s="242"/>
    </row>
    <row r="19" spans="1:4" ht="56.25" customHeight="1">
      <c r="A19" s="141" t="s">
        <v>39</v>
      </c>
      <c r="B19" s="145" t="s">
        <v>143</v>
      </c>
      <c r="C19" s="243"/>
      <c r="D19" s="243"/>
    </row>
    <row r="20" spans="1:4" ht="23.25" customHeight="1">
      <c r="A20" s="169" t="s">
        <v>40</v>
      </c>
      <c r="B20" s="146" t="s">
        <v>41</v>
      </c>
      <c r="C20" s="243"/>
      <c r="D20" s="243"/>
    </row>
    <row r="21" spans="1:4" ht="31.5" customHeight="1">
      <c r="A21" s="169" t="s">
        <v>144</v>
      </c>
      <c r="B21" s="146" t="s">
        <v>145</v>
      </c>
      <c r="C21" s="243"/>
      <c r="D21" s="243"/>
    </row>
    <row r="22" spans="1:4" ht="26.25" customHeight="1">
      <c r="A22" s="147"/>
      <c r="B22" s="148" t="s">
        <v>42</v>
      </c>
      <c r="C22" s="149"/>
      <c r="D22" s="149"/>
    </row>
    <row r="23" spans="1:4" ht="26.25" customHeight="1">
      <c r="A23" s="237" t="s">
        <v>146</v>
      </c>
      <c r="B23" s="238"/>
      <c r="C23" s="150"/>
      <c r="D23" s="150"/>
    </row>
    <row r="24" spans="1:4" ht="26.25" customHeight="1">
      <c r="A24" s="237" t="s">
        <v>147</v>
      </c>
      <c r="B24" s="238"/>
      <c r="C24" s="150"/>
      <c r="D24" s="150"/>
    </row>
    <row r="25" spans="1:4" ht="29.25" customHeight="1">
      <c r="A25" s="239" t="s">
        <v>43</v>
      </c>
      <c r="B25" s="223"/>
      <c r="C25" s="76">
        <v>-36820</v>
      </c>
      <c r="D25" s="76">
        <f>C25</f>
        <v>-36820</v>
      </c>
    </row>
    <row r="26" spans="1:4" ht="21" customHeight="1">
      <c r="A26" s="244" t="s">
        <v>63</v>
      </c>
      <c r="B26" s="244"/>
      <c r="C26" s="166"/>
      <c r="D26" s="166"/>
    </row>
    <row r="27" spans="1:4" ht="18" customHeight="1">
      <c r="A27" s="60"/>
      <c r="B27" s="61"/>
      <c r="C27" s="62"/>
      <c r="D27" s="62"/>
    </row>
    <row r="28" spans="1:4" ht="18" customHeight="1">
      <c r="A28" s="63" t="s">
        <v>77</v>
      </c>
      <c r="B28" s="61"/>
      <c r="C28" s="62"/>
      <c r="D28" s="62"/>
    </row>
    <row r="29" spans="1:4" ht="27.75" customHeight="1">
      <c r="A29" s="151" t="s">
        <v>31</v>
      </c>
      <c r="B29" s="138" t="s">
        <v>32</v>
      </c>
    </row>
    <row r="30" spans="1:4" ht="26.25" customHeight="1">
      <c r="A30" s="139">
        <v>1168</v>
      </c>
      <c r="B30" s="140" t="s">
        <v>95</v>
      </c>
    </row>
    <row r="31" spans="1:4" ht="16.5" customHeight="1">
      <c r="A31" s="68"/>
    </row>
    <row r="32" spans="1:4" ht="18" customHeight="1">
      <c r="A32" s="70" t="s">
        <v>33</v>
      </c>
    </row>
    <row r="33" spans="1:6" ht="15.75" customHeight="1">
      <c r="A33" s="68"/>
    </row>
    <row r="34" spans="1:6" ht="67.5" customHeight="1">
      <c r="A34" s="141" t="s">
        <v>34</v>
      </c>
      <c r="B34" s="142">
        <v>1168</v>
      </c>
      <c r="C34" s="240" t="s">
        <v>157</v>
      </c>
      <c r="D34" s="241"/>
      <c r="F34" s="176"/>
    </row>
    <row r="35" spans="1:6" ht="33.75" customHeight="1">
      <c r="A35" s="141" t="s">
        <v>35</v>
      </c>
      <c r="B35" s="142">
        <v>11010</v>
      </c>
      <c r="C35" s="143" t="s">
        <v>36</v>
      </c>
      <c r="D35" s="143" t="s">
        <v>37</v>
      </c>
    </row>
    <row r="36" spans="1:6" ht="33" customHeight="1">
      <c r="A36" s="141" t="s">
        <v>38</v>
      </c>
      <c r="B36" s="168" t="s">
        <v>96</v>
      </c>
      <c r="C36" s="242"/>
      <c r="D36" s="242"/>
    </row>
    <row r="37" spans="1:6" ht="78" customHeight="1">
      <c r="A37" s="141" t="s">
        <v>39</v>
      </c>
      <c r="B37" s="168" t="s">
        <v>97</v>
      </c>
      <c r="C37" s="243"/>
      <c r="D37" s="243"/>
    </row>
    <row r="38" spans="1:6" ht="21.75" customHeight="1">
      <c r="A38" s="141" t="s">
        <v>40</v>
      </c>
      <c r="B38" s="167" t="s">
        <v>41</v>
      </c>
      <c r="C38" s="243"/>
      <c r="D38" s="243"/>
    </row>
    <row r="39" spans="1:6" ht="31.5" customHeight="1">
      <c r="A39" s="152" t="s">
        <v>55</v>
      </c>
      <c r="B39" s="153" t="s">
        <v>98</v>
      </c>
      <c r="C39" s="243"/>
      <c r="D39" s="243"/>
    </row>
    <row r="40" spans="1:6" ht="24" customHeight="1">
      <c r="A40" s="147"/>
      <c r="B40" s="98" t="s">
        <v>42</v>
      </c>
      <c r="C40" s="149"/>
      <c r="D40" s="149"/>
    </row>
    <row r="41" spans="1:6" ht="27.75" customHeight="1">
      <c r="A41" s="154" t="s">
        <v>43</v>
      </c>
      <c r="B41" s="155"/>
      <c r="C41" s="76">
        <v>11820</v>
      </c>
      <c r="D41" s="76">
        <f>C41</f>
        <v>11820</v>
      </c>
    </row>
    <row r="42" spans="1:6" ht="13.5" customHeight="1">
      <c r="A42" s="68"/>
    </row>
    <row r="43" spans="1:6" ht="17.25" customHeight="1">
      <c r="A43" s="244" t="s">
        <v>63</v>
      </c>
      <c r="B43" s="244"/>
      <c r="C43" s="166"/>
      <c r="D43" s="166"/>
    </row>
    <row r="44" spans="1:6">
      <c r="A44" s="60"/>
      <c r="B44" s="61"/>
      <c r="C44" s="62"/>
      <c r="D44" s="62"/>
    </row>
    <row r="45" spans="1:6">
      <c r="A45" s="63" t="s">
        <v>77</v>
      </c>
      <c r="B45" s="61"/>
      <c r="C45" s="62"/>
      <c r="D45" s="62"/>
    </row>
    <row r="46" spans="1:6">
      <c r="A46" s="64" t="s">
        <v>31</v>
      </c>
      <c r="B46" s="65" t="s">
        <v>32</v>
      </c>
    </row>
    <row r="47" spans="1:6">
      <c r="A47" s="66">
        <v>1056</v>
      </c>
      <c r="B47" s="67" t="s">
        <v>137</v>
      </c>
    </row>
    <row r="48" spans="1:6">
      <c r="A48" s="68"/>
    </row>
    <row r="49" spans="1:6">
      <c r="A49" s="70" t="s">
        <v>33</v>
      </c>
    </row>
    <row r="50" spans="1:6">
      <c r="A50" s="68"/>
    </row>
    <row r="51" spans="1:6" ht="62.25" customHeight="1">
      <c r="A51" s="169" t="s">
        <v>34</v>
      </c>
      <c r="B51" s="71">
        <v>1056</v>
      </c>
      <c r="C51" s="240" t="s">
        <v>157</v>
      </c>
      <c r="D51" s="241"/>
      <c r="F51" s="176"/>
    </row>
    <row r="52" spans="1:6">
      <c r="A52" s="169" t="s">
        <v>35</v>
      </c>
      <c r="B52" s="71">
        <v>11005</v>
      </c>
      <c r="C52" s="156" t="s">
        <v>36</v>
      </c>
      <c r="D52" s="156" t="s">
        <v>37</v>
      </c>
    </row>
    <row r="53" spans="1:6">
      <c r="A53" s="169" t="s">
        <v>38</v>
      </c>
      <c r="B53" s="168" t="s">
        <v>108</v>
      </c>
      <c r="C53" s="242"/>
      <c r="D53" s="242"/>
    </row>
    <row r="54" spans="1:6" ht="34.5">
      <c r="A54" s="169" t="s">
        <v>39</v>
      </c>
      <c r="B54" s="168" t="s">
        <v>138</v>
      </c>
      <c r="C54" s="243"/>
      <c r="D54" s="243"/>
    </row>
    <row r="55" spans="1:6">
      <c r="A55" s="169" t="s">
        <v>40</v>
      </c>
      <c r="B55" s="167" t="s">
        <v>41</v>
      </c>
      <c r="C55" s="243"/>
      <c r="D55" s="243"/>
    </row>
    <row r="56" spans="1:6" ht="51.75">
      <c r="A56" s="72" t="s">
        <v>55</v>
      </c>
      <c r="B56" s="153" t="s">
        <v>156</v>
      </c>
      <c r="C56" s="243"/>
      <c r="D56" s="243"/>
    </row>
    <row r="57" spans="1:6">
      <c r="A57" s="168"/>
      <c r="B57" s="98" t="s">
        <v>42</v>
      </c>
      <c r="C57" s="149"/>
      <c r="D57" s="149"/>
    </row>
    <row r="58" spans="1:6">
      <c r="A58" s="235" t="s">
        <v>139</v>
      </c>
      <c r="B58" s="236"/>
      <c r="C58" s="73"/>
      <c r="D58" s="73"/>
    </row>
    <row r="59" spans="1:6" ht="24.75" customHeight="1">
      <c r="A59" s="74" t="s">
        <v>43</v>
      </c>
      <c r="B59" s="75"/>
      <c r="C59" s="76">
        <v>25000</v>
      </c>
      <c r="D59" s="76">
        <v>25000</v>
      </c>
    </row>
  </sheetData>
  <mergeCells count="18">
    <mergeCell ref="C18:C21"/>
    <mergeCell ref="D18:D21"/>
    <mergeCell ref="C1:E3"/>
    <mergeCell ref="A43:B43"/>
    <mergeCell ref="A5:D5"/>
    <mergeCell ref="A7:D7"/>
    <mergeCell ref="C16:D16"/>
    <mergeCell ref="A58:B58"/>
    <mergeCell ref="A23:B23"/>
    <mergeCell ref="A24:B24"/>
    <mergeCell ref="A25:B25"/>
    <mergeCell ref="C34:D34"/>
    <mergeCell ref="C51:D51"/>
    <mergeCell ref="C36:C39"/>
    <mergeCell ref="A26:B26"/>
    <mergeCell ref="D36:D39"/>
    <mergeCell ref="C53:C56"/>
    <mergeCell ref="D53:D56"/>
  </mergeCells>
  <pageMargins left="0" right="0" top="0" bottom="0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E51"/>
  <sheetViews>
    <sheetView zoomScaleNormal="100" workbookViewId="0">
      <selection activeCell="B21" sqref="B21:C21"/>
    </sheetView>
  </sheetViews>
  <sheetFormatPr defaultColWidth="9.140625" defaultRowHeight="17.25"/>
  <cols>
    <col min="1" max="1" width="9.140625" style="43"/>
    <col min="2" max="2" width="28.5703125" style="43" customWidth="1"/>
    <col min="3" max="3" width="68.42578125" style="43" customWidth="1"/>
    <col min="4" max="4" width="17.28515625" style="43" customWidth="1"/>
    <col min="5" max="5" width="19.7109375" style="45" customWidth="1"/>
    <col min="6" max="16384" width="9.140625" style="43"/>
  </cols>
  <sheetData>
    <row r="1" spans="2:5" ht="18.75" customHeight="1">
      <c r="C1" s="273" t="s">
        <v>59</v>
      </c>
      <c r="D1" s="273"/>
      <c r="E1" s="273"/>
    </row>
    <row r="2" spans="2:5" s="44" customFormat="1" ht="23.25" customHeight="1">
      <c r="C2" s="274" t="s">
        <v>47</v>
      </c>
      <c r="D2" s="274"/>
      <c r="E2" s="274"/>
    </row>
    <row r="3" spans="2:5" s="44" customFormat="1" ht="21.75" customHeight="1">
      <c r="C3" s="274" t="s">
        <v>29</v>
      </c>
      <c r="D3" s="274"/>
      <c r="E3" s="274"/>
    </row>
    <row r="4" spans="2:5" s="44" customFormat="1" ht="14.25" customHeight="1">
      <c r="B4" s="275"/>
      <c r="C4" s="275"/>
      <c r="D4" s="275"/>
      <c r="E4" s="275"/>
    </row>
    <row r="5" spans="2:5" ht="51" customHeight="1">
      <c r="B5" s="276" t="s">
        <v>154</v>
      </c>
      <c r="C5" s="276"/>
      <c r="D5" s="276"/>
      <c r="E5" s="276"/>
    </row>
    <row r="6" spans="2:5" ht="24" customHeight="1" thickBot="1">
      <c r="B6" s="275"/>
      <c r="C6" s="277"/>
      <c r="D6" s="277"/>
      <c r="E6" s="277"/>
    </row>
    <row r="7" spans="2:5" ht="33.75" customHeight="1">
      <c r="B7" s="270" t="s">
        <v>140</v>
      </c>
      <c r="C7" s="271"/>
      <c r="D7" s="271"/>
      <c r="E7" s="272"/>
    </row>
    <row r="8" spans="2:5" ht="20.25" customHeight="1">
      <c r="B8" s="89" t="s">
        <v>30</v>
      </c>
      <c r="C8" s="77"/>
      <c r="D8" s="280"/>
      <c r="E8" s="281"/>
    </row>
    <row r="9" spans="2:5" ht="20.25" customHeight="1">
      <c r="B9" s="90"/>
      <c r="C9" s="78"/>
      <c r="D9" s="291"/>
      <c r="E9" s="292"/>
    </row>
    <row r="10" spans="2:5" ht="15" customHeight="1">
      <c r="B10" s="91" t="s">
        <v>31</v>
      </c>
      <c r="C10" s="79" t="s">
        <v>32</v>
      </c>
      <c r="D10" s="293"/>
      <c r="E10" s="294"/>
    </row>
    <row r="11" spans="2:5" ht="31.5" customHeight="1">
      <c r="B11" s="92">
        <v>1192</v>
      </c>
      <c r="C11" s="80" t="s">
        <v>141</v>
      </c>
      <c r="D11" s="295"/>
      <c r="E11" s="296"/>
    </row>
    <row r="12" spans="2:5" ht="29.25" customHeight="1">
      <c r="B12" s="286" t="s">
        <v>33</v>
      </c>
      <c r="C12" s="287"/>
      <c r="D12" s="291"/>
      <c r="E12" s="292"/>
    </row>
    <row r="13" spans="2:5" ht="59.25" customHeight="1">
      <c r="B13" s="93" t="s">
        <v>34</v>
      </c>
      <c r="C13" s="81">
        <v>1192</v>
      </c>
      <c r="D13" s="252" t="s">
        <v>61</v>
      </c>
      <c r="E13" s="253"/>
    </row>
    <row r="14" spans="2:5" ht="34.5" customHeight="1">
      <c r="B14" s="93" t="s">
        <v>35</v>
      </c>
      <c r="C14" s="174">
        <v>11010</v>
      </c>
      <c r="D14" s="177" t="s">
        <v>1</v>
      </c>
      <c r="E14" s="178" t="s">
        <v>2</v>
      </c>
    </row>
    <row r="15" spans="2:5" ht="35.25" customHeight="1">
      <c r="B15" s="93" t="s">
        <v>38</v>
      </c>
      <c r="C15" s="82" t="s">
        <v>150</v>
      </c>
      <c r="D15" s="254"/>
      <c r="E15" s="257"/>
    </row>
    <row r="16" spans="2:5" ht="41.25" customHeight="1">
      <c r="B16" s="93" t="s">
        <v>39</v>
      </c>
      <c r="C16" s="82" t="s">
        <v>151</v>
      </c>
      <c r="D16" s="255"/>
      <c r="E16" s="258"/>
    </row>
    <row r="17" spans="2:5" ht="26.25" customHeight="1">
      <c r="B17" s="93" t="s">
        <v>40</v>
      </c>
      <c r="C17" s="83" t="s">
        <v>62</v>
      </c>
      <c r="D17" s="255"/>
      <c r="E17" s="258"/>
    </row>
    <row r="18" spans="2:5" ht="74.25" customHeight="1">
      <c r="B18" s="179" t="s">
        <v>144</v>
      </c>
      <c r="C18" s="84" t="s">
        <v>98</v>
      </c>
      <c r="D18" s="256"/>
      <c r="E18" s="259"/>
    </row>
    <row r="19" spans="2:5">
      <c r="B19" s="251" t="s">
        <v>42</v>
      </c>
      <c r="C19" s="208"/>
      <c r="D19" s="99"/>
      <c r="E19" s="99"/>
    </row>
    <row r="20" spans="2:5" ht="21.75" customHeight="1">
      <c r="B20" s="288" t="s">
        <v>152</v>
      </c>
      <c r="C20" s="289"/>
      <c r="D20" s="172"/>
      <c r="E20" s="94"/>
    </row>
    <row r="21" spans="2:5" ht="39.75" customHeight="1">
      <c r="B21" s="262" t="s">
        <v>153</v>
      </c>
      <c r="C21" s="290"/>
      <c r="D21" s="172"/>
      <c r="E21" s="94"/>
    </row>
    <row r="22" spans="2:5" ht="27" customHeight="1" thickBot="1">
      <c r="B22" s="297" t="s">
        <v>43</v>
      </c>
      <c r="C22" s="298"/>
      <c r="D22" s="95">
        <v>-36820</v>
      </c>
      <c r="E22" s="95">
        <v>-36820</v>
      </c>
    </row>
    <row r="23" spans="2:5" ht="33.75" customHeight="1">
      <c r="B23" s="282" t="s">
        <v>99</v>
      </c>
      <c r="C23" s="283"/>
      <c r="D23" s="283"/>
      <c r="E23" s="284"/>
    </row>
    <row r="24" spans="2:5" ht="24" customHeight="1">
      <c r="B24" s="248" t="s">
        <v>64</v>
      </c>
      <c r="C24" s="249"/>
      <c r="D24" s="249"/>
      <c r="E24" s="250"/>
    </row>
    <row r="25" spans="2:5" ht="20.25" customHeight="1">
      <c r="B25" s="171" t="s">
        <v>65</v>
      </c>
      <c r="C25" s="249" t="s">
        <v>66</v>
      </c>
      <c r="D25" s="249"/>
      <c r="E25" s="250"/>
    </row>
    <row r="26" spans="2:5" ht="18.75" customHeight="1">
      <c r="B26" s="173">
        <v>1168</v>
      </c>
      <c r="C26" s="263" t="s">
        <v>95</v>
      </c>
      <c r="D26" s="263"/>
      <c r="E26" s="285"/>
    </row>
    <row r="27" spans="2:5">
      <c r="B27" s="248" t="s">
        <v>67</v>
      </c>
      <c r="C27" s="249"/>
      <c r="D27" s="249"/>
      <c r="E27" s="250"/>
    </row>
    <row r="28" spans="2:5" ht="58.5" customHeight="1">
      <c r="B28" s="86" t="s">
        <v>68</v>
      </c>
      <c r="C28" s="174">
        <v>1168</v>
      </c>
      <c r="D28" s="252" t="s">
        <v>157</v>
      </c>
      <c r="E28" s="253"/>
    </row>
    <row r="29" spans="2:5" ht="36.75" customHeight="1">
      <c r="B29" s="86" t="s">
        <v>69</v>
      </c>
      <c r="C29" s="174">
        <v>11010</v>
      </c>
      <c r="D29" s="180" t="s">
        <v>1</v>
      </c>
      <c r="E29" s="181" t="s">
        <v>2</v>
      </c>
    </row>
    <row r="30" spans="2:5" ht="42.75" customHeight="1">
      <c r="B30" s="86" t="s">
        <v>70</v>
      </c>
      <c r="C30" s="84" t="s">
        <v>86</v>
      </c>
      <c r="D30" s="264"/>
      <c r="E30" s="267"/>
    </row>
    <row r="31" spans="2:5" ht="52.5" customHeight="1">
      <c r="B31" s="86" t="s">
        <v>71</v>
      </c>
      <c r="C31" s="84" t="s">
        <v>101</v>
      </c>
      <c r="D31" s="265"/>
      <c r="E31" s="268"/>
    </row>
    <row r="32" spans="2:5" ht="24.75" customHeight="1">
      <c r="B32" s="86" t="s">
        <v>72</v>
      </c>
      <c r="C32" s="81" t="s">
        <v>62</v>
      </c>
      <c r="D32" s="265"/>
      <c r="E32" s="268"/>
    </row>
    <row r="33" spans="2:5" ht="53.25" customHeight="1">
      <c r="B33" s="86" t="s">
        <v>75</v>
      </c>
      <c r="C33" s="84" t="s">
        <v>100</v>
      </c>
      <c r="D33" s="266"/>
      <c r="E33" s="269"/>
    </row>
    <row r="34" spans="2:5" ht="17.25" customHeight="1">
      <c r="B34" s="260" t="s">
        <v>73</v>
      </c>
      <c r="C34" s="261"/>
      <c r="D34" s="172"/>
      <c r="E34" s="87"/>
    </row>
    <row r="35" spans="2:5" ht="24.75" customHeight="1">
      <c r="B35" s="262" t="s">
        <v>76</v>
      </c>
      <c r="C35" s="263"/>
      <c r="D35" s="85"/>
      <c r="E35" s="88"/>
    </row>
    <row r="36" spans="2:5" ht="21.75" customHeight="1" thickBot="1">
      <c r="B36" s="278" t="s">
        <v>74</v>
      </c>
      <c r="C36" s="279"/>
      <c r="D36" s="95">
        <v>11820</v>
      </c>
      <c r="E36" s="182">
        <v>11820</v>
      </c>
    </row>
    <row r="37" spans="2:5" ht="24" customHeight="1">
      <c r="B37" s="282" t="s">
        <v>63</v>
      </c>
      <c r="C37" s="283"/>
      <c r="D37" s="283"/>
      <c r="E37" s="284"/>
    </row>
    <row r="38" spans="2:5" ht="22.5" customHeight="1">
      <c r="B38" s="248" t="s">
        <v>64</v>
      </c>
      <c r="C38" s="249"/>
      <c r="D38" s="249"/>
      <c r="E38" s="250"/>
    </row>
    <row r="39" spans="2:5">
      <c r="B39" s="171" t="s">
        <v>65</v>
      </c>
      <c r="C39" s="249" t="s">
        <v>66</v>
      </c>
      <c r="D39" s="249"/>
      <c r="E39" s="250"/>
    </row>
    <row r="40" spans="2:5">
      <c r="B40" s="173">
        <v>1056</v>
      </c>
      <c r="C40" s="263" t="s">
        <v>148</v>
      </c>
      <c r="D40" s="263"/>
      <c r="E40" s="285"/>
    </row>
    <row r="41" spans="2:5" ht="21.75" customHeight="1">
      <c r="B41" s="248" t="s">
        <v>67</v>
      </c>
      <c r="C41" s="249"/>
      <c r="D41" s="249"/>
      <c r="E41" s="250"/>
    </row>
    <row r="42" spans="2:5" ht="59.25" customHeight="1">
      <c r="B42" s="86" t="s">
        <v>68</v>
      </c>
      <c r="C42" s="174">
        <v>1056</v>
      </c>
      <c r="D42" s="252" t="s">
        <v>157</v>
      </c>
      <c r="E42" s="253"/>
    </row>
    <row r="43" spans="2:5" ht="30.75" customHeight="1">
      <c r="B43" s="86" t="s">
        <v>69</v>
      </c>
      <c r="C43" s="174">
        <v>11005</v>
      </c>
      <c r="D43" s="180" t="s">
        <v>1</v>
      </c>
      <c r="E43" s="181" t="s">
        <v>2</v>
      </c>
    </row>
    <row r="44" spans="2:5" ht="34.5" customHeight="1">
      <c r="B44" s="86" t="s">
        <v>70</v>
      </c>
      <c r="C44" s="84" t="s">
        <v>108</v>
      </c>
      <c r="D44" s="264"/>
      <c r="E44" s="267"/>
    </row>
    <row r="45" spans="2:5" ht="36" customHeight="1">
      <c r="B45" s="86" t="s">
        <v>71</v>
      </c>
      <c r="C45" s="84" t="s">
        <v>138</v>
      </c>
      <c r="D45" s="265"/>
      <c r="E45" s="268"/>
    </row>
    <row r="46" spans="2:5" ht="20.25" customHeight="1">
      <c r="B46" s="86" t="s">
        <v>72</v>
      </c>
      <c r="C46" s="81" t="s">
        <v>62</v>
      </c>
      <c r="D46" s="265"/>
      <c r="E46" s="268"/>
    </row>
    <row r="47" spans="2:5" ht="32.25" customHeight="1">
      <c r="B47" s="86" t="s">
        <v>75</v>
      </c>
      <c r="C47" s="84" t="s">
        <v>149</v>
      </c>
      <c r="D47" s="266"/>
      <c r="E47" s="269"/>
    </row>
    <row r="48" spans="2:5" ht="17.25" customHeight="1">
      <c r="B48" s="260" t="s">
        <v>73</v>
      </c>
      <c r="C48" s="261"/>
      <c r="D48" s="172"/>
      <c r="E48" s="87"/>
    </row>
    <row r="49" spans="2:5" ht="25.5" customHeight="1">
      <c r="B49" s="262" t="s">
        <v>76</v>
      </c>
      <c r="C49" s="263"/>
      <c r="D49" s="85"/>
      <c r="E49" s="88"/>
    </row>
    <row r="50" spans="2:5" ht="25.5" customHeight="1" thickBot="1">
      <c r="B50" s="278" t="s">
        <v>74</v>
      </c>
      <c r="C50" s="279"/>
      <c r="D50" s="95">
        <v>25000</v>
      </c>
      <c r="E50" s="182">
        <v>25000</v>
      </c>
    </row>
    <row r="51" spans="2:5" ht="25.5" customHeight="1"/>
  </sheetData>
  <mergeCells count="42">
    <mergeCell ref="D8:E8"/>
    <mergeCell ref="B37:E37"/>
    <mergeCell ref="B38:E38"/>
    <mergeCell ref="C39:E39"/>
    <mergeCell ref="C40:E40"/>
    <mergeCell ref="B12:C12"/>
    <mergeCell ref="B20:C20"/>
    <mergeCell ref="B21:C21"/>
    <mergeCell ref="D9:E9"/>
    <mergeCell ref="D10:E10"/>
    <mergeCell ref="D11:E11"/>
    <mergeCell ref="D12:E12"/>
    <mergeCell ref="B22:C22"/>
    <mergeCell ref="B23:E23"/>
    <mergeCell ref="B36:C36"/>
    <mergeCell ref="C26:E26"/>
    <mergeCell ref="B48:C48"/>
    <mergeCell ref="B49:C49"/>
    <mergeCell ref="B50:C50"/>
    <mergeCell ref="B41:E41"/>
    <mergeCell ref="D42:E42"/>
    <mergeCell ref="D44:D47"/>
    <mergeCell ref="E44:E47"/>
    <mergeCell ref="B7:E7"/>
    <mergeCell ref="C1:E1"/>
    <mergeCell ref="C2:E2"/>
    <mergeCell ref="C3:E3"/>
    <mergeCell ref="B4:E4"/>
    <mergeCell ref="B5:E5"/>
    <mergeCell ref="B6:E6"/>
    <mergeCell ref="B27:E27"/>
    <mergeCell ref="B34:C34"/>
    <mergeCell ref="B35:C35"/>
    <mergeCell ref="D28:E28"/>
    <mergeCell ref="D30:D33"/>
    <mergeCell ref="E30:E33"/>
    <mergeCell ref="B24:E24"/>
    <mergeCell ref="C25:E25"/>
    <mergeCell ref="B19:C19"/>
    <mergeCell ref="D13:E13"/>
    <mergeCell ref="D15:D18"/>
    <mergeCell ref="E15:E18"/>
  </mergeCells>
  <pageMargins left="0" right="0" top="0" bottom="0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1'!Print_Area</vt:lpstr>
      <vt:lpstr>'Հավելված 1'!Print_Titles</vt:lpstr>
      <vt:lpstr>'Հավելված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Badalyan</dc:creator>
  <cp:keywords>https://mul2.gov.am/tasks/463532/oneclick/havelvacner.xlsx?token=a384b6b7f35d9b3f78259d83564686b5</cp:keywords>
  <cp:lastModifiedBy>Liana Chanakhchyan</cp:lastModifiedBy>
  <cp:lastPrinted>2021-06-30T06:13:56Z</cp:lastPrinted>
  <dcterms:created xsi:type="dcterms:W3CDTF">2018-12-26T09:26:01Z</dcterms:created>
  <dcterms:modified xsi:type="dcterms:W3CDTF">2021-07-20T05:33:10Z</dcterms:modified>
</cp:coreProperties>
</file>