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esktop\ՎԱԼԵՆՍԻԱ\"/>
    </mc:Choice>
  </mc:AlternateContent>
  <xr:revisionPtr revIDLastSave="0" documentId="13_ncr:1_{7A2BB3D3-D136-4FB8-98BA-F0F912F8D8B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հավելված1" sheetId="31" r:id="rId1"/>
    <sheet name="հավելված2" sheetId="38" r:id="rId2"/>
    <sheet name="հավելված3" sheetId="27" r:id="rId3"/>
    <sheet name="հավելված4" sheetId="57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հավելված1!$A$1:$E$22</definedName>
    <definedName name="_xlnm.Print_Area" localSheetId="1">հավելված2!$A$1:$H$17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H17" i="57" l="1"/>
  <c r="H12" i="57"/>
  <c r="H11" i="57" s="1"/>
  <c r="H10" i="57" s="1"/>
  <c r="H44" i="38"/>
  <c r="H43" i="38" s="1"/>
  <c r="H42" i="38" s="1"/>
  <c r="H41" i="38" s="1"/>
  <c r="H39" i="38" s="1"/>
  <c r="H37" i="38" s="1"/>
  <c r="H35" i="38" s="1"/>
  <c r="H33" i="38" s="1"/>
  <c r="G44" i="38"/>
  <c r="G43" i="38" s="1"/>
  <c r="G42" i="38" s="1"/>
  <c r="G41" i="38" s="1"/>
  <c r="G39" i="38" s="1"/>
  <c r="G37" i="38" s="1"/>
  <c r="G35" i="38" s="1"/>
  <c r="G33" i="38" s="1"/>
  <c r="H16" i="57" l="1"/>
  <c r="H15" i="57" s="1"/>
  <c r="H14" i="57" s="1"/>
  <c r="E23" i="31"/>
  <c r="D23" i="31"/>
  <c r="H9" i="57" l="1"/>
  <c r="H31" i="38"/>
  <c r="H29" i="38" s="1"/>
  <c r="H27" i="38" s="1"/>
  <c r="G31" i="38"/>
  <c r="G29" i="38" s="1"/>
  <c r="G27" i="38" s="1"/>
  <c r="H25" i="38"/>
  <c r="H24" i="38" s="1"/>
  <c r="H23" i="38" s="1"/>
  <c r="H22" i="38" s="1"/>
  <c r="H20" i="38" s="1"/>
  <c r="H18" i="38" s="1"/>
  <c r="H16" i="38" s="1"/>
  <c r="H14" i="38" s="1"/>
  <c r="G25" i="38"/>
  <c r="G24" i="38" s="1"/>
  <c r="G23" i="38" s="1"/>
  <c r="G22" i="38" s="1"/>
  <c r="G20" i="38" s="1"/>
  <c r="G18" i="38" s="1"/>
  <c r="G16" i="38" s="1"/>
  <c r="G14" i="38" s="1"/>
  <c r="D10" i="31" l="1"/>
  <c r="D9" i="31" s="1"/>
  <c r="D8" i="31" s="1"/>
  <c r="E10" i="31"/>
  <c r="E9" i="31" s="1"/>
  <c r="E8" i="31" s="1"/>
  <c r="G12" i="38" l="1"/>
  <c r="G10" i="38" s="1"/>
  <c r="G8" i="38" l="1"/>
  <c r="G7" i="38" s="1"/>
  <c r="H12" i="38"/>
  <c r="H10" i="38" s="1"/>
  <c r="H8" i="38" l="1"/>
  <c r="H7" i="38" s="1"/>
</calcChain>
</file>

<file path=xl/sharedStrings.xml><?xml version="1.0" encoding="utf-8"?>
<sst xmlns="http://schemas.openxmlformats.org/spreadsheetml/2006/main" count="171" uniqueCount="107">
  <si>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</si>
  <si>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</si>
  <si>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</si>
  <si>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</si>
  <si>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</si>
  <si>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</si>
  <si>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</si>
  <si>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</si>
  <si>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</si>
  <si>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</si>
  <si>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</si>
  <si>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</si>
  <si>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</si>
  <si>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</si>
  <si>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</si>
  <si>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</si>
  <si>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</si>
  <si>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</si>
  <si>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</si>
  <si>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</si>
  <si>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</si>
  <si>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</si>
  <si>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</si>
  <si>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</si>
  <si>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</si>
  <si>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</si>
  <si>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</si>
  <si>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</si>
  <si>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</si>
  <si>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</si>
  <si>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</si>
  <si>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</si>
  <si>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Ինն ամիս</t>
  </si>
  <si>
    <t xml:space="preserve"> ԸՆԴԱՄԵՆԸ</t>
  </si>
  <si>
    <t>այդ թվում՝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</si>
  <si>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</si>
  <si>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</si>
  <si>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</si>
  <si>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</si>
  <si>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</si>
  <si>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</si>
  <si>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</si>
  <si>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</si>
  <si>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Ծառայությունների մատուցում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</si>
  <si>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</si>
  <si>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</si>
  <si>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</si>
  <si>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>ՀՀ կառավարության 2021 թվականի----</t>
  </si>
  <si>
    <t>№ ------------ -Ն որոշման</t>
  </si>
  <si>
    <t>ՀՀ էկոնոմիկայի նախարարություն</t>
  </si>
  <si>
    <t>Հավելված N 1 
ՀՀ կառավարության 2021 թվականի
––-------------------–––––––– N –––––– որոշման</t>
  </si>
  <si>
    <t xml:space="preserve"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</si>
  <si>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</si>
  <si>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</si>
  <si>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</si>
  <si>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</si>
  <si>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</si>
  <si>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</si>
  <si>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</si>
  <si>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</si>
  <si>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</si>
  <si>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</si>
  <si>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/հազար դրամներով/</t>
  </si>
  <si>
    <t>Բաժին N 04</t>
  </si>
  <si>
    <t>Խումբ N 01</t>
  </si>
  <si>
    <t>Դաս N 01</t>
  </si>
  <si>
    <t xml:space="preserve">ՀՀ կառավարության  2021 թվականի </t>
  </si>
  <si>
    <t>Ընդհանուր բնույթի տնտեսական և առևտրային  հարաբերություններ</t>
  </si>
  <si>
    <t>Ցուցանիշների փոփոխությունները (ավելացումները նշված են դրական նշանով, իսկ նվազեցումները` փակագծերում)</t>
  </si>
  <si>
    <t xml:space="preserve">Հավելված N3 </t>
  </si>
  <si>
    <t>Ծառայությունների մատուցում</t>
  </si>
  <si>
    <t xml:space="preserve">ՀԱՅԱՍՏԱՆԻ ՀԱՆՐԱՊԵՏՈՒԹՅԱՆ ԿԱՌԱՎԱՐՈՒԹՅԱՆ 2020 ԹՎԱԿԱՆԻ ԴԵԿՏԵՄԲԵՐԻ 30-Ի N 2215-Ն ՈՐՈՇՄԱՆ N 9 ՀԱՎԵԼՎԱԾԻ N 9.11 ԱՂՅՈՒՍԱԿՈՒՄ ԵՎ N 9.1 ՀԱՎԵԼՎԱԾԻ N 9.1.11 ԱՂՅՈՒՍԱԿՈՒՄ ԿԱՏԱՐՎՈՂ ՓՈՓՈԽՈՒԹՅՈՒՆՆԵՐԸ </t>
  </si>
  <si>
    <t xml:space="preserve">          ՄԱՍ 1. 2. ՊԵՏԱԿԱՆ ՄԱՐՄՆԻ ԳԾՈՎ ԱՐԴՅՈՒՆՔԱՅԻՆ (ԿԱՏԱՐՈՂԱԿԱՆ) ՑՈՒՑԱՆԻՇՆԵՐԸ</t>
  </si>
  <si>
    <t xml:space="preserve">Կորոնավիրուսով (COVID-19) պայմանավորված մեկուսացված անձանց կեցության ապահովում
</t>
  </si>
  <si>
    <t xml:space="preserve">Կորոնավիրուսի (COVID-19)վարակման կանխարգելման նպատակով  մեկուսացման մեջ գտնվող անձանց կեցության ապահովում
</t>
  </si>
  <si>
    <t>Ռազմական դրության պայմաններում քաղաքացիների կյանքի ու անվտանգության ապահովման և արտակարգ իրավիճակների հետևանքների նվազեցման և վերացման ծրագիր</t>
  </si>
  <si>
    <t>Ռազմական դրության պայմաններում քաղաքացիների կյանքի ու անվտանգության ապահովում, արտակարգ իրավիճակների հակազդում և հետևանքների վերացում</t>
  </si>
  <si>
    <t>Ռազմական դրության պայմաններում պետական և տեղական ինքնակառավարման մարմինների բնականոն գործունեության ու մարդկանց կյանքի և անվտանգության պաշտպանության ապահովում</t>
  </si>
  <si>
    <t>Ռազմական գործողությունների արդյունքում վիրավորում ստացած զինծառայողների հետհիվանդանոցային վերականգնողական բուժման միջոցառման շրջանակներում սննդով ապահովում</t>
  </si>
  <si>
    <t>Ռազմական գործողությունների արդյունքում վիրավորում ստացած և դեռևս բժշկի հսկողության ներքո գտնվող զինծառայողներին՝ վերականգնողական բուժման միջոցառման շրջանակներում սննդով ապահովում</t>
  </si>
  <si>
    <t xml:space="preserve"> ԱՌՈՂՋԱՊԱՀՈՒԹՅՈՒՆ</t>
  </si>
  <si>
    <t xml:space="preserve"> Հանրային առողջապահական ծառայություններ</t>
  </si>
  <si>
    <t>Հանրային առողջապահական ծառայություններ</t>
  </si>
  <si>
    <t>Կորոնավիրուսով (COVID-19) պայմանավորված մեկուսացված անձանց կեցության ապահովում</t>
  </si>
  <si>
    <t>07</t>
  </si>
  <si>
    <t xml:space="preserve"> Ծառայությունների մատուցում </t>
  </si>
  <si>
    <t>Միջոցառումն իրականացնողի անվանումը</t>
  </si>
  <si>
    <t>Մասնագիտացված կազմակերպություն</t>
  </si>
  <si>
    <t>Միջոցառումն իրականացնողի անվանումը՝</t>
  </si>
  <si>
    <t xml:space="preserve">Համաձայն «Գնումների մասին» ՀՀ oրենքի ընտրված կազմակերպություններ </t>
  </si>
  <si>
    <t>Հավելված 4</t>
  </si>
  <si>
    <t xml:space="preserve">ՄԱՍ III. ԾԱՌԱՅՈՒԹՅՈՒՆՆԵՐ           </t>
  </si>
  <si>
    <t>ՀՄԱ</t>
  </si>
  <si>
    <t>դրամ</t>
  </si>
  <si>
    <t>55511100-2</t>
  </si>
  <si>
    <t>Ճաշարանային և որոշակի հաճախորդների համար նախատեսված այլ հանրային սննդի օբյեկտների մատուցած ծառայություններ</t>
  </si>
  <si>
    <t>55511100-1</t>
  </si>
  <si>
    <t>1230. 11003  Ռազմական գործողությունների արդյունքում վիրավորում ստացած զինծառայողների հետհիվանդանոցային վերականգնողական բուժման միջոցառման շրջանակներում սննդով ապահովում</t>
  </si>
  <si>
    <t>Առողջապահություն</t>
  </si>
  <si>
    <t xml:space="preserve">Բաժին N 07   </t>
  </si>
  <si>
    <t>Խումբ N 04</t>
  </si>
  <si>
    <t xml:space="preserve">1224. 11001 Կորոնավիրուսով (COVID-19) պայմանավորված մեկուսացված անձանց կեցության ապահովում </t>
  </si>
  <si>
    <t>ՀԱՅԱՍՏԱՆԻ ՀԱՆՐԱՊԵՏՈՒԹՅԱՆ ԿԱՌԱՎԱՐՈՒԹՅԱՆ 2020 ԹՎԱԿԱՆԻ ԴԵԿՏԵՄԲԵՐԻ 30-Ի N 2215-Ն ՈՐՈՇՄԱՆ N 10 ՀԱՎԵԼՎԱԾՈՒՄ ԿԱՏԱՐՎՈՂ ՓՈՓՈԽՈՒԹՅՈՒՆՆԵՐԸ</t>
  </si>
  <si>
    <t xml:space="preserve">ՀԱՅԱՍՏԱՆԻ ՀԱՆՐԱՊԵՏՈՒԹՅԱՆ ԿԱՌԱՎԱՐՈՒԹՅԱՆ 2020 ԹՎԱԿԱՆԻ ԴԵԿՏԵՄԲԵՐԻ 30-Ի N 2215-Ն ՈՐՈՇՄԱՆ N 3 և N 4 ՀԱՎԵԼՎԱԾՆԵՐՈՒՄ ԿԱՏԱՐՎՈՂ  ՓՈՓՈԽՈՒԹՅՈՒՆՆԵՐԸ </t>
  </si>
  <si>
    <t>հազ. դրամ</t>
  </si>
  <si>
    <t>Ցուցանիշների փոփոխությունները (նվազեցումները նշված են փակագծերում)</t>
  </si>
  <si>
    <t>Ցուցանիշների փոփոխությունները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</si>
</sst>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  <numFmt numFmtId="172" formatCode="0.0_);\(0.0\)"/>
    <numFmt numFmtId="173" formatCode="_-* #,##0.0\ _₽_-;\-* #,##0.0\ _₽_-;_-* &quot;-&quot;?\ _₽_-;_-@_-"/>
  </numFmts>
  <fonts count="4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name val="GHEA Grapalat"/>
      <family val="2"/>
    </font>
    <font>
      <i/>
      <sz val="8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7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2" fillId="0" borderId="0"/>
    <xf numFmtId="165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6" fillId="0" borderId="0">
      <alignment horizontal="left" vertical="top" wrapText="1"/>
    </xf>
    <xf numFmtId="166" fontId="16" fillId="0" borderId="0" applyFill="0" applyBorder="0" applyProtection="0">
      <alignment horizontal="right" vertical="top"/>
    </xf>
    <xf numFmtId="0" fontId="1" fillId="0" borderId="0"/>
    <xf numFmtId="169" fontId="1" fillId="0" borderId="0" applyFont="0" applyFill="0" applyBorder="0" applyAlignment="0" applyProtection="0"/>
    <xf numFmtId="0" fontId="17" fillId="0" borderId="0"/>
    <xf numFmtId="0" fontId="15" fillId="0" borderId="0"/>
    <xf numFmtId="164" fontId="15" fillId="0" borderId="0" applyFont="0" applyFill="0" applyBorder="0" applyAlignment="0" applyProtection="0"/>
    <xf numFmtId="0" fontId="15" fillId="0" borderId="0"/>
    <xf numFmtId="0" fontId="18" fillId="0" borderId="0"/>
    <xf numFmtId="0" fontId="6" fillId="0" borderId="0"/>
    <xf numFmtId="0" fontId="12" fillId="0" borderId="0"/>
    <xf numFmtId="164" fontId="12" fillId="0" borderId="0" applyFont="0" applyFill="0" applyBorder="0" applyAlignment="0" applyProtection="0"/>
    <xf numFmtId="0" fontId="20" fillId="0" borderId="0"/>
    <xf numFmtId="0" fontId="13" fillId="0" borderId="0"/>
    <xf numFmtId="165" fontId="12" fillId="0" borderId="0" applyFont="0" applyFill="0" applyBorder="0" applyAlignment="0" applyProtection="0"/>
    <xf numFmtId="0" fontId="6" fillId="0" borderId="0"/>
    <xf numFmtId="0" fontId="8" fillId="9" borderId="29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" borderId="0" applyNumberFormat="0" applyBorder="0" applyAlignment="0" applyProtection="0"/>
    <xf numFmtId="0" fontId="24" fillId="7" borderId="25" applyNumberFormat="0" applyAlignment="0" applyProtection="0"/>
    <xf numFmtId="0" fontId="25" fillId="8" borderId="28" applyNumberFormat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0" borderId="22" applyNumberFormat="0" applyFill="0" applyAlignment="0" applyProtection="0"/>
    <xf numFmtId="0" fontId="29" fillId="0" borderId="23" applyNumberFormat="0" applyFill="0" applyAlignment="0" applyProtection="0"/>
    <xf numFmtId="0" fontId="30" fillId="0" borderId="24" applyNumberFormat="0" applyFill="0" applyAlignment="0" applyProtection="0"/>
    <xf numFmtId="0" fontId="30" fillId="0" borderId="0" applyNumberFormat="0" applyFill="0" applyBorder="0" applyAlignment="0" applyProtection="0"/>
    <xf numFmtId="0" fontId="31" fillId="6" borderId="25" applyNumberFormat="0" applyAlignment="0" applyProtection="0"/>
    <xf numFmtId="0" fontId="32" fillId="0" borderId="27" applyNumberFormat="0" applyFill="0" applyAlignment="0" applyProtection="0"/>
    <xf numFmtId="0" fontId="33" fillId="5" borderId="0" applyNumberFormat="0" applyBorder="0" applyAlignment="0" applyProtection="0"/>
    <xf numFmtId="0" fontId="34" fillId="7" borderId="26" applyNumberFormat="0" applyAlignment="0" applyProtection="0"/>
    <xf numFmtId="0" fontId="35" fillId="0" borderId="0" applyNumberFormat="0" applyFill="0" applyBorder="0" applyAlignment="0" applyProtection="0"/>
    <xf numFmtId="0" fontId="36" fillId="0" borderId="30" applyNumberFormat="0" applyFill="0" applyAlignment="0" applyProtection="0"/>
    <xf numFmtId="0" fontId="37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217">
    <xf numFmtId="0" fontId="0" fillId="0" borderId="0" xfId="0"/>
    <xf numFmtId="0" fontId="9" fillId="0" borderId="0" xfId="0" applyFont="1"/>
    <xf numFmtId="0" fontId="14" fillId="2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right"/>
    </xf>
    <xf numFmtId="0" fontId="9" fillId="0" borderId="0" xfId="0" applyFont="1" applyBorder="1"/>
    <xf numFmtId="170" fontId="9" fillId="0" borderId="0" xfId="0" applyNumberFormat="1" applyFont="1"/>
    <xf numFmtId="0" fontId="38" fillId="0" borderId="0" xfId="0" applyFont="1" applyFill="1"/>
    <xf numFmtId="0" fontId="38" fillId="0" borderId="0" xfId="0" applyFont="1" applyFill="1" applyAlignment="1">
      <alignment horizontal="left" vertical="top" wrapText="1"/>
    </xf>
    <xf numFmtId="0" fontId="19" fillId="2" borderId="0" xfId="14" applyFont="1" applyFill="1">
      <alignment horizontal="left" vertical="top" wrapText="1"/>
    </xf>
    <xf numFmtId="0" fontId="10" fillId="0" borderId="0" xfId="0" applyFont="1" applyAlignment="1"/>
    <xf numFmtId="173" fontId="9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horizontal="right"/>
    </xf>
    <xf numFmtId="0" fontId="39" fillId="2" borderId="2" xfId="14" applyFont="1" applyFill="1" applyBorder="1" applyAlignment="1">
      <alignment horizontal="center" vertical="top" wrapText="1"/>
    </xf>
    <xf numFmtId="0" fontId="39" fillId="2" borderId="3" xfId="14" applyFont="1" applyFill="1" applyBorder="1" applyAlignment="1">
      <alignment horizontal="center" vertical="top" wrapText="1"/>
    </xf>
    <xf numFmtId="0" fontId="10" fillId="0" borderId="0" xfId="0" applyFont="1" applyAlignment="1">
      <alignment horizontal="right"/>
    </xf>
    <xf numFmtId="0" fontId="41" fillId="2" borderId="17" xfId="0" applyFont="1" applyFill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top" wrapText="1"/>
    </xf>
    <xf numFmtId="0" fontId="21" fillId="2" borderId="17" xfId="0" applyFont="1" applyFill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top" wrapText="1"/>
    </xf>
    <xf numFmtId="0" fontId="40" fillId="0" borderId="0" xfId="0" applyFont="1"/>
    <xf numFmtId="171" fontId="21" fillId="2" borderId="21" xfId="27" applyNumberFormat="1" applyFont="1" applyFill="1" applyBorder="1" applyAlignment="1">
      <alignment horizontal="center" vertical="center" wrapText="1"/>
    </xf>
    <xf numFmtId="171" fontId="21" fillId="2" borderId="17" xfId="27" applyNumberFormat="1" applyFont="1" applyFill="1" applyBorder="1" applyAlignment="1">
      <alignment vertical="center"/>
    </xf>
    <xf numFmtId="171" fontId="39" fillId="2" borderId="17" xfId="27" applyNumberFormat="1" applyFont="1" applyFill="1" applyBorder="1" applyAlignment="1">
      <alignment vertical="center"/>
    </xf>
    <xf numFmtId="0" fontId="40" fillId="0" borderId="32" xfId="0" applyFont="1" applyFill="1" applyBorder="1" applyAlignment="1">
      <alignment horizontal="center" vertical="center" wrapText="1"/>
    </xf>
    <xf numFmtId="166" fontId="39" fillId="0" borderId="32" xfId="15" applyNumberFormat="1" applyFont="1" applyFill="1" applyBorder="1" applyAlignment="1">
      <alignment horizontal="right" vertical="center"/>
    </xf>
    <xf numFmtId="0" fontId="39" fillId="0" borderId="17" xfId="24" applyFont="1" applyBorder="1" applyAlignment="1">
      <alignment horizontal="center" vertical="top" wrapText="1"/>
    </xf>
    <xf numFmtId="0" fontId="40" fillId="0" borderId="9" xfId="0" applyFont="1" applyFill="1" applyBorder="1" applyAlignment="1">
      <alignment horizontal="center" wrapText="1"/>
    </xf>
    <xf numFmtId="0" fontId="40" fillId="0" borderId="8" xfId="0" applyFont="1" applyFill="1" applyBorder="1" applyAlignment="1">
      <alignment horizontal="center" wrapText="1"/>
    </xf>
    <xf numFmtId="0" fontId="40" fillId="0" borderId="0" xfId="0" applyFont="1" applyAlignment="1">
      <alignment horizontal="center" vertical="center"/>
    </xf>
    <xf numFmtId="0" fontId="40" fillId="0" borderId="8" xfId="0" applyFont="1" applyBorder="1" applyAlignment="1">
      <alignment horizontal="center" vertical="top" wrapText="1"/>
    </xf>
    <xf numFmtId="171" fontId="10" fillId="0" borderId="17" xfId="0" applyNumberFormat="1" applyFont="1" applyBorder="1" applyAlignment="1">
      <alignment horizontal="center" vertical="center" wrapText="1"/>
    </xf>
    <xf numFmtId="172" fontId="21" fillId="0" borderId="17" xfId="8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wrapText="1"/>
    </xf>
    <xf numFmtId="0" fontId="40" fillId="0" borderId="0" xfId="0" applyFont="1" applyFill="1" applyAlignment="1">
      <alignment horizontal="center" vertical="center"/>
    </xf>
    <xf numFmtId="0" fontId="21" fillId="0" borderId="17" xfId="0" applyFont="1" applyFill="1" applyBorder="1" applyAlignment="1">
      <alignment horizontal="left" vertical="top" wrapText="1"/>
    </xf>
    <xf numFmtId="0" fontId="41" fillId="2" borderId="3" xfId="0" applyFont="1" applyFill="1" applyBorder="1" applyAlignment="1">
      <alignment horizontal="left" vertical="center" wrapText="1"/>
    </xf>
    <xf numFmtId="0" fontId="21" fillId="2" borderId="3" xfId="0" applyFont="1" applyFill="1" applyBorder="1" applyAlignment="1">
      <alignment horizontal="left" vertical="center" wrapText="1"/>
    </xf>
    <xf numFmtId="0" fontId="39" fillId="2" borderId="17" xfId="0" applyFont="1" applyFill="1" applyBorder="1" applyAlignment="1">
      <alignment vertical="center"/>
    </xf>
    <xf numFmtId="0" fontId="39" fillId="2" borderId="17" xfId="14" applyFont="1" applyFill="1" applyBorder="1" applyAlignment="1">
      <alignment horizontal="center" vertical="top" wrapText="1"/>
    </xf>
    <xf numFmtId="49" fontId="21" fillId="2" borderId="2" xfId="14" applyNumberFormat="1" applyFont="1" applyFill="1" applyBorder="1" applyAlignment="1">
      <alignment horizontal="center" vertical="top" wrapText="1"/>
    </xf>
    <xf numFmtId="49" fontId="21" fillId="2" borderId="15" xfId="14" applyNumberFormat="1" applyFont="1" applyFill="1" applyBorder="1" applyAlignment="1">
      <alignment horizontal="center" vertical="top" wrapText="1"/>
    </xf>
    <xf numFmtId="0" fontId="40" fillId="0" borderId="0" xfId="0" applyFont="1" applyFill="1"/>
    <xf numFmtId="0" fontId="10" fillId="0" borderId="17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40" fillId="0" borderId="0" xfId="0" applyFont="1" applyFill="1" applyBorder="1"/>
    <xf numFmtId="0" fontId="40" fillId="0" borderId="17" xfId="0" applyFont="1" applyFill="1" applyBorder="1" applyAlignment="1">
      <alignment vertical="top" wrapText="1"/>
    </xf>
    <xf numFmtId="0" fontId="40" fillId="0" borderId="17" xfId="0" applyFont="1" applyFill="1" applyBorder="1" applyAlignment="1">
      <alignment horizontal="left" vertical="top" wrapText="1"/>
    </xf>
    <xf numFmtId="0" fontId="39" fillId="0" borderId="17" xfId="14" applyFont="1" applyBorder="1" applyAlignment="1">
      <alignment horizontal="center" vertical="center" wrapText="1"/>
    </xf>
    <xf numFmtId="170" fontId="40" fillId="0" borderId="17" xfId="0" applyNumberFormat="1" applyFont="1" applyFill="1" applyBorder="1" applyAlignment="1">
      <alignment horizontal="center" vertical="center"/>
    </xf>
    <xf numFmtId="168" fontId="39" fillId="0" borderId="17" xfId="8" applyNumberFormat="1" applyFont="1" applyFill="1" applyBorder="1" applyAlignment="1">
      <alignment horizontal="center" vertical="center"/>
    </xf>
    <xf numFmtId="0" fontId="40" fillId="0" borderId="0" xfId="0" applyFont="1" applyFill="1" applyAlignment="1">
      <alignment horizontal="right"/>
    </xf>
    <xf numFmtId="171" fontId="41" fillId="2" borderId="17" xfId="0" applyNumberFormat="1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vertical="center" wrapText="1"/>
    </xf>
    <xf numFmtId="0" fontId="39" fillId="0" borderId="17" xfId="0" applyFont="1" applyFill="1" applyBorder="1" applyAlignment="1">
      <alignment horizontal="left" vertical="center" wrapText="1"/>
    </xf>
    <xf numFmtId="0" fontId="40" fillId="0" borderId="0" xfId="0" applyFont="1" applyBorder="1"/>
    <xf numFmtId="0" fontId="39" fillId="0" borderId="0" xfId="0" applyFont="1" applyFill="1" applyBorder="1" applyAlignment="1">
      <alignment horizontal="left" vertical="top" wrapText="1"/>
    </xf>
    <xf numFmtId="168" fontId="39" fillId="0" borderId="0" xfId="8" applyNumberFormat="1" applyFont="1" applyFill="1" applyBorder="1" applyAlignment="1">
      <alignment horizontal="center" vertical="center"/>
    </xf>
    <xf numFmtId="172" fontId="39" fillId="0" borderId="0" xfId="0" applyNumberFormat="1" applyFont="1" applyFill="1" applyBorder="1" applyAlignment="1">
      <alignment horizontal="center" vertical="center" wrapText="1"/>
    </xf>
    <xf numFmtId="171" fontId="39" fillId="0" borderId="0" xfId="0" applyNumberFormat="1" applyFont="1" applyFill="1" applyBorder="1" applyAlignment="1">
      <alignment horizontal="center" vertical="center" wrapText="1"/>
    </xf>
    <xf numFmtId="170" fontId="43" fillId="0" borderId="17" xfId="0" applyNumberFormat="1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left" vertical="center"/>
    </xf>
    <xf numFmtId="168" fontId="39" fillId="2" borderId="17" xfId="8" applyNumberFormat="1" applyFont="1" applyFill="1" applyBorder="1" applyAlignment="1">
      <alignment horizontal="center" vertical="center"/>
    </xf>
    <xf numFmtId="172" fontId="39" fillId="0" borderId="17" xfId="0" applyNumberFormat="1" applyFont="1" applyBorder="1" applyAlignment="1">
      <alignment horizontal="left" vertical="top" wrapText="1"/>
    </xf>
    <xf numFmtId="0" fontId="39" fillId="0" borderId="17" xfId="0" applyFont="1" applyBorder="1" applyAlignment="1">
      <alignment horizontal="left" vertical="top" wrapText="1"/>
    </xf>
    <xf numFmtId="0" fontId="39" fillId="2" borderId="17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wrapText="1"/>
    </xf>
    <xf numFmtId="49" fontId="21" fillId="2" borderId="31" xfId="14" applyNumberFormat="1" applyFont="1" applyFill="1" applyBorder="1" applyAlignment="1">
      <alignment vertical="top" wrapText="1"/>
    </xf>
    <xf numFmtId="49" fontId="21" fillId="2" borderId="15" xfId="14" applyNumberFormat="1" applyFont="1" applyFill="1" applyBorder="1" applyAlignment="1">
      <alignment vertical="top" wrapText="1"/>
    </xf>
    <xf numFmtId="0" fontId="39" fillId="0" borderId="17" xfId="0" applyFont="1" applyBorder="1" applyAlignment="1">
      <alignment horizontal="center" vertical="center"/>
    </xf>
    <xf numFmtId="0" fontId="42" fillId="0" borderId="17" xfId="0" applyFont="1" applyBorder="1" applyAlignment="1">
      <alignment horizontal="left" vertical="top" wrapText="1"/>
    </xf>
    <xf numFmtId="168" fontId="21" fillId="2" borderId="17" xfId="8" applyNumberFormat="1" applyFont="1" applyFill="1" applyBorder="1" applyAlignment="1">
      <alignment horizontal="center" vertical="center"/>
    </xf>
    <xf numFmtId="166" fontId="39" fillId="0" borderId="17" xfId="15" applyNumberFormat="1" applyFont="1" applyBorder="1" applyAlignment="1">
      <alignment horizontal="right" vertical="center"/>
    </xf>
    <xf numFmtId="0" fontId="40" fillId="0" borderId="17" xfId="0" applyFont="1" applyFill="1" applyBorder="1" applyAlignment="1">
      <alignment wrapText="1"/>
    </xf>
    <xf numFmtId="166" fontId="44" fillId="0" borderId="0" xfId="15" applyNumberFormat="1" applyFont="1" applyBorder="1" applyAlignment="1">
      <alignment vertical="center"/>
    </xf>
    <xf numFmtId="0" fontId="45" fillId="0" borderId="0" xfId="0" applyFont="1" applyBorder="1" applyAlignment="1">
      <alignment horizontal="right" vertical="center" wrapText="1"/>
    </xf>
    <xf numFmtId="166" fontId="4" fillId="0" borderId="0" xfId="15" applyNumberFormat="1" applyFont="1" applyBorder="1" applyAlignment="1">
      <alignment horizontal="right" vertical="top"/>
    </xf>
    <xf numFmtId="0" fontId="45" fillId="0" borderId="0" xfId="0" applyFont="1" applyBorder="1" applyAlignment="1">
      <alignment horizontal="right" vertical="top" wrapText="1"/>
    </xf>
    <xf numFmtId="167" fontId="46" fillId="34" borderId="17" xfId="0" applyNumberFormat="1" applyFont="1" applyFill="1" applyBorder="1" applyAlignment="1">
      <alignment horizontal="right" vertical="center" wrapText="1"/>
    </xf>
    <xf numFmtId="167" fontId="47" fillId="34" borderId="17" xfId="0" applyNumberFormat="1" applyFont="1" applyFill="1" applyBorder="1" applyAlignment="1">
      <alignment horizontal="right" vertical="center" wrapText="1"/>
    </xf>
    <xf numFmtId="0" fontId="40" fillId="34" borderId="17" xfId="0" applyFont="1" applyFill="1" applyBorder="1" applyAlignment="1">
      <alignment horizontal="center" vertical="center"/>
    </xf>
    <xf numFmtId="171" fontId="46" fillId="34" borderId="17" xfId="0" applyNumberFormat="1" applyFont="1" applyFill="1" applyBorder="1" applyAlignment="1">
      <alignment horizontal="right" vertical="center" wrapText="1"/>
    </xf>
    <xf numFmtId="0" fontId="40" fillId="34" borderId="18" xfId="0" applyFont="1" applyFill="1" applyBorder="1" applyAlignment="1">
      <alignment vertical="center"/>
    </xf>
    <xf numFmtId="171" fontId="21" fillId="2" borderId="21" xfId="27" applyNumberFormat="1" applyFont="1" applyFill="1" applyBorder="1" applyAlignment="1">
      <alignment vertical="center" wrapText="1"/>
    </xf>
    <xf numFmtId="171" fontId="21" fillId="2" borderId="17" xfId="0" applyNumberFormat="1" applyFont="1" applyFill="1" applyBorder="1" applyAlignment="1">
      <alignment horizontal="left" vertical="center" wrapText="1"/>
    </xf>
    <xf numFmtId="0" fontId="40" fillId="34" borderId="17" xfId="0" applyFont="1" applyFill="1" applyBorder="1" applyAlignment="1">
      <alignment vertical="center"/>
    </xf>
    <xf numFmtId="0" fontId="40" fillId="0" borderId="1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0" fontId="40" fillId="0" borderId="17" xfId="0" applyFont="1" applyFill="1" applyBorder="1" applyAlignment="1">
      <alignment horizontal="center" vertical="top" wrapText="1"/>
    </xf>
    <xf numFmtId="171" fontId="21" fillId="0" borderId="17" xfId="0" applyNumberFormat="1" applyFont="1" applyFill="1" applyBorder="1" applyAlignment="1">
      <alignment horizontal="center" vertical="center" wrapText="1"/>
    </xf>
    <xf numFmtId="171" fontId="21" fillId="2" borderId="17" xfId="0" applyNumberFormat="1" applyFont="1" applyFill="1" applyBorder="1" applyAlignment="1">
      <alignment horizontal="center" vertical="center" wrapText="1"/>
    </xf>
    <xf numFmtId="171" fontId="41" fillId="2" borderId="3" xfId="0" applyNumberFormat="1" applyFont="1" applyFill="1" applyBorder="1" applyAlignment="1">
      <alignment horizontal="center" vertical="center" wrapText="1"/>
    </xf>
    <xf numFmtId="0" fontId="39" fillId="0" borderId="17" xfId="0" applyFont="1" applyBorder="1" applyAlignment="1">
      <alignment vertical="top"/>
    </xf>
    <xf numFmtId="171" fontId="21" fillId="2" borderId="3" xfId="0" applyNumberFormat="1" applyFont="1" applyFill="1" applyBorder="1" applyAlignment="1">
      <alignment horizontal="center" vertical="center" wrapText="1"/>
    </xf>
    <xf numFmtId="0" fontId="39" fillId="0" borderId="17" xfId="14" applyFont="1" applyFill="1" applyBorder="1" applyAlignment="1">
      <alignment horizontal="center" vertical="top" wrapText="1"/>
    </xf>
    <xf numFmtId="0" fontId="39" fillId="0" borderId="17" xfId="0" applyFont="1" applyFill="1" applyBorder="1" applyAlignment="1">
      <alignment vertical="top"/>
    </xf>
    <xf numFmtId="171" fontId="39" fillId="2" borderId="17" xfId="14" applyNumberFormat="1" applyFont="1" applyFill="1" applyBorder="1" applyAlignment="1">
      <alignment horizontal="center" vertical="center" wrapText="1"/>
    </xf>
    <xf numFmtId="171" fontId="39" fillId="2" borderId="17" xfId="0" applyNumberFormat="1" applyFont="1" applyFill="1" applyBorder="1" applyAlignment="1">
      <alignment horizontal="center" vertical="center" wrapText="1"/>
    </xf>
    <xf numFmtId="171" fontId="39" fillId="2" borderId="17" xfId="0" applyNumberFormat="1" applyFont="1" applyFill="1" applyBorder="1" applyAlignment="1">
      <alignment horizontal="center" vertical="center"/>
    </xf>
    <xf numFmtId="171" fontId="39" fillId="2" borderId="17" xfId="8" applyNumberFormat="1" applyFont="1" applyFill="1" applyBorder="1" applyAlignment="1">
      <alignment horizontal="center" vertical="center"/>
    </xf>
    <xf numFmtId="171" fontId="40" fillId="0" borderId="17" xfId="0" applyNumberFormat="1" applyFont="1" applyBorder="1" applyAlignment="1">
      <alignment horizontal="center" vertical="center" wrapText="1"/>
    </xf>
    <xf numFmtId="171" fontId="39" fillId="2" borderId="16" xfId="8" applyNumberFormat="1" applyFont="1" applyFill="1" applyBorder="1" applyAlignment="1">
      <alignment horizontal="center" vertical="center"/>
    </xf>
    <xf numFmtId="171" fontId="42" fillId="0" borderId="17" xfId="0" applyNumberFormat="1" applyFont="1" applyBorder="1" applyAlignment="1">
      <alignment horizontal="center" vertical="center" wrapText="1"/>
    </xf>
    <xf numFmtId="0" fontId="39" fillId="2" borderId="21" xfId="14" applyFont="1" applyFill="1" applyBorder="1" applyAlignment="1">
      <alignment vertical="top" wrapText="1"/>
    </xf>
    <xf numFmtId="0" fontId="39" fillId="2" borderId="2" xfId="14" applyFont="1" applyFill="1" applyBorder="1" applyAlignment="1">
      <alignment vertical="top" wrapText="1"/>
    </xf>
    <xf numFmtId="0" fontId="39" fillId="2" borderId="3" xfId="14" applyFont="1" applyFill="1" applyBorder="1" applyAlignment="1">
      <alignment vertical="top" wrapText="1"/>
    </xf>
    <xf numFmtId="0" fontId="10" fillId="0" borderId="0" xfId="0" applyFont="1" applyAlignment="1">
      <alignment horizontal="right" vertical="center" wrapText="1"/>
    </xf>
    <xf numFmtId="168" fontId="39" fillId="0" borderId="21" xfId="8" applyNumberFormat="1" applyFont="1" applyBorder="1" applyAlignment="1">
      <alignment horizontal="center" vertical="center" wrapText="1"/>
    </xf>
    <xf numFmtId="168" fontId="39" fillId="0" borderId="2" xfId="8" applyNumberFormat="1" applyFont="1" applyBorder="1" applyAlignment="1">
      <alignment horizontal="center" vertical="center" wrapText="1"/>
    </xf>
    <xf numFmtId="168" fontId="39" fillId="0" borderId="3" xfId="8" applyNumberFormat="1" applyFont="1" applyBorder="1" applyAlignment="1">
      <alignment horizontal="center" vertical="center" wrapText="1"/>
    </xf>
    <xf numFmtId="172" fontId="10" fillId="0" borderId="4" xfId="0" applyNumberFormat="1" applyFont="1" applyBorder="1" applyAlignment="1">
      <alignment horizontal="center"/>
    </xf>
    <xf numFmtId="172" fontId="10" fillId="0" borderId="5" xfId="0" applyNumberFormat="1" applyFont="1" applyBorder="1" applyAlignment="1">
      <alignment horizontal="center"/>
    </xf>
    <xf numFmtId="172" fontId="40" fillId="0" borderId="4" xfId="0" applyNumberFormat="1" applyFont="1" applyBorder="1" applyAlignment="1">
      <alignment horizontal="center"/>
    </xf>
    <xf numFmtId="172" fontId="40" fillId="0" borderId="7" xfId="0" applyNumberFormat="1" applyFont="1" applyBorder="1" applyAlignment="1">
      <alignment horizontal="center"/>
    </xf>
    <xf numFmtId="172" fontId="40" fillId="0" borderId="5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40" fillId="0" borderId="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170" fontId="10" fillId="0" borderId="10" xfId="0" applyNumberFormat="1" applyFont="1" applyBorder="1" applyAlignment="1">
      <alignment horizontal="center" vertical="top" wrapText="1"/>
    </xf>
    <xf numFmtId="170" fontId="10" fillId="0" borderId="0" xfId="0" applyNumberFormat="1" applyFont="1" applyAlignment="1">
      <alignment horizontal="center" vertical="top" wrapText="1"/>
    </xf>
    <xf numFmtId="170" fontId="10" fillId="0" borderId="11" xfId="0" applyNumberFormat="1" applyFont="1" applyBorder="1" applyAlignment="1">
      <alignment horizontal="center" vertical="top" wrapText="1"/>
    </xf>
    <xf numFmtId="172" fontId="40" fillId="0" borderId="1" xfId="0" applyNumberFormat="1" applyFont="1" applyBorder="1" applyAlignment="1">
      <alignment horizontal="center" vertical="top" wrapText="1"/>
    </xf>
    <xf numFmtId="0" fontId="40" fillId="0" borderId="11" xfId="0" applyFont="1" applyFill="1" applyBorder="1" applyAlignment="1">
      <alignment horizontal="right" vertical="center"/>
    </xf>
    <xf numFmtId="0" fontId="40" fillId="0" borderId="18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172" fontId="10" fillId="0" borderId="18" xfId="8" applyNumberFormat="1" applyFont="1" applyFill="1" applyBorder="1" applyAlignment="1">
      <alignment horizontal="left"/>
    </xf>
    <xf numFmtId="172" fontId="10" fillId="0" borderId="20" xfId="8" applyNumberFormat="1" applyFont="1" applyFill="1" applyBorder="1" applyAlignment="1">
      <alignment horizontal="left"/>
    </xf>
    <xf numFmtId="168" fontId="39" fillId="0" borderId="21" xfId="8" applyNumberFormat="1" applyFont="1" applyFill="1" applyBorder="1" applyAlignment="1">
      <alignment horizontal="center" vertical="center" wrapText="1"/>
    </xf>
    <xf numFmtId="168" fontId="39" fillId="0" borderId="2" xfId="8" applyNumberFormat="1" applyFont="1" applyFill="1" applyBorder="1" applyAlignment="1">
      <alignment horizontal="center" vertical="center" wrapText="1"/>
    </xf>
    <xf numFmtId="168" fontId="39" fillId="0" borderId="3" xfId="8" applyNumberFormat="1" applyFont="1" applyFill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top" wrapText="1"/>
    </xf>
    <xf numFmtId="0" fontId="39" fillId="0" borderId="13" xfId="0" applyFont="1" applyBorder="1" applyAlignment="1">
      <alignment horizontal="center" vertical="top" wrapText="1"/>
    </xf>
    <xf numFmtId="0" fontId="39" fillId="0" borderId="14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40" fillId="0" borderId="17" xfId="0" applyFont="1" applyBorder="1" applyAlignment="1">
      <alignment horizontal="center" vertical="top" wrapText="1"/>
    </xf>
    <xf numFmtId="0" fontId="40" fillId="0" borderId="21" xfId="0" applyFont="1" applyBorder="1" applyAlignment="1">
      <alignment horizontal="center" vertical="top" wrapText="1"/>
    </xf>
    <xf numFmtId="0" fontId="40" fillId="0" borderId="2" xfId="0" applyFont="1" applyBorder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40" fillId="0" borderId="18" xfId="0" applyFont="1" applyBorder="1" applyAlignment="1">
      <alignment horizontal="center"/>
    </xf>
    <xf numFmtId="0" fontId="40" fillId="0" borderId="20" xfId="0" applyFont="1" applyBorder="1" applyAlignment="1">
      <alignment horizontal="center"/>
    </xf>
    <xf numFmtId="0" fontId="40" fillId="0" borderId="19" xfId="0" applyFont="1" applyBorder="1" applyAlignment="1">
      <alignment horizontal="center"/>
    </xf>
    <xf numFmtId="0" fontId="21" fillId="0" borderId="12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14" xfId="0" applyFont="1" applyFill="1" applyBorder="1" applyAlignment="1">
      <alignment horizontal="center" vertical="top" wrapText="1"/>
    </xf>
    <xf numFmtId="168" fontId="39" fillId="0" borderId="21" xfId="8" applyNumberFormat="1" applyFont="1" applyBorder="1" applyAlignment="1">
      <alignment horizontal="center" vertical="center"/>
    </xf>
    <xf numFmtId="168" fontId="39" fillId="0" borderId="2" xfId="8" applyNumberFormat="1" applyFont="1" applyBorder="1" applyAlignment="1">
      <alignment horizontal="center" vertical="center"/>
    </xf>
    <xf numFmtId="168" fontId="39" fillId="0" borderId="3" xfId="8" applyNumberFormat="1" applyFont="1" applyBorder="1" applyAlignment="1">
      <alignment horizontal="center" vertical="center"/>
    </xf>
    <xf numFmtId="49" fontId="21" fillId="2" borderId="17" xfId="14" applyNumberFormat="1" applyFont="1" applyFill="1" applyBorder="1" applyAlignment="1">
      <alignment horizontal="center" vertical="top" wrapText="1"/>
    </xf>
    <xf numFmtId="0" fontId="39" fillId="2" borderId="17" xfId="14" applyFont="1" applyFill="1" applyBorder="1" applyAlignment="1">
      <alignment horizontal="center" vertical="top" wrapText="1"/>
    </xf>
    <xf numFmtId="0" fontId="39" fillId="0" borderId="21" xfId="0" applyFont="1" applyBorder="1" applyAlignment="1">
      <alignment horizontal="center" vertical="top"/>
    </xf>
    <xf numFmtId="0" fontId="39" fillId="0" borderId="2" xfId="0" applyFont="1" applyBorder="1" applyAlignment="1">
      <alignment horizontal="center" vertical="top"/>
    </xf>
    <xf numFmtId="0" fontId="39" fillId="0" borderId="3" xfId="0" applyFont="1" applyBorder="1" applyAlignment="1">
      <alignment horizontal="center" vertical="top"/>
    </xf>
    <xf numFmtId="0" fontId="39" fillId="2" borderId="21" xfId="14" applyFont="1" applyFill="1" applyBorder="1" applyAlignment="1">
      <alignment horizontal="center" vertical="top" wrapText="1"/>
    </xf>
    <xf numFmtId="0" fontId="39" fillId="2" borderId="2" xfId="14" applyFont="1" applyFill="1" applyBorder="1" applyAlignment="1">
      <alignment horizontal="center" vertical="top" wrapText="1"/>
    </xf>
    <xf numFmtId="0" fontId="39" fillId="2" borderId="3" xfId="14" applyFont="1" applyFill="1" applyBorder="1" applyAlignment="1">
      <alignment horizontal="center" vertical="top" wrapText="1"/>
    </xf>
    <xf numFmtId="0" fontId="39" fillId="0" borderId="21" xfId="0" applyFont="1" applyFill="1" applyBorder="1" applyAlignment="1">
      <alignment horizontal="center" vertical="top"/>
    </xf>
    <xf numFmtId="0" fontId="39" fillId="0" borderId="2" xfId="0" applyFont="1" applyFill="1" applyBorder="1" applyAlignment="1">
      <alignment horizontal="center" vertical="top"/>
    </xf>
    <xf numFmtId="0" fontId="39" fillId="0" borderId="3" xfId="0" applyFont="1" applyFill="1" applyBorder="1" applyAlignment="1">
      <alignment horizontal="center" vertical="top"/>
    </xf>
    <xf numFmtId="49" fontId="21" fillId="2" borderId="21" xfId="14" applyNumberFormat="1" applyFont="1" applyFill="1" applyBorder="1" applyAlignment="1">
      <alignment horizontal="center" vertical="top" wrapText="1"/>
    </xf>
    <xf numFmtId="49" fontId="21" fillId="2" borderId="2" xfId="14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right" wrapText="1"/>
    </xf>
    <xf numFmtId="0" fontId="40" fillId="0" borderId="3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40" fillId="0" borderId="18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40" fillId="0" borderId="19" xfId="0" applyFont="1" applyFill="1" applyBorder="1" applyAlignment="1">
      <alignment horizontal="center" vertical="center" wrapText="1"/>
    </xf>
    <xf numFmtId="0" fontId="40" fillId="0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40" fillId="0" borderId="18" xfId="0" applyFont="1" applyFill="1" applyBorder="1" applyAlignment="1">
      <alignment horizontal="center" vertical="top"/>
    </xf>
    <xf numFmtId="0" fontId="40" fillId="0" borderId="19" xfId="0" applyFont="1" applyFill="1" applyBorder="1" applyAlignment="1">
      <alignment horizontal="center" vertical="top"/>
    </xf>
    <xf numFmtId="0" fontId="14" fillId="0" borderId="18" xfId="0" applyFont="1" applyFill="1" applyBorder="1" applyAlignment="1">
      <alignment horizontal="left" vertical="top" wrapText="1"/>
    </xf>
    <xf numFmtId="0" fontId="14" fillId="0" borderId="19" xfId="0" applyFont="1" applyFill="1" applyBorder="1" applyAlignment="1">
      <alignment horizontal="left" vertical="top" wrapText="1"/>
    </xf>
    <xf numFmtId="0" fontId="21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1" fillId="2" borderId="0" xfId="0" applyFont="1" applyFill="1" applyAlignment="1">
      <alignment horizontal="left" vertical="center"/>
    </xf>
    <xf numFmtId="0" fontId="39" fillId="0" borderId="21" xfId="0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/>
    </xf>
    <xf numFmtId="0" fontId="39" fillId="0" borderId="18" xfId="0" applyFont="1" applyFill="1" applyBorder="1" applyAlignment="1">
      <alignment horizontal="left" vertical="top" wrapText="1"/>
    </xf>
    <xf numFmtId="0" fontId="39" fillId="0" borderId="19" xfId="0" applyFont="1" applyFill="1" applyBorder="1" applyAlignment="1">
      <alignment horizontal="left" vertical="top" wrapText="1"/>
    </xf>
    <xf numFmtId="0" fontId="10" fillId="0" borderId="0" xfId="0" applyFont="1" applyAlignment="1"/>
    <xf numFmtId="171" fontId="21" fillId="2" borderId="17" xfId="27" applyNumberFormat="1" applyFont="1" applyFill="1" applyBorder="1" applyAlignment="1">
      <alignment horizontal="left" vertical="center" wrapText="1"/>
    </xf>
    <xf numFmtId="171" fontId="21" fillId="2" borderId="18" xfId="0" applyNumberFormat="1" applyFont="1" applyFill="1" applyBorder="1" applyAlignment="1">
      <alignment horizontal="center" vertical="center" wrapText="1"/>
    </xf>
    <xf numFmtId="171" fontId="21" fillId="2" borderId="20" xfId="0" applyNumberFormat="1" applyFont="1" applyFill="1" applyBorder="1" applyAlignment="1">
      <alignment horizontal="center" vertical="center" wrapText="1"/>
    </xf>
    <xf numFmtId="171" fontId="21" fillId="2" borderId="19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71" fontId="21" fillId="2" borderId="17" xfId="27" applyNumberFormat="1" applyFont="1" applyFill="1" applyBorder="1" applyAlignment="1">
      <alignment horizontal="center" vertical="center" wrapText="1"/>
    </xf>
    <xf numFmtId="171" fontId="21" fillId="2" borderId="17" xfId="27" applyNumberFormat="1" applyFont="1" applyFill="1" applyBorder="1" applyAlignment="1">
      <alignment horizontal="center" vertical="center"/>
    </xf>
    <xf numFmtId="171" fontId="39" fillId="2" borderId="18" xfId="27" applyNumberFormat="1" applyFont="1" applyFill="1" applyBorder="1" applyAlignment="1">
      <alignment horizontal="left" vertical="center" wrapText="1"/>
    </xf>
    <xf numFmtId="171" fontId="39" fillId="2" borderId="20" xfId="27" applyNumberFormat="1" applyFont="1" applyFill="1" applyBorder="1" applyAlignment="1">
      <alignment horizontal="left" vertical="center" wrapText="1"/>
    </xf>
    <xf numFmtId="171" fontId="39" fillId="2" borderId="19" xfId="27" applyNumberFormat="1" applyFont="1" applyFill="1" applyBorder="1" applyAlignment="1">
      <alignment horizontal="left" vertical="center" wrapText="1"/>
    </xf>
    <xf numFmtId="0" fontId="10" fillId="34" borderId="18" xfId="0" applyFont="1" applyFill="1" applyBorder="1" applyAlignment="1">
      <alignment horizontal="left" vertical="center"/>
    </xf>
    <xf numFmtId="0" fontId="10" fillId="34" borderId="20" xfId="0" applyFont="1" applyFill="1" applyBorder="1" applyAlignment="1">
      <alignment horizontal="left" vertical="center"/>
    </xf>
    <xf numFmtId="0" fontId="10" fillId="34" borderId="19" xfId="0" applyFont="1" applyFill="1" applyBorder="1" applyAlignment="1">
      <alignment horizontal="left" vertical="center"/>
    </xf>
    <xf numFmtId="171" fontId="21" fillId="2" borderId="18" xfId="27" applyNumberFormat="1" applyFont="1" applyFill="1" applyBorder="1" applyAlignment="1">
      <alignment horizontal="center" vertical="center" wrapText="1"/>
    </xf>
    <xf numFmtId="171" fontId="21" fillId="2" borderId="20" xfId="27" applyNumberFormat="1" applyFont="1" applyFill="1" applyBorder="1" applyAlignment="1">
      <alignment horizontal="center" vertical="center" wrapText="1"/>
    </xf>
    <xf numFmtId="171" fontId="21" fillId="2" borderId="19" xfId="27" applyNumberFormat="1" applyFont="1" applyFill="1" applyBorder="1" applyAlignment="1">
      <alignment horizontal="center" vertical="center" wrapText="1"/>
    </xf>
    <xf numFmtId="0" fontId="40" fillId="34" borderId="18" xfId="0" applyFont="1" applyFill="1" applyBorder="1" applyAlignment="1">
      <alignment horizontal="center" vertical="center" wrapText="1"/>
    </xf>
    <xf numFmtId="0" fontId="40" fillId="34" borderId="19" xfId="0" applyFont="1" applyFill="1" applyBorder="1" applyAlignment="1">
      <alignment horizontal="center" vertical="center" wrapText="1"/>
    </xf>
    <xf numFmtId="0" fontId="40" fillId="34" borderId="18" xfId="0" applyFont="1" applyFill="1" applyBorder="1" applyAlignment="1">
      <alignment horizontal="left" vertical="center" wrapText="1"/>
    </xf>
    <xf numFmtId="0" fontId="40" fillId="34" borderId="20" xfId="0" applyFont="1" applyFill="1" applyBorder="1" applyAlignment="1">
      <alignment horizontal="left" vertical="center" wrapText="1"/>
    </xf>
    <xf numFmtId="0" fontId="40" fillId="34" borderId="19" xfId="0" applyFont="1" applyFill="1" applyBorder="1" applyAlignment="1">
      <alignment horizontal="left" vertical="center" wrapText="1"/>
    </xf>
  </cellXfs>
  <cellStyles count="72">
    <cellStyle name="20% - Accent1 2" xfId="31" xr:uid="{00000000-0005-0000-0000-000000000000}"/>
    <cellStyle name="20% - Accent2 2" xfId="32" xr:uid="{00000000-0005-0000-0000-000001000000}"/>
    <cellStyle name="20% - Accent3 2" xfId="33" xr:uid="{00000000-0005-0000-0000-000002000000}"/>
    <cellStyle name="20% - Accent4 2" xfId="34" xr:uid="{00000000-0005-0000-0000-000003000000}"/>
    <cellStyle name="20% - Accent5 2" xfId="35" xr:uid="{00000000-0005-0000-0000-000004000000}"/>
    <cellStyle name="20% - Accent6 2" xfId="36" xr:uid="{00000000-0005-0000-0000-000005000000}"/>
    <cellStyle name="40% - Accent1 2" xfId="37" xr:uid="{00000000-0005-0000-0000-000006000000}"/>
    <cellStyle name="40% - Accent2 2" xfId="38" xr:uid="{00000000-0005-0000-0000-000007000000}"/>
    <cellStyle name="40% - Accent3 2" xfId="39" xr:uid="{00000000-0005-0000-0000-000008000000}"/>
    <cellStyle name="40% - Accent4 2" xfId="40" xr:uid="{00000000-0005-0000-0000-000009000000}"/>
    <cellStyle name="40% - Accent5 2" xfId="41" xr:uid="{00000000-0005-0000-0000-00000A000000}"/>
    <cellStyle name="40% - Accent6 2" xfId="42" xr:uid="{00000000-0005-0000-0000-00000B000000}"/>
    <cellStyle name="60% - Accent1 2" xfId="43" xr:uid="{00000000-0005-0000-0000-00000C000000}"/>
    <cellStyle name="60% - Accent2 2" xfId="44" xr:uid="{00000000-0005-0000-0000-00000D000000}"/>
    <cellStyle name="60% - Accent3 2" xfId="45" xr:uid="{00000000-0005-0000-0000-00000E000000}"/>
    <cellStyle name="60% - Accent4 2" xfId="46" xr:uid="{00000000-0005-0000-0000-00000F000000}"/>
    <cellStyle name="60% - Accent5 2" xfId="47" xr:uid="{00000000-0005-0000-0000-000010000000}"/>
    <cellStyle name="60% - Accent6 2" xfId="48" xr:uid="{00000000-0005-0000-0000-000011000000}"/>
    <cellStyle name="Accent1 2" xfId="49" xr:uid="{00000000-0005-0000-0000-000012000000}"/>
    <cellStyle name="Accent2 2" xfId="50" xr:uid="{00000000-0005-0000-0000-000013000000}"/>
    <cellStyle name="Accent3 2" xfId="51" xr:uid="{00000000-0005-0000-0000-000014000000}"/>
    <cellStyle name="Accent4 2" xfId="52" xr:uid="{00000000-0005-0000-0000-000015000000}"/>
    <cellStyle name="Accent5 2" xfId="53" xr:uid="{00000000-0005-0000-0000-000016000000}"/>
    <cellStyle name="Accent6 2" xfId="54" xr:uid="{00000000-0005-0000-0000-000017000000}"/>
    <cellStyle name="Bad 2" xfId="55" xr:uid="{00000000-0005-0000-0000-000018000000}"/>
    <cellStyle name="Calculation 2" xfId="56" xr:uid="{00000000-0005-0000-0000-000019000000}"/>
    <cellStyle name="Check Cell 2" xfId="57" xr:uid="{00000000-0005-0000-0000-00001A000000}"/>
    <cellStyle name="Comma" xfId="8" builtinId="3"/>
    <cellStyle name="Comma 2" xfId="10" xr:uid="{00000000-0005-0000-0000-00001C000000}"/>
    <cellStyle name="Comma 2 2" xfId="71" xr:uid="{00000000-0005-0000-0000-00001D000000}"/>
    <cellStyle name="Comma 3" xfId="17" xr:uid="{00000000-0005-0000-0000-00001E000000}"/>
    <cellStyle name="Comma 4" xfId="25" xr:uid="{00000000-0005-0000-0000-00001F000000}"/>
    <cellStyle name="Explanatory Text 2" xfId="58" xr:uid="{00000000-0005-0000-0000-000020000000}"/>
    <cellStyle name="Good 2" xfId="59" xr:uid="{00000000-0005-0000-0000-000021000000}"/>
    <cellStyle name="Heading 1 2" xfId="60" xr:uid="{00000000-0005-0000-0000-000022000000}"/>
    <cellStyle name="Heading 2 2" xfId="61" xr:uid="{00000000-0005-0000-0000-000023000000}"/>
    <cellStyle name="Heading 3 2" xfId="62" xr:uid="{00000000-0005-0000-0000-000024000000}"/>
    <cellStyle name="Heading 4 2" xfId="63" xr:uid="{00000000-0005-0000-0000-000025000000}"/>
    <cellStyle name="Input 2" xfId="64" xr:uid="{00000000-0005-0000-0000-000026000000}"/>
    <cellStyle name="Linked Cell 2" xfId="65" xr:uid="{00000000-0005-0000-0000-000027000000}"/>
    <cellStyle name="Neutral 2" xfId="66" xr:uid="{00000000-0005-0000-0000-000028000000}"/>
    <cellStyle name="Normal" xfId="0" builtinId="0"/>
    <cellStyle name="Normal 10" xfId="4" xr:uid="{00000000-0005-0000-0000-00002A000000}"/>
    <cellStyle name="Normal 10 2" xfId="23" xr:uid="{00000000-0005-0000-0000-00002B000000}"/>
    <cellStyle name="Normal 11" xfId="24" xr:uid="{00000000-0005-0000-0000-00002C000000}"/>
    <cellStyle name="Normal 2" xfId="1" xr:uid="{00000000-0005-0000-0000-00002D000000}"/>
    <cellStyle name="Normal 2 2" xfId="12" xr:uid="{00000000-0005-0000-0000-00002E000000}"/>
    <cellStyle name="Normal 2 2 2" xfId="29" xr:uid="{00000000-0005-0000-0000-00002F000000}"/>
    <cellStyle name="Normal 3" xfId="3" xr:uid="{00000000-0005-0000-0000-000030000000}"/>
    <cellStyle name="Normal 4" xfId="5" xr:uid="{00000000-0005-0000-0000-000031000000}"/>
    <cellStyle name="Normal 4 2" xfId="27" xr:uid="{00000000-0005-0000-0000-000032000000}"/>
    <cellStyle name="Normal 5" xfId="9" xr:uid="{00000000-0005-0000-0000-000033000000}"/>
    <cellStyle name="Normal 5 2" xfId="18" xr:uid="{00000000-0005-0000-0000-000034000000}"/>
    <cellStyle name="Normal 6" xfId="11" xr:uid="{00000000-0005-0000-0000-000035000000}"/>
    <cellStyle name="Normal 6 2" xfId="21" xr:uid="{00000000-0005-0000-0000-000036000000}"/>
    <cellStyle name="Normal 7" xfId="13" xr:uid="{00000000-0005-0000-0000-000037000000}"/>
    <cellStyle name="Normal 8" xfId="14" xr:uid="{00000000-0005-0000-0000-000038000000}"/>
    <cellStyle name="Normal 8 2" xfId="22" xr:uid="{00000000-0005-0000-0000-000039000000}"/>
    <cellStyle name="Normal 9" xfId="16" xr:uid="{00000000-0005-0000-0000-00003A000000}"/>
    <cellStyle name="Note" xfId="30" builtinId="10" customBuiltin="1"/>
    <cellStyle name="Output 2" xfId="67" xr:uid="{00000000-0005-0000-0000-00003C000000}"/>
    <cellStyle name="Percent 2" xfId="2" xr:uid="{00000000-0005-0000-0000-00003D000000}"/>
    <cellStyle name="SN_241" xfId="15" xr:uid="{00000000-0005-0000-0000-00003E000000}"/>
    <cellStyle name="Style 1" xfId="26" xr:uid="{00000000-0005-0000-0000-00003F000000}"/>
    <cellStyle name="Title 2" xfId="68" xr:uid="{00000000-0005-0000-0000-000040000000}"/>
    <cellStyle name="Total 2" xfId="69" xr:uid="{00000000-0005-0000-0000-000041000000}"/>
    <cellStyle name="Warning Text 2" xfId="70" xr:uid="{00000000-0005-0000-0000-000042000000}"/>
    <cellStyle name="Обычный 2" xfId="6" xr:uid="{00000000-0005-0000-0000-000043000000}"/>
    <cellStyle name="Обычный 2 2" xfId="19" xr:uid="{00000000-0005-0000-0000-000044000000}"/>
    <cellStyle name="Финансовый 2" xfId="20" xr:uid="{00000000-0005-0000-0000-000045000000}"/>
    <cellStyle name="Финансовый 2 2" xfId="28" xr:uid="{00000000-0005-0000-0000-000046000000}"/>
    <cellStyle name="Финансовый 3" xfId="7" xr:uid="{00000000-0005-0000-0000-00004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35"/>
  <sheetViews>
    <sheetView zoomScaleNormal="100" workbookViewId="0">
      <selection activeCell="D6" sqref="D6:E6"/>
    </sheetView>
  </sheetViews>
  <sheetFormatPr defaultColWidth="9.140625" defaultRowHeight="13.5" x14ac:dyDescent="0.25"/>
  <cols>
    <col min="1" max="1" width="10.42578125" style="1" customWidth="1"/>
    <col min="2" max="2" width="15.42578125" style="1" customWidth="1"/>
    <col min="3" max="3" width="71.7109375" style="1" customWidth="1"/>
    <col min="4" max="4" width="19.140625" style="1" customWidth="1"/>
    <col min="5" max="5" width="21.85546875" style="5" customWidth="1"/>
    <col min="6" max="6" width="9.140625" style="1"/>
    <col min="7" max="7" width="14" style="1" bestFit="1" customWidth="1"/>
    <col min="8" max="8" width="12.28515625" style="1" bestFit="1" customWidth="1"/>
    <col min="9" max="16384" width="9.140625" style="1"/>
  </cols>
  <sheetData>
    <row r="1" spans="1:5" ht="64.5" customHeight="1" x14ac:dyDescent="0.3">
      <c r="A1" s="27"/>
      <c r="B1" s="27"/>
      <c r="C1" s="113" t="s">
        <v>50</v>
      </c>
      <c r="D1" s="113"/>
      <c r="E1" s="113"/>
    </row>
    <row r="2" spans="1:5" ht="17.25" x14ac:dyDescent="0.3">
      <c r="A2" s="27"/>
      <c r="B2" s="27"/>
      <c r="C2" s="27"/>
      <c r="D2" s="27"/>
      <c r="E2" s="36"/>
    </row>
    <row r="3" spans="1:5" ht="78" customHeight="1" x14ac:dyDescent="0.25">
      <c r="A3" s="122" t="s">
        <v>51</v>
      </c>
      <c r="B3" s="122"/>
      <c r="C3" s="122"/>
      <c r="D3" s="122"/>
      <c r="E3" s="122"/>
    </row>
    <row r="4" spans="1:5" ht="17.25" x14ac:dyDescent="0.3">
      <c r="A4" s="27"/>
      <c r="B4" s="27"/>
      <c r="C4" s="27"/>
      <c r="D4" s="27"/>
      <c r="E4" s="36"/>
    </row>
    <row r="5" spans="1:5" ht="21" customHeight="1" x14ac:dyDescent="0.3">
      <c r="A5" s="27"/>
      <c r="B5" s="27"/>
      <c r="C5" s="27"/>
      <c r="D5" s="130" t="s">
        <v>104</v>
      </c>
      <c r="E5" s="130"/>
    </row>
    <row r="6" spans="1:5" s="3" customFormat="1" ht="88.5" customHeight="1" x14ac:dyDescent="0.25">
      <c r="A6" s="123" t="s">
        <v>3</v>
      </c>
      <c r="B6" s="123"/>
      <c r="C6" s="123" t="s">
        <v>4</v>
      </c>
      <c r="D6" s="131" t="s">
        <v>68</v>
      </c>
      <c r="E6" s="132"/>
    </row>
    <row r="7" spans="1:5" s="3" customFormat="1" ht="37.5" customHeight="1" x14ac:dyDescent="0.3">
      <c r="A7" s="40" t="s">
        <v>6</v>
      </c>
      <c r="B7" s="40" t="s">
        <v>7</v>
      </c>
      <c r="C7" s="123"/>
      <c r="D7" s="33" t="s">
        <v>35</v>
      </c>
      <c r="E7" s="33" t="s">
        <v>2</v>
      </c>
    </row>
    <row r="8" spans="1:5" s="3" customFormat="1" ht="30.75" customHeight="1" x14ac:dyDescent="0.25">
      <c r="A8" s="37"/>
      <c r="B8" s="124" t="s">
        <v>25</v>
      </c>
      <c r="C8" s="125"/>
      <c r="D8" s="38">
        <f t="shared" ref="D8:E8" si="0">+D9</f>
        <v>0</v>
      </c>
      <c r="E8" s="38">
        <f t="shared" si="0"/>
        <v>0</v>
      </c>
    </row>
    <row r="9" spans="1:5" s="3" customFormat="1" ht="27" customHeight="1" x14ac:dyDescent="0.3">
      <c r="A9" s="133" t="s">
        <v>36</v>
      </c>
      <c r="B9" s="134"/>
      <c r="C9" s="134"/>
      <c r="D9" s="39">
        <f t="shared" ref="D9:E9" si="1">+D10+D23</f>
        <v>0</v>
      </c>
      <c r="E9" s="39">
        <f t="shared" si="1"/>
        <v>0</v>
      </c>
    </row>
    <row r="10" spans="1:5" s="3" customFormat="1" ht="25.5" customHeight="1" x14ac:dyDescent="0.25">
      <c r="A10" s="126">
        <v>1224</v>
      </c>
      <c r="B10" s="129"/>
      <c r="C10" s="70" t="s">
        <v>14</v>
      </c>
      <c r="D10" s="114">
        <f t="shared" ref="D10:E10" si="2">+D17</f>
        <v>-13548</v>
      </c>
      <c r="E10" s="114">
        <f t="shared" si="2"/>
        <v>-13548</v>
      </c>
    </row>
    <row r="11" spans="1:5" s="3" customFormat="1" ht="41.25" customHeight="1" x14ac:dyDescent="0.25">
      <c r="A11" s="127"/>
      <c r="B11" s="129"/>
      <c r="C11" s="70" t="s">
        <v>44</v>
      </c>
      <c r="D11" s="115"/>
      <c r="E11" s="115"/>
    </row>
    <row r="12" spans="1:5" s="3" customFormat="1" ht="24" customHeight="1" x14ac:dyDescent="0.25">
      <c r="A12" s="127"/>
      <c r="B12" s="129"/>
      <c r="C12" s="70" t="s">
        <v>15</v>
      </c>
      <c r="D12" s="115"/>
      <c r="E12" s="115"/>
    </row>
    <row r="13" spans="1:5" s="3" customFormat="1" ht="39.75" customHeight="1" x14ac:dyDescent="0.25">
      <c r="A13" s="127"/>
      <c r="B13" s="129"/>
      <c r="C13" s="70" t="s">
        <v>45</v>
      </c>
      <c r="D13" s="115"/>
      <c r="E13" s="115"/>
    </row>
    <row r="14" spans="1:5" s="3" customFormat="1" ht="20.25" customHeight="1" x14ac:dyDescent="0.25">
      <c r="A14" s="127"/>
      <c r="B14" s="129"/>
      <c r="C14" s="70" t="s">
        <v>16</v>
      </c>
      <c r="D14" s="115"/>
      <c r="E14" s="115"/>
    </row>
    <row r="15" spans="1:5" s="3" customFormat="1" ht="42.75" customHeight="1" x14ac:dyDescent="0.25">
      <c r="A15" s="128"/>
      <c r="B15" s="129"/>
      <c r="C15" s="70" t="s">
        <v>46</v>
      </c>
      <c r="D15" s="116"/>
      <c r="E15" s="116"/>
    </row>
    <row r="16" spans="1:5" ht="17.25" x14ac:dyDescent="0.3">
      <c r="A16" s="117"/>
      <c r="B16" s="118"/>
      <c r="C16" s="119" t="s">
        <v>8</v>
      </c>
      <c r="D16" s="120"/>
      <c r="E16" s="121"/>
    </row>
    <row r="17" spans="1:7" s="3" customFormat="1" ht="20.25" customHeight="1" x14ac:dyDescent="0.25">
      <c r="A17" s="145"/>
      <c r="B17" s="138">
        <v>11001</v>
      </c>
      <c r="C17" s="70" t="s">
        <v>17</v>
      </c>
      <c r="D17" s="135">
        <v>-13548</v>
      </c>
      <c r="E17" s="135">
        <v>-13548</v>
      </c>
    </row>
    <row r="18" spans="1:7" s="3" customFormat="1" ht="38.25" customHeight="1" x14ac:dyDescent="0.25">
      <c r="A18" s="146"/>
      <c r="B18" s="139"/>
      <c r="C18" s="70" t="s">
        <v>73</v>
      </c>
      <c r="D18" s="136"/>
      <c r="E18" s="136"/>
    </row>
    <row r="19" spans="1:7" s="3" customFormat="1" ht="23.25" customHeight="1" x14ac:dyDescent="0.25">
      <c r="A19" s="146"/>
      <c r="B19" s="139"/>
      <c r="C19" s="70" t="s">
        <v>18</v>
      </c>
      <c r="D19" s="136"/>
      <c r="E19" s="136"/>
    </row>
    <row r="20" spans="1:7" s="3" customFormat="1" ht="57.75" customHeight="1" x14ac:dyDescent="0.25">
      <c r="A20" s="146"/>
      <c r="B20" s="139"/>
      <c r="C20" s="70" t="s">
        <v>74</v>
      </c>
      <c r="D20" s="136"/>
      <c r="E20" s="136"/>
    </row>
    <row r="21" spans="1:7" s="3" customFormat="1" ht="19.5" customHeight="1" x14ac:dyDescent="0.25">
      <c r="A21" s="146"/>
      <c r="B21" s="139"/>
      <c r="C21" s="70" t="s">
        <v>19</v>
      </c>
      <c r="D21" s="136"/>
      <c r="E21" s="136"/>
    </row>
    <row r="22" spans="1:7" s="3" customFormat="1" ht="20.25" customHeight="1" x14ac:dyDescent="0.25">
      <c r="A22" s="147"/>
      <c r="B22" s="140"/>
      <c r="C22" s="70" t="s">
        <v>43</v>
      </c>
      <c r="D22" s="137"/>
      <c r="E22" s="137"/>
    </row>
    <row r="23" spans="1:7" s="3" customFormat="1" ht="17.25" customHeight="1" x14ac:dyDescent="0.25">
      <c r="A23" s="141">
        <v>1230</v>
      </c>
      <c r="B23" s="144"/>
      <c r="C23" s="70" t="s">
        <v>14</v>
      </c>
      <c r="D23" s="114">
        <f t="shared" ref="D23:E23" si="3">+D30</f>
        <v>13548</v>
      </c>
      <c r="E23" s="114">
        <f t="shared" si="3"/>
        <v>13548</v>
      </c>
    </row>
    <row r="24" spans="1:7" s="3" customFormat="1" ht="54.75" customHeight="1" x14ac:dyDescent="0.25">
      <c r="A24" s="142"/>
      <c r="B24" s="144"/>
      <c r="C24" s="70" t="s">
        <v>75</v>
      </c>
      <c r="D24" s="115"/>
      <c r="E24" s="115"/>
    </row>
    <row r="25" spans="1:7" s="3" customFormat="1" ht="21" customHeight="1" x14ac:dyDescent="0.25">
      <c r="A25" s="142"/>
      <c r="B25" s="144"/>
      <c r="C25" s="70" t="s">
        <v>15</v>
      </c>
      <c r="D25" s="115"/>
      <c r="E25" s="115"/>
    </row>
    <row r="26" spans="1:7" s="3" customFormat="1" ht="58.5" customHeight="1" x14ac:dyDescent="0.25">
      <c r="A26" s="142"/>
      <c r="B26" s="144"/>
      <c r="C26" s="70" t="s">
        <v>76</v>
      </c>
      <c r="D26" s="115"/>
      <c r="E26" s="115"/>
      <c r="G26" s="18"/>
    </row>
    <row r="27" spans="1:7" s="3" customFormat="1" ht="20.25" customHeight="1" x14ac:dyDescent="0.25">
      <c r="A27" s="142"/>
      <c r="B27" s="144"/>
      <c r="C27" s="70" t="s">
        <v>16</v>
      </c>
      <c r="D27" s="115"/>
      <c r="E27" s="115"/>
    </row>
    <row r="28" spans="1:7" s="3" customFormat="1" ht="57.75" customHeight="1" x14ac:dyDescent="0.25">
      <c r="A28" s="143"/>
      <c r="B28" s="144"/>
      <c r="C28" s="70" t="s">
        <v>77</v>
      </c>
      <c r="D28" s="116"/>
      <c r="E28" s="116"/>
    </row>
    <row r="29" spans="1:7" ht="17.25" x14ac:dyDescent="0.3">
      <c r="A29" s="148"/>
      <c r="B29" s="149"/>
      <c r="C29" s="150" t="s">
        <v>8</v>
      </c>
      <c r="D29" s="151"/>
      <c r="E29" s="152"/>
    </row>
    <row r="30" spans="1:7" s="3" customFormat="1" ht="20.25" customHeight="1" x14ac:dyDescent="0.25">
      <c r="A30" s="145"/>
      <c r="B30" s="153">
        <v>11003</v>
      </c>
      <c r="C30" s="70" t="s">
        <v>17</v>
      </c>
      <c r="D30" s="156">
        <v>13548</v>
      </c>
      <c r="E30" s="156">
        <v>13548</v>
      </c>
    </row>
    <row r="31" spans="1:7" s="3" customFormat="1" ht="71.25" customHeight="1" x14ac:dyDescent="0.25">
      <c r="A31" s="146"/>
      <c r="B31" s="154"/>
      <c r="C31" s="70" t="s">
        <v>78</v>
      </c>
      <c r="D31" s="157"/>
      <c r="E31" s="157"/>
    </row>
    <row r="32" spans="1:7" s="3" customFormat="1" ht="23.25" customHeight="1" x14ac:dyDescent="0.25">
      <c r="A32" s="146"/>
      <c r="B32" s="154"/>
      <c r="C32" s="70" t="s">
        <v>18</v>
      </c>
      <c r="D32" s="157"/>
      <c r="E32" s="157"/>
    </row>
    <row r="33" spans="1:5" s="3" customFormat="1" ht="75" customHeight="1" x14ac:dyDescent="0.25">
      <c r="A33" s="146"/>
      <c r="B33" s="154"/>
      <c r="C33" s="70" t="s">
        <v>79</v>
      </c>
      <c r="D33" s="157"/>
      <c r="E33" s="157"/>
    </row>
    <row r="34" spans="1:5" s="3" customFormat="1" ht="19.5" customHeight="1" x14ac:dyDescent="0.25">
      <c r="A34" s="146"/>
      <c r="B34" s="154"/>
      <c r="C34" s="70" t="s">
        <v>19</v>
      </c>
      <c r="D34" s="157"/>
      <c r="E34" s="157"/>
    </row>
    <row r="35" spans="1:5" s="3" customFormat="1" ht="22.5" customHeight="1" x14ac:dyDescent="0.25">
      <c r="A35" s="147"/>
      <c r="B35" s="155"/>
      <c r="C35" s="70" t="s">
        <v>70</v>
      </c>
      <c r="D35" s="158"/>
      <c r="E35" s="158"/>
    </row>
  </sheetData>
  <mergeCells count="28">
    <mergeCell ref="D6:E6"/>
    <mergeCell ref="C1:E1"/>
    <mergeCell ref="A29:B29"/>
    <mergeCell ref="C29:E29"/>
    <mergeCell ref="A30:A35"/>
    <mergeCell ref="B30:B35"/>
    <mergeCell ref="D30:D35"/>
    <mergeCell ref="E30:E35"/>
    <mergeCell ref="E17:E22"/>
    <mergeCell ref="B17:B22"/>
    <mergeCell ref="D17:D22"/>
    <mergeCell ref="E23:E28"/>
    <mergeCell ref="A23:A28"/>
    <mergeCell ref="B23:B28"/>
    <mergeCell ref="D23:D28"/>
    <mergeCell ref="A17:A22"/>
    <mergeCell ref="E10:E15"/>
    <mergeCell ref="A16:B16"/>
    <mergeCell ref="C16:E16"/>
    <mergeCell ref="A3:E3"/>
    <mergeCell ref="A6:B6"/>
    <mergeCell ref="C6:C7"/>
    <mergeCell ref="B8:C8"/>
    <mergeCell ref="A10:A15"/>
    <mergeCell ref="B10:B15"/>
    <mergeCell ref="D10:D15"/>
    <mergeCell ref="D5:E5"/>
    <mergeCell ref="A9:C9"/>
  </mergeCells>
  <pageMargins left="0.22" right="0.23622047244094491" top="0.53" bottom="0.48" header="0.38" footer="0.34"/>
  <pageSetup paperSize="9" scale="6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45"/>
  <sheetViews>
    <sheetView zoomScaleNormal="100" workbookViewId="0">
      <selection activeCell="H42" sqref="H42"/>
    </sheetView>
  </sheetViews>
  <sheetFormatPr defaultColWidth="9.140625" defaultRowHeight="16.5" x14ac:dyDescent="0.3"/>
  <cols>
    <col min="1" max="1" width="9" style="14" customWidth="1"/>
    <col min="2" max="2" width="8.28515625" style="14" customWidth="1"/>
    <col min="3" max="3" width="7.85546875" style="14" customWidth="1"/>
    <col min="4" max="4" width="10.85546875" style="14" customWidth="1"/>
    <col min="5" max="5" width="15" style="14" customWidth="1"/>
    <col min="6" max="6" width="64" style="14" customWidth="1"/>
    <col min="7" max="7" width="15.85546875" style="14" customWidth="1"/>
    <col min="8" max="8" width="15.140625" style="14" customWidth="1"/>
    <col min="9" max="9" width="9.140625" style="14"/>
    <col min="10" max="10" width="12.140625" style="14" bestFit="1" customWidth="1"/>
    <col min="11" max="16384" width="9.140625" style="14"/>
  </cols>
  <sheetData>
    <row r="1" spans="1:8" ht="63.75" customHeight="1" x14ac:dyDescent="0.3">
      <c r="A1" s="49"/>
      <c r="B1" s="49"/>
      <c r="C1" s="49"/>
      <c r="D1" s="49"/>
      <c r="E1" s="49"/>
      <c r="F1" s="94"/>
      <c r="G1" s="172"/>
      <c r="H1" s="172"/>
    </row>
    <row r="2" spans="1:8" ht="18" customHeight="1" x14ac:dyDescent="0.3">
      <c r="A2" s="49"/>
      <c r="B2" s="49"/>
      <c r="C2" s="49"/>
      <c r="D2" s="49"/>
      <c r="E2" s="49"/>
      <c r="F2" s="94"/>
      <c r="G2" s="94"/>
      <c r="H2" s="94"/>
    </row>
    <row r="3" spans="1:8" ht="39.75" customHeight="1" x14ac:dyDescent="0.3">
      <c r="A3" s="175" t="s">
        <v>103</v>
      </c>
      <c r="B3" s="175"/>
      <c r="C3" s="175"/>
      <c r="D3" s="175"/>
      <c r="E3" s="175"/>
      <c r="F3" s="175"/>
      <c r="G3" s="175"/>
      <c r="H3" s="175"/>
    </row>
    <row r="4" spans="1:8" ht="24" customHeight="1" x14ac:dyDescent="0.3">
      <c r="A4" s="49"/>
      <c r="B4" s="49"/>
      <c r="C4" s="49"/>
      <c r="D4" s="49"/>
      <c r="E4" s="49"/>
      <c r="F4" s="49"/>
      <c r="G4" s="49"/>
      <c r="H4" s="41" t="s">
        <v>104</v>
      </c>
    </row>
    <row r="5" spans="1:8" s="15" customFormat="1" ht="68.25" customHeight="1" x14ac:dyDescent="0.25">
      <c r="A5" s="176" t="s">
        <v>20</v>
      </c>
      <c r="B5" s="177"/>
      <c r="C5" s="178"/>
      <c r="D5" s="179" t="s">
        <v>3</v>
      </c>
      <c r="E5" s="179"/>
      <c r="F5" s="179" t="s">
        <v>24</v>
      </c>
      <c r="G5" s="176" t="s">
        <v>68</v>
      </c>
      <c r="H5" s="178"/>
    </row>
    <row r="6" spans="1:8" s="15" customFormat="1" ht="40.5" customHeight="1" x14ac:dyDescent="0.3">
      <c r="A6" s="34" t="s">
        <v>21</v>
      </c>
      <c r="B6" s="34" t="s">
        <v>22</v>
      </c>
      <c r="C6" s="34" t="s">
        <v>23</v>
      </c>
      <c r="D6" s="35" t="s">
        <v>6</v>
      </c>
      <c r="E6" s="35" t="s">
        <v>7</v>
      </c>
      <c r="F6" s="179"/>
      <c r="G6" s="33" t="s">
        <v>35</v>
      </c>
      <c r="H6" s="33" t="s">
        <v>2</v>
      </c>
    </row>
    <row r="7" spans="1:8" s="15" customFormat="1" ht="22.5" customHeight="1" x14ac:dyDescent="0.25">
      <c r="A7" s="95"/>
      <c r="B7" s="60"/>
      <c r="C7" s="53"/>
      <c r="D7" s="60"/>
      <c r="E7" s="60"/>
      <c r="F7" s="42" t="s">
        <v>33</v>
      </c>
      <c r="G7" s="96">
        <f t="shared" ref="G7:H7" si="0">+G8+G27</f>
        <v>0</v>
      </c>
      <c r="H7" s="96">
        <f t="shared" si="0"/>
        <v>0</v>
      </c>
    </row>
    <row r="8" spans="1:8" s="16" customFormat="1" ht="25.5" customHeight="1" x14ac:dyDescent="0.25">
      <c r="A8" s="74" t="s">
        <v>37</v>
      </c>
      <c r="B8" s="93"/>
      <c r="C8" s="93"/>
      <c r="D8" s="60"/>
      <c r="E8" s="60"/>
      <c r="F8" s="25" t="s">
        <v>38</v>
      </c>
      <c r="G8" s="97">
        <f t="shared" ref="G8:H8" si="1">+G10</f>
        <v>13548</v>
      </c>
      <c r="H8" s="97">
        <f t="shared" si="1"/>
        <v>13548</v>
      </c>
    </row>
    <row r="9" spans="1:8" s="16" customFormat="1" ht="20.25" customHeight="1" x14ac:dyDescent="0.25">
      <c r="A9" s="75"/>
      <c r="B9" s="93"/>
      <c r="C9" s="93"/>
      <c r="D9" s="60"/>
      <c r="E9" s="60"/>
      <c r="F9" s="43" t="s">
        <v>9</v>
      </c>
      <c r="G9" s="98"/>
      <c r="H9" s="98"/>
    </row>
    <row r="10" spans="1:8" s="16" customFormat="1" ht="36.75" customHeight="1" x14ac:dyDescent="0.25">
      <c r="A10" s="75"/>
      <c r="B10" s="170" t="s">
        <v>31</v>
      </c>
      <c r="C10" s="93"/>
      <c r="D10" s="46"/>
      <c r="E10" s="99"/>
      <c r="F10" s="25" t="s">
        <v>41</v>
      </c>
      <c r="G10" s="97">
        <f t="shared" ref="G10:H10" si="2">G12</f>
        <v>13548</v>
      </c>
      <c r="H10" s="97">
        <f t="shared" si="2"/>
        <v>13548</v>
      </c>
    </row>
    <row r="11" spans="1:8" s="16" customFormat="1" ht="19.5" customHeight="1" x14ac:dyDescent="0.25">
      <c r="A11" s="75"/>
      <c r="B11" s="171"/>
      <c r="C11" s="93"/>
      <c r="D11" s="46"/>
      <c r="E11" s="99"/>
      <c r="F11" s="23" t="s">
        <v>9</v>
      </c>
      <c r="G11" s="59"/>
      <c r="H11" s="59"/>
    </row>
    <row r="12" spans="1:8" s="16" customFormat="1" ht="34.5" x14ac:dyDescent="0.25">
      <c r="A12" s="75"/>
      <c r="B12" s="171"/>
      <c r="C12" s="170" t="s">
        <v>31</v>
      </c>
      <c r="D12" s="46"/>
      <c r="E12" s="99"/>
      <c r="F12" s="44" t="s">
        <v>42</v>
      </c>
      <c r="G12" s="100">
        <f t="shared" ref="G12:H12" si="3">G14</f>
        <v>13548</v>
      </c>
      <c r="H12" s="100">
        <f t="shared" si="3"/>
        <v>13548</v>
      </c>
    </row>
    <row r="13" spans="1:8" s="16" customFormat="1" ht="17.25" x14ac:dyDescent="0.25">
      <c r="A13" s="75"/>
      <c r="B13" s="171"/>
      <c r="C13" s="171"/>
      <c r="D13" s="101"/>
      <c r="E13" s="102"/>
      <c r="F13" s="23" t="s">
        <v>9</v>
      </c>
      <c r="G13" s="59"/>
      <c r="H13" s="59"/>
    </row>
    <row r="14" spans="1:8" s="16" customFormat="1" ht="20.25" customHeight="1" x14ac:dyDescent="0.25">
      <c r="A14" s="75"/>
      <c r="B14" s="171"/>
      <c r="C14" s="171"/>
      <c r="D14" s="46"/>
      <c r="E14" s="99"/>
      <c r="F14" s="25" t="s">
        <v>36</v>
      </c>
      <c r="G14" s="97">
        <f t="shared" ref="G14:H14" si="4">+G16</f>
        <v>13548</v>
      </c>
      <c r="H14" s="97">
        <f t="shared" si="4"/>
        <v>13548</v>
      </c>
    </row>
    <row r="15" spans="1:8" s="16" customFormat="1" ht="17.25" x14ac:dyDescent="0.25">
      <c r="A15" s="75"/>
      <c r="B15" s="171"/>
      <c r="C15" s="171"/>
      <c r="D15" s="46"/>
      <c r="E15" s="99"/>
      <c r="F15" s="23" t="s">
        <v>9</v>
      </c>
      <c r="G15" s="97"/>
      <c r="H15" s="103"/>
    </row>
    <row r="16" spans="1:8" s="16" customFormat="1" ht="72.75" customHeight="1" x14ac:dyDescent="0.25">
      <c r="A16" s="75"/>
      <c r="B16" s="171"/>
      <c r="C16" s="171"/>
      <c r="D16" s="164">
        <v>1230</v>
      </c>
      <c r="E16" s="173"/>
      <c r="F16" s="25" t="s">
        <v>75</v>
      </c>
      <c r="G16" s="104">
        <f t="shared" ref="G16:H16" si="5">+G18</f>
        <v>13548</v>
      </c>
      <c r="H16" s="104">
        <f t="shared" si="5"/>
        <v>13548</v>
      </c>
    </row>
    <row r="17" spans="1:8" s="16" customFormat="1" ht="21.75" customHeight="1" x14ac:dyDescent="0.25">
      <c r="A17" s="75"/>
      <c r="B17" s="171"/>
      <c r="C17" s="171"/>
      <c r="D17" s="165"/>
      <c r="E17" s="174"/>
      <c r="F17" s="45" t="s">
        <v>34</v>
      </c>
      <c r="G17" s="105"/>
      <c r="H17" s="106"/>
    </row>
    <row r="18" spans="1:8" ht="70.5" customHeight="1" x14ac:dyDescent="0.3">
      <c r="A18" s="75"/>
      <c r="B18" s="171"/>
      <c r="C18" s="171"/>
      <c r="D18" s="165"/>
      <c r="E18" s="167">
        <v>11003</v>
      </c>
      <c r="F18" s="72" t="s">
        <v>78</v>
      </c>
      <c r="G18" s="107">
        <f t="shared" ref="G18:H18" si="6">G20</f>
        <v>13548</v>
      </c>
      <c r="H18" s="107">
        <f t="shared" si="6"/>
        <v>13548</v>
      </c>
    </row>
    <row r="19" spans="1:8" ht="22.5" customHeight="1" x14ac:dyDescent="0.3">
      <c r="A19" s="75"/>
      <c r="B19" s="171"/>
      <c r="C19" s="171"/>
      <c r="D19" s="165"/>
      <c r="E19" s="168"/>
      <c r="F19" s="72" t="s">
        <v>10</v>
      </c>
      <c r="G19" s="108"/>
      <c r="H19" s="108"/>
    </row>
    <row r="20" spans="1:8" ht="21.75" customHeight="1" x14ac:dyDescent="0.3">
      <c r="A20" s="75"/>
      <c r="B20" s="171"/>
      <c r="C20" s="171"/>
      <c r="D20" s="165"/>
      <c r="E20" s="168"/>
      <c r="F20" s="72" t="s">
        <v>36</v>
      </c>
      <c r="G20" s="109">
        <f t="shared" ref="G20:H20" si="7">G22</f>
        <v>13548</v>
      </c>
      <c r="H20" s="109">
        <f t="shared" si="7"/>
        <v>13548</v>
      </c>
    </row>
    <row r="21" spans="1:8" ht="38.25" customHeight="1" x14ac:dyDescent="0.3">
      <c r="A21" s="75"/>
      <c r="B21" s="171"/>
      <c r="C21" s="171"/>
      <c r="D21" s="165"/>
      <c r="E21" s="168"/>
      <c r="F21" s="72" t="s">
        <v>11</v>
      </c>
      <c r="G21" s="59"/>
      <c r="H21" s="59"/>
    </row>
    <row r="22" spans="1:8" ht="22.5" customHeight="1" x14ac:dyDescent="0.3">
      <c r="A22" s="75"/>
      <c r="B22" s="171"/>
      <c r="C22" s="171"/>
      <c r="D22" s="165"/>
      <c r="E22" s="168"/>
      <c r="F22" s="72" t="s">
        <v>12</v>
      </c>
      <c r="G22" s="59">
        <f t="shared" ref="G22:H25" si="8">G23</f>
        <v>13548</v>
      </c>
      <c r="H22" s="59">
        <f t="shared" si="8"/>
        <v>13548</v>
      </c>
    </row>
    <row r="23" spans="1:8" ht="23.25" customHeight="1" x14ac:dyDescent="0.3">
      <c r="A23" s="75"/>
      <c r="B23" s="171"/>
      <c r="C23" s="171"/>
      <c r="D23" s="165"/>
      <c r="E23" s="168"/>
      <c r="F23" s="72" t="s">
        <v>13</v>
      </c>
      <c r="G23" s="59">
        <f t="shared" si="8"/>
        <v>13548</v>
      </c>
      <c r="H23" s="59">
        <f t="shared" si="8"/>
        <v>13548</v>
      </c>
    </row>
    <row r="24" spans="1:8" ht="30" customHeight="1" x14ac:dyDescent="0.3">
      <c r="A24" s="75"/>
      <c r="B24" s="171"/>
      <c r="C24" s="171"/>
      <c r="D24" s="165"/>
      <c r="E24" s="168"/>
      <c r="F24" s="72" t="s">
        <v>52</v>
      </c>
      <c r="G24" s="59">
        <f t="shared" si="8"/>
        <v>13548</v>
      </c>
      <c r="H24" s="59">
        <f t="shared" si="8"/>
        <v>13548</v>
      </c>
    </row>
    <row r="25" spans="1:8" ht="22.5" customHeight="1" x14ac:dyDescent="0.3">
      <c r="A25" s="75"/>
      <c r="B25" s="171"/>
      <c r="C25" s="171"/>
      <c r="D25" s="165"/>
      <c r="E25" s="168"/>
      <c r="F25" s="72" t="s">
        <v>53</v>
      </c>
      <c r="G25" s="59">
        <f t="shared" si="8"/>
        <v>13548</v>
      </c>
      <c r="H25" s="59">
        <f t="shared" si="8"/>
        <v>13548</v>
      </c>
    </row>
    <row r="26" spans="1:8" ht="27" customHeight="1" x14ac:dyDescent="0.3">
      <c r="A26" s="75"/>
      <c r="B26" s="171"/>
      <c r="C26" s="171"/>
      <c r="D26" s="166"/>
      <c r="E26" s="169"/>
      <c r="F26" s="72" t="s">
        <v>54</v>
      </c>
      <c r="G26" s="59">
        <v>13548</v>
      </c>
      <c r="H26" s="59">
        <v>13548</v>
      </c>
    </row>
    <row r="27" spans="1:8" s="73" customFormat="1" ht="20.25" customHeight="1" x14ac:dyDescent="0.25">
      <c r="A27" s="159" t="s">
        <v>84</v>
      </c>
      <c r="B27" s="48"/>
      <c r="C27" s="47"/>
      <c r="D27" s="20"/>
      <c r="E27" s="110"/>
      <c r="F27" s="25" t="s">
        <v>80</v>
      </c>
      <c r="G27" s="78">
        <f>+G29</f>
        <v>-13548</v>
      </c>
      <c r="H27" s="78">
        <f>+H29</f>
        <v>-13548</v>
      </c>
    </row>
    <row r="28" spans="1:8" s="73" customFormat="1" ht="16.5" customHeight="1" x14ac:dyDescent="0.25">
      <c r="A28" s="159"/>
      <c r="B28" s="48"/>
      <c r="C28" s="47"/>
      <c r="D28" s="20"/>
      <c r="E28" s="111"/>
      <c r="F28" s="23" t="s">
        <v>9</v>
      </c>
      <c r="G28" s="69"/>
      <c r="H28" s="69"/>
    </row>
    <row r="29" spans="1:8" s="73" customFormat="1" ht="15.75" customHeight="1" x14ac:dyDescent="0.25">
      <c r="A29" s="159"/>
      <c r="B29" s="159" t="s">
        <v>37</v>
      </c>
      <c r="C29" s="48"/>
      <c r="D29" s="20"/>
      <c r="E29" s="111"/>
      <c r="F29" s="25" t="s">
        <v>81</v>
      </c>
      <c r="G29" s="78">
        <f>+G31</f>
        <v>-13548</v>
      </c>
      <c r="H29" s="78">
        <f>+H31</f>
        <v>-13548</v>
      </c>
    </row>
    <row r="30" spans="1:8" s="73" customFormat="1" ht="18.75" customHeight="1" x14ac:dyDescent="0.25">
      <c r="A30" s="159"/>
      <c r="B30" s="159"/>
      <c r="C30" s="48"/>
      <c r="D30" s="20"/>
      <c r="E30" s="111"/>
      <c r="F30" s="23" t="s">
        <v>9</v>
      </c>
      <c r="G30" s="69"/>
      <c r="H30" s="69"/>
    </row>
    <row r="31" spans="1:8" s="73" customFormat="1" ht="18" customHeight="1" x14ac:dyDescent="0.25">
      <c r="A31" s="159"/>
      <c r="B31" s="159"/>
      <c r="C31" s="159" t="s">
        <v>31</v>
      </c>
      <c r="D31" s="20"/>
      <c r="E31" s="111"/>
      <c r="F31" s="25" t="s">
        <v>82</v>
      </c>
      <c r="G31" s="78">
        <f>+G33</f>
        <v>-13548</v>
      </c>
      <c r="H31" s="78">
        <f>+H33</f>
        <v>-13548</v>
      </c>
    </row>
    <row r="32" spans="1:8" s="73" customFormat="1" ht="19.5" customHeight="1" x14ac:dyDescent="0.25">
      <c r="A32" s="159"/>
      <c r="B32" s="159"/>
      <c r="C32" s="159"/>
      <c r="D32" s="20"/>
      <c r="E32" s="111"/>
      <c r="F32" s="23" t="s">
        <v>9</v>
      </c>
      <c r="G32" s="69"/>
      <c r="H32" s="69"/>
    </row>
    <row r="33" spans="1:8" s="73" customFormat="1" ht="20.25" customHeight="1" x14ac:dyDescent="0.25">
      <c r="A33" s="159"/>
      <c r="B33" s="159"/>
      <c r="C33" s="159"/>
      <c r="D33" s="20"/>
      <c r="E33" s="111"/>
      <c r="F33" s="25" t="s">
        <v>36</v>
      </c>
      <c r="G33" s="78">
        <f t="shared" ref="G33:H33" si="9">+G35</f>
        <v>-13548</v>
      </c>
      <c r="H33" s="78">
        <f t="shared" si="9"/>
        <v>-13548</v>
      </c>
    </row>
    <row r="34" spans="1:8" s="73" customFormat="1" ht="16.5" customHeight="1" x14ac:dyDescent="0.25">
      <c r="A34" s="159"/>
      <c r="B34" s="159"/>
      <c r="C34" s="159"/>
      <c r="D34" s="111"/>
      <c r="E34" s="112"/>
      <c r="F34" s="23" t="s">
        <v>34</v>
      </c>
      <c r="G34" s="69"/>
      <c r="H34" s="69"/>
    </row>
    <row r="35" spans="1:8" s="73" customFormat="1" ht="34.5" customHeight="1" x14ac:dyDescent="0.25">
      <c r="A35" s="159"/>
      <c r="B35" s="159"/>
      <c r="C35" s="159"/>
      <c r="D35" s="160">
        <v>1224</v>
      </c>
      <c r="E35" s="21"/>
      <c r="F35" s="25" t="s">
        <v>44</v>
      </c>
      <c r="G35" s="78">
        <f>+G37</f>
        <v>-13548</v>
      </c>
      <c r="H35" s="78">
        <f>+H37</f>
        <v>-13548</v>
      </c>
    </row>
    <row r="36" spans="1:8" s="73" customFormat="1" ht="20.25" customHeight="1" x14ac:dyDescent="0.25">
      <c r="A36" s="159"/>
      <c r="B36" s="159"/>
      <c r="C36" s="159"/>
      <c r="D36" s="160"/>
      <c r="E36" s="21"/>
      <c r="F36" s="45" t="s">
        <v>34</v>
      </c>
      <c r="G36" s="69"/>
      <c r="H36" s="69"/>
    </row>
    <row r="37" spans="1:8" s="73" customFormat="1" ht="35.25" customHeight="1" x14ac:dyDescent="0.25">
      <c r="A37" s="159"/>
      <c r="B37" s="159"/>
      <c r="C37" s="159"/>
      <c r="D37" s="160"/>
      <c r="E37" s="76">
        <v>11001</v>
      </c>
      <c r="F37" s="25" t="s">
        <v>83</v>
      </c>
      <c r="G37" s="79">
        <f>+G39</f>
        <v>-13548</v>
      </c>
      <c r="H37" s="79">
        <f>+H39</f>
        <v>-13548</v>
      </c>
    </row>
    <row r="38" spans="1:8" s="73" customFormat="1" ht="22.5" customHeight="1" x14ac:dyDescent="0.25">
      <c r="A38" s="159"/>
      <c r="B38" s="159"/>
      <c r="C38" s="159"/>
      <c r="D38" s="160"/>
      <c r="E38" s="161"/>
      <c r="F38" s="23" t="s">
        <v>10</v>
      </c>
      <c r="G38" s="79"/>
      <c r="H38" s="79"/>
    </row>
    <row r="39" spans="1:8" s="73" customFormat="1" ht="19.5" customHeight="1" x14ac:dyDescent="0.25">
      <c r="A39" s="159"/>
      <c r="B39" s="159"/>
      <c r="C39" s="159"/>
      <c r="D39" s="160"/>
      <c r="E39" s="162"/>
      <c r="F39" s="77" t="s">
        <v>36</v>
      </c>
      <c r="G39" s="79">
        <f>+G41</f>
        <v>-13548</v>
      </c>
      <c r="H39" s="79">
        <f>+H41</f>
        <v>-13548</v>
      </c>
    </row>
    <row r="40" spans="1:8" s="73" customFormat="1" ht="37.5" customHeight="1" x14ac:dyDescent="0.25">
      <c r="A40" s="159"/>
      <c r="B40" s="159"/>
      <c r="C40" s="159"/>
      <c r="D40" s="160"/>
      <c r="E40" s="162"/>
      <c r="F40" s="23" t="s">
        <v>11</v>
      </c>
      <c r="G40" s="79"/>
      <c r="H40" s="79"/>
    </row>
    <row r="41" spans="1:8" s="73" customFormat="1" ht="16.5" customHeight="1" x14ac:dyDescent="0.25">
      <c r="A41" s="159"/>
      <c r="B41" s="159"/>
      <c r="C41" s="159"/>
      <c r="D41" s="160"/>
      <c r="E41" s="162"/>
      <c r="F41" s="23" t="s">
        <v>12</v>
      </c>
      <c r="G41" s="79">
        <f t="shared" ref="G41:H44" si="10">+G42</f>
        <v>-13548</v>
      </c>
      <c r="H41" s="79">
        <f t="shared" si="10"/>
        <v>-13548</v>
      </c>
    </row>
    <row r="42" spans="1:8" s="73" customFormat="1" ht="21.75" customHeight="1" x14ac:dyDescent="0.25">
      <c r="A42" s="159"/>
      <c r="B42" s="159"/>
      <c r="C42" s="159"/>
      <c r="D42" s="160"/>
      <c r="E42" s="162"/>
      <c r="F42" s="23" t="s">
        <v>13</v>
      </c>
      <c r="G42" s="79">
        <f t="shared" si="10"/>
        <v>-13548</v>
      </c>
      <c r="H42" s="79">
        <f t="shared" si="10"/>
        <v>-13548</v>
      </c>
    </row>
    <row r="43" spans="1:8" s="73" customFormat="1" ht="35.25" customHeight="1" x14ac:dyDescent="0.25">
      <c r="A43" s="159"/>
      <c r="B43" s="159"/>
      <c r="C43" s="159"/>
      <c r="D43" s="160"/>
      <c r="E43" s="162"/>
      <c r="F43" s="23" t="s">
        <v>52</v>
      </c>
      <c r="G43" s="79">
        <f t="shared" si="10"/>
        <v>-13548</v>
      </c>
      <c r="H43" s="79">
        <f t="shared" si="10"/>
        <v>-13548</v>
      </c>
    </row>
    <row r="44" spans="1:8" s="73" customFormat="1" ht="19.5" customHeight="1" x14ac:dyDescent="0.25">
      <c r="A44" s="159"/>
      <c r="B44" s="159"/>
      <c r="C44" s="159"/>
      <c r="D44" s="160"/>
      <c r="E44" s="162"/>
      <c r="F44" s="23" t="s">
        <v>53</v>
      </c>
      <c r="G44" s="79">
        <f t="shared" si="10"/>
        <v>-13548</v>
      </c>
      <c r="H44" s="79">
        <f t="shared" si="10"/>
        <v>-13548</v>
      </c>
    </row>
    <row r="45" spans="1:8" s="73" customFormat="1" ht="24" customHeight="1" x14ac:dyDescent="0.25">
      <c r="A45" s="159"/>
      <c r="B45" s="159"/>
      <c r="C45" s="159"/>
      <c r="D45" s="160"/>
      <c r="E45" s="163"/>
      <c r="F45" s="23" t="s">
        <v>54</v>
      </c>
      <c r="G45" s="79">
        <v>-13548</v>
      </c>
      <c r="H45" s="79">
        <v>-13548</v>
      </c>
    </row>
  </sheetData>
  <mergeCells count="16">
    <mergeCell ref="G1:H1"/>
    <mergeCell ref="E16:E17"/>
    <mergeCell ref="A3:H3"/>
    <mergeCell ref="A5:C5"/>
    <mergeCell ref="D5:E5"/>
    <mergeCell ref="F5:F6"/>
    <mergeCell ref="B10:B26"/>
    <mergeCell ref="G5:H5"/>
    <mergeCell ref="A27:A45"/>
    <mergeCell ref="B29:B45"/>
    <mergeCell ref="D35:D45"/>
    <mergeCell ref="E38:E45"/>
    <mergeCell ref="D16:D26"/>
    <mergeCell ref="E18:E26"/>
    <mergeCell ref="C31:C45"/>
    <mergeCell ref="C12:C26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H40"/>
  <sheetViews>
    <sheetView tabSelected="1" topLeftCell="A25" zoomScale="89" zoomScaleNormal="89" workbookViewId="0">
      <selection activeCell="D30" sqref="D30:E30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71.140625" style="1" customWidth="1"/>
    <col min="4" max="4" width="24.28515625" style="1" customWidth="1"/>
    <col min="5" max="5" width="20" style="1" customWidth="1"/>
    <col min="6" max="6" width="9.140625" style="1"/>
    <col min="7" max="7" width="12.42578125" style="1" bestFit="1" customWidth="1"/>
    <col min="8" max="16384" width="9.140625" style="1"/>
  </cols>
  <sheetData>
    <row r="1" spans="1:8" ht="22.5" customHeight="1" x14ac:dyDescent="0.3">
      <c r="D1" s="180" t="s">
        <v>69</v>
      </c>
      <c r="E1" s="180"/>
    </row>
    <row r="2" spans="1:8" ht="22.5" customHeight="1" x14ac:dyDescent="0.3">
      <c r="C2" s="180" t="s">
        <v>47</v>
      </c>
      <c r="D2" s="180"/>
      <c r="E2" s="180"/>
    </row>
    <row r="3" spans="1:8" ht="21.75" customHeight="1" x14ac:dyDescent="0.3">
      <c r="C3" s="180" t="s">
        <v>48</v>
      </c>
      <c r="D3" s="180"/>
      <c r="E3" s="180"/>
      <c r="F3" s="17"/>
      <c r="G3" s="17"/>
      <c r="H3" s="17"/>
    </row>
    <row r="4" spans="1:8" ht="26.25" customHeight="1" x14ac:dyDescent="0.3">
      <c r="B4" s="2"/>
      <c r="C4" s="2"/>
      <c r="D4" s="2"/>
      <c r="E4" s="11"/>
    </row>
    <row r="5" spans="1:8" ht="45" customHeight="1" x14ac:dyDescent="0.25">
      <c r="A5" s="185" t="s">
        <v>71</v>
      </c>
      <c r="B5" s="185"/>
      <c r="C5" s="185"/>
      <c r="D5" s="185"/>
      <c r="E5" s="185"/>
    </row>
    <row r="6" spans="1:8" ht="17.25" x14ac:dyDescent="0.3">
      <c r="A6" s="186" t="s">
        <v>36</v>
      </c>
      <c r="B6" s="186"/>
      <c r="C6" s="186"/>
      <c r="D6" s="186"/>
      <c r="E6" s="186"/>
    </row>
    <row r="7" spans="1:8" ht="12.75" customHeight="1" x14ac:dyDescent="0.3">
      <c r="A7" s="6"/>
      <c r="B7" s="6"/>
      <c r="C7" s="6"/>
      <c r="D7" s="8"/>
      <c r="E7" s="6"/>
    </row>
    <row r="8" spans="1:8" ht="22.5" customHeight="1" x14ac:dyDescent="0.25">
      <c r="A8" s="187" t="s">
        <v>72</v>
      </c>
      <c r="B8" s="187"/>
      <c r="C8" s="187"/>
      <c r="D8" s="187"/>
      <c r="E8" s="187"/>
    </row>
    <row r="9" spans="1:8" ht="15" customHeight="1" x14ac:dyDescent="0.25">
      <c r="A9" s="7"/>
      <c r="B9" s="7"/>
      <c r="C9" s="7"/>
      <c r="D9" s="9"/>
      <c r="E9" s="7"/>
    </row>
    <row r="10" spans="1:8" ht="17.25" x14ac:dyDescent="0.3">
      <c r="A10" s="27"/>
      <c r="B10" s="27"/>
      <c r="C10" s="27"/>
      <c r="D10" s="27"/>
      <c r="E10" s="58"/>
    </row>
    <row r="11" spans="1:8" s="4" customFormat="1" ht="19.5" customHeight="1" x14ac:dyDescent="0.3">
      <c r="A11" s="49"/>
      <c r="B11" s="50" t="s">
        <v>0</v>
      </c>
      <c r="C11" s="50" t="s">
        <v>1</v>
      </c>
      <c r="D11" s="51"/>
      <c r="E11" s="49"/>
    </row>
    <row r="12" spans="1:8" s="4" customFormat="1" ht="35.25" customHeight="1" x14ac:dyDescent="0.3">
      <c r="A12" s="49"/>
      <c r="B12" s="42">
        <v>1224</v>
      </c>
      <c r="C12" s="26" t="s">
        <v>44</v>
      </c>
      <c r="D12" s="52"/>
      <c r="E12" s="49"/>
    </row>
    <row r="13" spans="1:8" ht="15.75" customHeight="1" x14ac:dyDescent="0.3">
      <c r="A13" s="27"/>
      <c r="B13" s="27"/>
      <c r="C13" s="27"/>
      <c r="D13" s="27"/>
      <c r="E13" s="27"/>
    </row>
    <row r="14" spans="1:8" s="12" customFormat="1" ht="23.25" customHeight="1" x14ac:dyDescent="0.3">
      <c r="A14" s="62"/>
      <c r="B14" s="63"/>
      <c r="C14" s="63"/>
      <c r="D14" s="64"/>
      <c r="E14" s="64"/>
    </row>
    <row r="15" spans="1:8" s="4" customFormat="1" ht="45.75" customHeight="1" x14ac:dyDescent="0.3">
      <c r="A15" s="49"/>
      <c r="B15" s="53" t="s">
        <v>39</v>
      </c>
      <c r="C15" s="61">
        <v>1224</v>
      </c>
      <c r="D15" s="176" t="s">
        <v>105</v>
      </c>
      <c r="E15" s="178"/>
    </row>
    <row r="16" spans="1:8" ht="35.25" customHeight="1" x14ac:dyDescent="0.3">
      <c r="A16" s="27"/>
      <c r="B16" s="54" t="s">
        <v>26</v>
      </c>
      <c r="C16" s="61">
        <v>11001</v>
      </c>
      <c r="D16" s="55" t="s">
        <v>32</v>
      </c>
      <c r="E16" s="55" t="s">
        <v>5</v>
      </c>
    </row>
    <row r="17" spans="1:8" ht="45" customHeight="1" x14ac:dyDescent="0.3">
      <c r="A17" s="27"/>
      <c r="B17" s="54" t="s">
        <v>27</v>
      </c>
      <c r="C17" s="24" t="s">
        <v>83</v>
      </c>
      <c r="D17" s="188"/>
      <c r="E17" s="191"/>
    </row>
    <row r="18" spans="1:8" ht="54.75" customHeight="1" x14ac:dyDescent="0.3">
      <c r="A18" s="27"/>
      <c r="B18" s="54" t="s">
        <v>28</v>
      </c>
      <c r="C18" s="71" t="s">
        <v>74</v>
      </c>
      <c r="D18" s="189"/>
      <c r="E18" s="191"/>
    </row>
    <row r="19" spans="1:8" ht="27.75" customHeight="1" x14ac:dyDescent="0.3">
      <c r="A19" s="27"/>
      <c r="B19" s="54" t="s">
        <v>29</v>
      </c>
      <c r="C19" s="80" t="s">
        <v>85</v>
      </c>
      <c r="D19" s="189"/>
      <c r="E19" s="191"/>
    </row>
    <row r="20" spans="1:8" ht="39" customHeight="1" x14ac:dyDescent="0.3">
      <c r="A20" s="27"/>
      <c r="B20" s="54" t="s">
        <v>86</v>
      </c>
      <c r="C20" s="61" t="s">
        <v>87</v>
      </c>
      <c r="D20" s="189"/>
      <c r="E20" s="191"/>
    </row>
    <row r="21" spans="1:8" ht="24" customHeight="1" x14ac:dyDescent="0.3">
      <c r="A21" s="27"/>
      <c r="B21" s="181" t="s">
        <v>30</v>
      </c>
      <c r="C21" s="182"/>
      <c r="D21" s="190"/>
      <c r="E21" s="191"/>
    </row>
    <row r="22" spans="1:8" ht="21.75" customHeight="1" x14ac:dyDescent="0.3">
      <c r="A22" s="27"/>
      <c r="B22" s="192"/>
      <c r="C22" s="193"/>
      <c r="D22" s="56"/>
      <c r="E22" s="67"/>
      <c r="H22" s="13"/>
    </row>
    <row r="23" spans="1:8" ht="25.5" customHeight="1" x14ac:dyDescent="0.3">
      <c r="A23" s="27"/>
      <c r="B23" s="192" t="s">
        <v>40</v>
      </c>
      <c r="C23" s="193"/>
      <c r="D23" s="57">
        <v>-13548</v>
      </c>
      <c r="E23" s="57">
        <v>-13548</v>
      </c>
    </row>
    <row r="24" spans="1:8" ht="25.5" customHeight="1" x14ac:dyDescent="0.3">
      <c r="A24" s="27"/>
      <c r="B24" s="63"/>
      <c r="C24" s="63"/>
      <c r="D24" s="64"/>
      <c r="E24" s="64"/>
    </row>
    <row r="25" spans="1:8" ht="21" customHeight="1" x14ac:dyDescent="0.3">
      <c r="A25" s="27"/>
      <c r="B25" s="63"/>
      <c r="C25" s="63"/>
      <c r="D25" s="65"/>
      <c r="E25" s="65"/>
    </row>
    <row r="26" spans="1:8" s="12" customFormat="1" ht="24" customHeight="1" x14ac:dyDescent="0.25">
      <c r="B26" s="50" t="s">
        <v>0</v>
      </c>
      <c r="C26" s="50" t="s">
        <v>1</v>
      </c>
      <c r="D26" s="81"/>
      <c r="E26" s="81"/>
      <c r="F26" s="82"/>
    </row>
    <row r="27" spans="1:8" s="12" customFormat="1" ht="54" customHeight="1" x14ac:dyDescent="0.25">
      <c r="B27" s="42">
        <v>1230</v>
      </c>
      <c r="C27" s="26" t="s">
        <v>75</v>
      </c>
      <c r="D27" s="83"/>
      <c r="E27" s="83"/>
      <c r="F27" s="84"/>
    </row>
    <row r="28" spans="1:8" ht="21" customHeight="1" x14ac:dyDescent="0.3">
      <c r="A28" s="27"/>
      <c r="B28" s="63"/>
      <c r="C28" s="63"/>
      <c r="D28" s="66"/>
      <c r="E28" s="19"/>
    </row>
    <row r="29" spans="1:8" ht="21" customHeight="1" x14ac:dyDescent="0.3">
      <c r="A29" s="27"/>
      <c r="B29" s="63"/>
      <c r="C29" s="63"/>
      <c r="D29" s="66"/>
      <c r="E29" s="22"/>
    </row>
    <row r="30" spans="1:8" ht="69.75" customHeight="1" x14ac:dyDescent="0.3">
      <c r="A30" s="27"/>
      <c r="B30" s="53" t="s">
        <v>39</v>
      </c>
      <c r="C30" s="61">
        <v>1230</v>
      </c>
      <c r="D30" s="176" t="s">
        <v>106</v>
      </c>
      <c r="E30" s="178"/>
    </row>
    <row r="31" spans="1:8" ht="38.25" customHeight="1" x14ac:dyDescent="0.3">
      <c r="A31" s="27"/>
      <c r="B31" s="54" t="s">
        <v>26</v>
      </c>
      <c r="C31" s="61">
        <v>11003</v>
      </c>
      <c r="D31" s="55" t="s">
        <v>32</v>
      </c>
      <c r="E31" s="55" t="s">
        <v>5</v>
      </c>
    </row>
    <row r="32" spans="1:8" ht="74.25" customHeight="1" x14ac:dyDescent="0.3">
      <c r="A32" s="27"/>
      <c r="B32" s="54" t="s">
        <v>27</v>
      </c>
      <c r="C32" s="24" t="s">
        <v>78</v>
      </c>
      <c r="D32" s="188"/>
      <c r="E32" s="191"/>
    </row>
    <row r="33" spans="1:5" ht="54.75" customHeight="1" x14ac:dyDescent="0.3">
      <c r="A33" s="27"/>
      <c r="B33" s="54" t="s">
        <v>28</v>
      </c>
      <c r="C33" s="71" t="s">
        <v>79</v>
      </c>
      <c r="D33" s="189"/>
      <c r="E33" s="191"/>
    </row>
    <row r="34" spans="1:5" ht="36" customHeight="1" x14ac:dyDescent="0.3">
      <c r="A34" s="27"/>
      <c r="B34" s="54" t="s">
        <v>29</v>
      </c>
      <c r="C34" s="80" t="s">
        <v>85</v>
      </c>
      <c r="D34" s="189"/>
      <c r="E34" s="191"/>
    </row>
    <row r="35" spans="1:5" ht="48" customHeight="1" x14ac:dyDescent="0.3">
      <c r="A35" s="27"/>
      <c r="B35" s="54" t="s">
        <v>88</v>
      </c>
      <c r="C35" s="61" t="s">
        <v>89</v>
      </c>
      <c r="D35" s="189"/>
      <c r="E35" s="191"/>
    </row>
    <row r="36" spans="1:5" ht="33" customHeight="1" x14ac:dyDescent="0.3">
      <c r="A36" s="27"/>
      <c r="B36" s="181" t="s">
        <v>30</v>
      </c>
      <c r="C36" s="182"/>
      <c r="D36" s="190"/>
      <c r="E36" s="191"/>
    </row>
    <row r="37" spans="1:5" ht="25.5" customHeight="1" x14ac:dyDescent="0.3">
      <c r="A37" s="27"/>
      <c r="B37" s="183"/>
      <c r="C37" s="184"/>
      <c r="D37" s="56"/>
      <c r="E37" s="67"/>
    </row>
    <row r="38" spans="1:5" ht="21" customHeight="1" x14ac:dyDescent="0.3">
      <c r="A38" s="27"/>
      <c r="B38" s="192" t="s">
        <v>40</v>
      </c>
      <c r="C38" s="193"/>
      <c r="D38" s="57">
        <v>13548</v>
      </c>
      <c r="E38" s="57">
        <v>13548</v>
      </c>
    </row>
    <row r="39" spans="1:5" ht="21" customHeight="1" x14ac:dyDescent="0.3">
      <c r="A39" s="27"/>
      <c r="B39" s="63"/>
      <c r="C39" s="63"/>
      <c r="D39" s="66"/>
      <c r="E39" s="22"/>
    </row>
    <row r="40" spans="1:5" ht="21" customHeight="1" x14ac:dyDescent="0.3">
      <c r="A40" s="27"/>
      <c r="B40" s="63"/>
      <c r="C40" s="63"/>
      <c r="D40" s="66"/>
      <c r="E40" s="22"/>
    </row>
  </sheetData>
  <mergeCells count="18">
    <mergeCell ref="D1:E1"/>
    <mergeCell ref="C2:E2"/>
    <mergeCell ref="C3:E3"/>
    <mergeCell ref="B38:C38"/>
    <mergeCell ref="D32:D36"/>
    <mergeCell ref="E32:E36"/>
    <mergeCell ref="B36:C36"/>
    <mergeCell ref="B37:C37"/>
    <mergeCell ref="A5:E5"/>
    <mergeCell ref="A6:E6"/>
    <mergeCell ref="A8:E8"/>
    <mergeCell ref="B21:C21"/>
    <mergeCell ref="D17:D21"/>
    <mergeCell ref="E17:E21"/>
    <mergeCell ref="B23:C23"/>
    <mergeCell ref="B22:C22"/>
    <mergeCell ref="D15:E15"/>
    <mergeCell ref="D30:E30"/>
  </mergeCells>
  <pageMargins left="0" right="0" top="0" bottom="0" header="0.31496062992125984" footer="0.31496062992125984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"/>
  <sheetViews>
    <sheetView topLeftCell="A7" workbookViewId="0">
      <selection activeCell="G13" sqref="G13"/>
    </sheetView>
  </sheetViews>
  <sheetFormatPr defaultRowHeight="13.5" x14ac:dyDescent="0.25"/>
  <cols>
    <col min="1" max="1" width="19.85546875" style="1" customWidth="1"/>
    <col min="2" max="2" width="25.28515625" style="1" customWidth="1"/>
    <col min="3" max="3" width="26.85546875" style="1" customWidth="1"/>
    <col min="4" max="4" width="14.28515625" style="1" customWidth="1"/>
    <col min="5" max="5" width="14.7109375" style="1" customWidth="1"/>
    <col min="6" max="6" width="17.5703125" style="1" customWidth="1"/>
    <col min="7" max="7" width="16.140625" style="1" customWidth="1"/>
    <col min="8" max="8" width="23.5703125" style="1" customWidth="1"/>
    <col min="9" max="59" width="9.140625" style="1"/>
    <col min="60" max="60" width="11.7109375" style="1" customWidth="1"/>
    <col min="61" max="255" width="9.140625" style="1"/>
    <col min="256" max="256" width="19.85546875" style="1" customWidth="1"/>
    <col min="257" max="257" width="26" style="1" customWidth="1"/>
    <col min="258" max="258" width="17.140625" style="1" customWidth="1"/>
    <col min="259" max="259" width="14.28515625" style="1" customWidth="1"/>
    <col min="260" max="260" width="13.28515625" style="1" customWidth="1"/>
    <col min="261" max="261" width="15.7109375" style="1" customWidth="1"/>
    <col min="262" max="262" width="16.140625" style="1" customWidth="1"/>
    <col min="263" max="263" width="23.5703125" style="1" customWidth="1"/>
    <col min="264" max="315" width="9.140625" style="1"/>
    <col min="316" max="316" width="11.7109375" style="1" customWidth="1"/>
    <col min="317" max="511" width="9.140625" style="1"/>
    <col min="512" max="512" width="19.85546875" style="1" customWidth="1"/>
    <col min="513" max="513" width="26" style="1" customWidth="1"/>
    <col min="514" max="514" width="17.140625" style="1" customWidth="1"/>
    <col min="515" max="515" width="14.28515625" style="1" customWidth="1"/>
    <col min="516" max="516" width="13.28515625" style="1" customWidth="1"/>
    <col min="517" max="517" width="15.7109375" style="1" customWidth="1"/>
    <col min="518" max="518" width="16.140625" style="1" customWidth="1"/>
    <col min="519" max="519" width="23.5703125" style="1" customWidth="1"/>
    <col min="520" max="571" width="9.140625" style="1"/>
    <col min="572" max="572" width="11.7109375" style="1" customWidth="1"/>
    <col min="573" max="767" width="9.140625" style="1"/>
    <col min="768" max="768" width="19.85546875" style="1" customWidth="1"/>
    <col min="769" max="769" width="26" style="1" customWidth="1"/>
    <col min="770" max="770" width="17.140625" style="1" customWidth="1"/>
    <col min="771" max="771" width="14.28515625" style="1" customWidth="1"/>
    <col min="772" max="772" width="13.28515625" style="1" customWidth="1"/>
    <col min="773" max="773" width="15.7109375" style="1" customWidth="1"/>
    <col min="774" max="774" width="16.140625" style="1" customWidth="1"/>
    <col min="775" max="775" width="23.5703125" style="1" customWidth="1"/>
    <col min="776" max="827" width="9.140625" style="1"/>
    <col min="828" max="828" width="11.7109375" style="1" customWidth="1"/>
    <col min="829" max="1023" width="9.140625" style="1"/>
    <col min="1024" max="1024" width="19.85546875" style="1" customWidth="1"/>
    <col min="1025" max="1025" width="26" style="1" customWidth="1"/>
    <col min="1026" max="1026" width="17.140625" style="1" customWidth="1"/>
    <col min="1027" max="1027" width="14.28515625" style="1" customWidth="1"/>
    <col min="1028" max="1028" width="13.28515625" style="1" customWidth="1"/>
    <col min="1029" max="1029" width="15.7109375" style="1" customWidth="1"/>
    <col min="1030" max="1030" width="16.140625" style="1" customWidth="1"/>
    <col min="1031" max="1031" width="23.5703125" style="1" customWidth="1"/>
    <col min="1032" max="1083" width="9.140625" style="1"/>
    <col min="1084" max="1084" width="11.7109375" style="1" customWidth="1"/>
    <col min="1085" max="1279" width="9.140625" style="1"/>
    <col min="1280" max="1280" width="19.85546875" style="1" customWidth="1"/>
    <col min="1281" max="1281" width="26" style="1" customWidth="1"/>
    <col min="1282" max="1282" width="17.140625" style="1" customWidth="1"/>
    <col min="1283" max="1283" width="14.28515625" style="1" customWidth="1"/>
    <col min="1284" max="1284" width="13.28515625" style="1" customWidth="1"/>
    <col min="1285" max="1285" width="15.7109375" style="1" customWidth="1"/>
    <col min="1286" max="1286" width="16.140625" style="1" customWidth="1"/>
    <col min="1287" max="1287" width="23.5703125" style="1" customWidth="1"/>
    <col min="1288" max="1339" width="9.140625" style="1"/>
    <col min="1340" max="1340" width="11.7109375" style="1" customWidth="1"/>
    <col min="1341" max="1535" width="9.140625" style="1"/>
    <col min="1536" max="1536" width="19.85546875" style="1" customWidth="1"/>
    <col min="1537" max="1537" width="26" style="1" customWidth="1"/>
    <col min="1538" max="1538" width="17.140625" style="1" customWidth="1"/>
    <col min="1539" max="1539" width="14.28515625" style="1" customWidth="1"/>
    <col min="1540" max="1540" width="13.28515625" style="1" customWidth="1"/>
    <col min="1541" max="1541" width="15.7109375" style="1" customWidth="1"/>
    <col min="1542" max="1542" width="16.140625" style="1" customWidth="1"/>
    <col min="1543" max="1543" width="23.5703125" style="1" customWidth="1"/>
    <col min="1544" max="1595" width="9.140625" style="1"/>
    <col min="1596" max="1596" width="11.7109375" style="1" customWidth="1"/>
    <col min="1597" max="1791" width="9.140625" style="1"/>
    <col min="1792" max="1792" width="19.85546875" style="1" customWidth="1"/>
    <col min="1793" max="1793" width="26" style="1" customWidth="1"/>
    <col min="1794" max="1794" width="17.140625" style="1" customWidth="1"/>
    <col min="1795" max="1795" width="14.28515625" style="1" customWidth="1"/>
    <col min="1796" max="1796" width="13.28515625" style="1" customWidth="1"/>
    <col min="1797" max="1797" width="15.7109375" style="1" customWidth="1"/>
    <col min="1798" max="1798" width="16.140625" style="1" customWidth="1"/>
    <col min="1799" max="1799" width="23.5703125" style="1" customWidth="1"/>
    <col min="1800" max="1851" width="9.140625" style="1"/>
    <col min="1852" max="1852" width="11.7109375" style="1" customWidth="1"/>
    <col min="1853" max="2047" width="9.140625" style="1"/>
    <col min="2048" max="2048" width="19.85546875" style="1" customWidth="1"/>
    <col min="2049" max="2049" width="26" style="1" customWidth="1"/>
    <col min="2050" max="2050" width="17.140625" style="1" customWidth="1"/>
    <col min="2051" max="2051" width="14.28515625" style="1" customWidth="1"/>
    <col min="2052" max="2052" width="13.28515625" style="1" customWidth="1"/>
    <col min="2053" max="2053" width="15.7109375" style="1" customWidth="1"/>
    <col min="2054" max="2054" width="16.140625" style="1" customWidth="1"/>
    <col min="2055" max="2055" width="23.5703125" style="1" customWidth="1"/>
    <col min="2056" max="2107" width="9.140625" style="1"/>
    <col min="2108" max="2108" width="11.7109375" style="1" customWidth="1"/>
    <col min="2109" max="2303" width="9.140625" style="1"/>
    <col min="2304" max="2304" width="19.85546875" style="1" customWidth="1"/>
    <col min="2305" max="2305" width="26" style="1" customWidth="1"/>
    <col min="2306" max="2306" width="17.140625" style="1" customWidth="1"/>
    <col min="2307" max="2307" width="14.28515625" style="1" customWidth="1"/>
    <col min="2308" max="2308" width="13.28515625" style="1" customWidth="1"/>
    <col min="2309" max="2309" width="15.7109375" style="1" customWidth="1"/>
    <col min="2310" max="2310" width="16.140625" style="1" customWidth="1"/>
    <col min="2311" max="2311" width="23.5703125" style="1" customWidth="1"/>
    <col min="2312" max="2363" width="9.140625" style="1"/>
    <col min="2364" max="2364" width="11.7109375" style="1" customWidth="1"/>
    <col min="2365" max="2559" width="9.140625" style="1"/>
    <col min="2560" max="2560" width="19.85546875" style="1" customWidth="1"/>
    <col min="2561" max="2561" width="26" style="1" customWidth="1"/>
    <col min="2562" max="2562" width="17.140625" style="1" customWidth="1"/>
    <col min="2563" max="2563" width="14.28515625" style="1" customWidth="1"/>
    <col min="2564" max="2564" width="13.28515625" style="1" customWidth="1"/>
    <col min="2565" max="2565" width="15.7109375" style="1" customWidth="1"/>
    <col min="2566" max="2566" width="16.140625" style="1" customWidth="1"/>
    <col min="2567" max="2567" width="23.5703125" style="1" customWidth="1"/>
    <col min="2568" max="2619" width="9.140625" style="1"/>
    <col min="2620" max="2620" width="11.7109375" style="1" customWidth="1"/>
    <col min="2621" max="2815" width="9.140625" style="1"/>
    <col min="2816" max="2816" width="19.85546875" style="1" customWidth="1"/>
    <col min="2817" max="2817" width="26" style="1" customWidth="1"/>
    <col min="2818" max="2818" width="17.140625" style="1" customWidth="1"/>
    <col min="2819" max="2819" width="14.28515625" style="1" customWidth="1"/>
    <col min="2820" max="2820" width="13.28515625" style="1" customWidth="1"/>
    <col min="2821" max="2821" width="15.7109375" style="1" customWidth="1"/>
    <col min="2822" max="2822" width="16.140625" style="1" customWidth="1"/>
    <col min="2823" max="2823" width="23.5703125" style="1" customWidth="1"/>
    <col min="2824" max="2875" width="9.140625" style="1"/>
    <col min="2876" max="2876" width="11.7109375" style="1" customWidth="1"/>
    <col min="2877" max="3071" width="9.140625" style="1"/>
    <col min="3072" max="3072" width="19.85546875" style="1" customWidth="1"/>
    <col min="3073" max="3073" width="26" style="1" customWidth="1"/>
    <col min="3074" max="3074" width="17.140625" style="1" customWidth="1"/>
    <col min="3075" max="3075" width="14.28515625" style="1" customWidth="1"/>
    <col min="3076" max="3076" width="13.28515625" style="1" customWidth="1"/>
    <col min="3077" max="3077" width="15.7109375" style="1" customWidth="1"/>
    <col min="3078" max="3078" width="16.140625" style="1" customWidth="1"/>
    <col min="3079" max="3079" width="23.5703125" style="1" customWidth="1"/>
    <col min="3080" max="3131" width="9.140625" style="1"/>
    <col min="3132" max="3132" width="11.7109375" style="1" customWidth="1"/>
    <col min="3133" max="3327" width="9.140625" style="1"/>
    <col min="3328" max="3328" width="19.85546875" style="1" customWidth="1"/>
    <col min="3329" max="3329" width="26" style="1" customWidth="1"/>
    <col min="3330" max="3330" width="17.140625" style="1" customWidth="1"/>
    <col min="3331" max="3331" width="14.28515625" style="1" customWidth="1"/>
    <col min="3332" max="3332" width="13.28515625" style="1" customWidth="1"/>
    <col min="3333" max="3333" width="15.7109375" style="1" customWidth="1"/>
    <col min="3334" max="3334" width="16.140625" style="1" customWidth="1"/>
    <col min="3335" max="3335" width="23.5703125" style="1" customWidth="1"/>
    <col min="3336" max="3387" width="9.140625" style="1"/>
    <col min="3388" max="3388" width="11.7109375" style="1" customWidth="1"/>
    <col min="3389" max="3583" width="9.140625" style="1"/>
    <col min="3584" max="3584" width="19.85546875" style="1" customWidth="1"/>
    <col min="3585" max="3585" width="26" style="1" customWidth="1"/>
    <col min="3586" max="3586" width="17.140625" style="1" customWidth="1"/>
    <col min="3587" max="3587" width="14.28515625" style="1" customWidth="1"/>
    <col min="3588" max="3588" width="13.28515625" style="1" customWidth="1"/>
    <col min="3589" max="3589" width="15.7109375" style="1" customWidth="1"/>
    <col min="3590" max="3590" width="16.140625" style="1" customWidth="1"/>
    <col min="3591" max="3591" width="23.5703125" style="1" customWidth="1"/>
    <col min="3592" max="3643" width="9.140625" style="1"/>
    <col min="3644" max="3644" width="11.7109375" style="1" customWidth="1"/>
    <col min="3645" max="3839" width="9.140625" style="1"/>
    <col min="3840" max="3840" width="19.85546875" style="1" customWidth="1"/>
    <col min="3841" max="3841" width="26" style="1" customWidth="1"/>
    <col min="3842" max="3842" width="17.140625" style="1" customWidth="1"/>
    <col min="3843" max="3843" width="14.28515625" style="1" customWidth="1"/>
    <col min="3844" max="3844" width="13.28515625" style="1" customWidth="1"/>
    <col min="3845" max="3845" width="15.7109375" style="1" customWidth="1"/>
    <col min="3846" max="3846" width="16.140625" style="1" customWidth="1"/>
    <col min="3847" max="3847" width="23.5703125" style="1" customWidth="1"/>
    <col min="3848" max="3899" width="9.140625" style="1"/>
    <col min="3900" max="3900" width="11.7109375" style="1" customWidth="1"/>
    <col min="3901" max="4095" width="9.140625" style="1"/>
    <col min="4096" max="4096" width="19.85546875" style="1" customWidth="1"/>
    <col min="4097" max="4097" width="26" style="1" customWidth="1"/>
    <col min="4098" max="4098" width="17.140625" style="1" customWidth="1"/>
    <col min="4099" max="4099" width="14.28515625" style="1" customWidth="1"/>
    <col min="4100" max="4100" width="13.28515625" style="1" customWidth="1"/>
    <col min="4101" max="4101" width="15.7109375" style="1" customWidth="1"/>
    <col min="4102" max="4102" width="16.140625" style="1" customWidth="1"/>
    <col min="4103" max="4103" width="23.5703125" style="1" customWidth="1"/>
    <col min="4104" max="4155" width="9.140625" style="1"/>
    <col min="4156" max="4156" width="11.7109375" style="1" customWidth="1"/>
    <col min="4157" max="4351" width="9.140625" style="1"/>
    <col min="4352" max="4352" width="19.85546875" style="1" customWidth="1"/>
    <col min="4353" max="4353" width="26" style="1" customWidth="1"/>
    <col min="4354" max="4354" width="17.140625" style="1" customWidth="1"/>
    <col min="4355" max="4355" width="14.28515625" style="1" customWidth="1"/>
    <col min="4356" max="4356" width="13.28515625" style="1" customWidth="1"/>
    <col min="4357" max="4357" width="15.7109375" style="1" customWidth="1"/>
    <col min="4358" max="4358" width="16.140625" style="1" customWidth="1"/>
    <col min="4359" max="4359" width="23.5703125" style="1" customWidth="1"/>
    <col min="4360" max="4411" width="9.140625" style="1"/>
    <col min="4412" max="4412" width="11.7109375" style="1" customWidth="1"/>
    <col min="4413" max="4607" width="9.140625" style="1"/>
    <col min="4608" max="4608" width="19.85546875" style="1" customWidth="1"/>
    <col min="4609" max="4609" width="26" style="1" customWidth="1"/>
    <col min="4610" max="4610" width="17.140625" style="1" customWidth="1"/>
    <col min="4611" max="4611" width="14.28515625" style="1" customWidth="1"/>
    <col min="4612" max="4612" width="13.28515625" style="1" customWidth="1"/>
    <col min="4613" max="4613" width="15.7109375" style="1" customWidth="1"/>
    <col min="4614" max="4614" width="16.140625" style="1" customWidth="1"/>
    <col min="4615" max="4615" width="23.5703125" style="1" customWidth="1"/>
    <col min="4616" max="4667" width="9.140625" style="1"/>
    <col min="4668" max="4668" width="11.7109375" style="1" customWidth="1"/>
    <col min="4669" max="4863" width="9.140625" style="1"/>
    <col min="4864" max="4864" width="19.85546875" style="1" customWidth="1"/>
    <col min="4865" max="4865" width="26" style="1" customWidth="1"/>
    <col min="4866" max="4866" width="17.140625" style="1" customWidth="1"/>
    <col min="4867" max="4867" width="14.28515625" style="1" customWidth="1"/>
    <col min="4868" max="4868" width="13.28515625" style="1" customWidth="1"/>
    <col min="4869" max="4869" width="15.7109375" style="1" customWidth="1"/>
    <col min="4870" max="4870" width="16.140625" style="1" customWidth="1"/>
    <col min="4871" max="4871" width="23.5703125" style="1" customWidth="1"/>
    <col min="4872" max="4923" width="9.140625" style="1"/>
    <col min="4924" max="4924" width="11.7109375" style="1" customWidth="1"/>
    <col min="4925" max="5119" width="9.140625" style="1"/>
    <col min="5120" max="5120" width="19.85546875" style="1" customWidth="1"/>
    <col min="5121" max="5121" width="26" style="1" customWidth="1"/>
    <col min="5122" max="5122" width="17.140625" style="1" customWidth="1"/>
    <col min="5123" max="5123" width="14.28515625" style="1" customWidth="1"/>
    <col min="5124" max="5124" width="13.28515625" style="1" customWidth="1"/>
    <col min="5125" max="5125" width="15.7109375" style="1" customWidth="1"/>
    <col min="5126" max="5126" width="16.140625" style="1" customWidth="1"/>
    <col min="5127" max="5127" width="23.5703125" style="1" customWidth="1"/>
    <col min="5128" max="5179" width="9.140625" style="1"/>
    <col min="5180" max="5180" width="11.7109375" style="1" customWidth="1"/>
    <col min="5181" max="5375" width="9.140625" style="1"/>
    <col min="5376" max="5376" width="19.85546875" style="1" customWidth="1"/>
    <col min="5377" max="5377" width="26" style="1" customWidth="1"/>
    <col min="5378" max="5378" width="17.140625" style="1" customWidth="1"/>
    <col min="5379" max="5379" width="14.28515625" style="1" customWidth="1"/>
    <col min="5380" max="5380" width="13.28515625" style="1" customWidth="1"/>
    <col min="5381" max="5381" width="15.7109375" style="1" customWidth="1"/>
    <col min="5382" max="5382" width="16.140625" style="1" customWidth="1"/>
    <col min="5383" max="5383" width="23.5703125" style="1" customWidth="1"/>
    <col min="5384" max="5435" width="9.140625" style="1"/>
    <col min="5436" max="5436" width="11.7109375" style="1" customWidth="1"/>
    <col min="5437" max="5631" width="9.140625" style="1"/>
    <col min="5632" max="5632" width="19.85546875" style="1" customWidth="1"/>
    <col min="5633" max="5633" width="26" style="1" customWidth="1"/>
    <col min="5634" max="5634" width="17.140625" style="1" customWidth="1"/>
    <col min="5635" max="5635" width="14.28515625" style="1" customWidth="1"/>
    <col min="5636" max="5636" width="13.28515625" style="1" customWidth="1"/>
    <col min="5637" max="5637" width="15.7109375" style="1" customWidth="1"/>
    <col min="5638" max="5638" width="16.140625" style="1" customWidth="1"/>
    <col min="5639" max="5639" width="23.5703125" style="1" customWidth="1"/>
    <col min="5640" max="5691" width="9.140625" style="1"/>
    <col min="5692" max="5692" width="11.7109375" style="1" customWidth="1"/>
    <col min="5693" max="5887" width="9.140625" style="1"/>
    <col min="5888" max="5888" width="19.85546875" style="1" customWidth="1"/>
    <col min="5889" max="5889" width="26" style="1" customWidth="1"/>
    <col min="5890" max="5890" width="17.140625" style="1" customWidth="1"/>
    <col min="5891" max="5891" width="14.28515625" style="1" customWidth="1"/>
    <col min="5892" max="5892" width="13.28515625" style="1" customWidth="1"/>
    <col min="5893" max="5893" width="15.7109375" style="1" customWidth="1"/>
    <col min="5894" max="5894" width="16.140625" style="1" customWidth="1"/>
    <col min="5895" max="5895" width="23.5703125" style="1" customWidth="1"/>
    <col min="5896" max="5947" width="9.140625" style="1"/>
    <col min="5948" max="5948" width="11.7109375" style="1" customWidth="1"/>
    <col min="5949" max="6143" width="9.140625" style="1"/>
    <col min="6144" max="6144" width="19.85546875" style="1" customWidth="1"/>
    <col min="6145" max="6145" width="26" style="1" customWidth="1"/>
    <col min="6146" max="6146" width="17.140625" style="1" customWidth="1"/>
    <col min="6147" max="6147" width="14.28515625" style="1" customWidth="1"/>
    <col min="6148" max="6148" width="13.28515625" style="1" customWidth="1"/>
    <col min="6149" max="6149" width="15.7109375" style="1" customWidth="1"/>
    <col min="6150" max="6150" width="16.140625" style="1" customWidth="1"/>
    <col min="6151" max="6151" width="23.5703125" style="1" customWidth="1"/>
    <col min="6152" max="6203" width="9.140625" style="1"/>
    <col min="6204" max="6204" width="11.7109375" style="1" customWidth="1"/>
    <col min="6205" max="6399" width="9.140625" style="1"/>
    <col min="6400" max="6400" width="19.85546875" style="1" customWidth="1"/>
    <col min="6401" max="6401" width="26" style="1" customWidth="1"/>
    <col min="6402" max="6402" width="17.140625" style="1" customWidth="1"/>
    <col min="6403" max="6403" width="14.28515625" style="1" customWidth="1"/>
    <col min="6404" max="6404" width="13.28515625" style="1" customWidth="1"/>
    <col min="6405" max="6405" width="15.7109375" style="1" customWidth="1"/>
    <col min="6406" max="6406" width="16.140625" style="1" customWidth="1"/>
    <col min="6407" max="6407" width="23.5703125" style="1" customWidth="1"/>
    <col min="6408" max="6459" width="9.140625" style="1"/>
    <col min="6460" max="6460" width="11.7109375" style="1" customWidth="1"/>
    <col min="6461" max="6655" width="9.140625" style="1"/>
    <col min="6656" max="6656" width="19.85546875" style="1" customWidth="1"/>
    <col min="6657" max="6657" width="26" style="1" customWidth="1"/>
    <col min="6658" max="6658" width="17.140625" style="1" customWidth="1"/>
    <col min="6659" max="6659" width="14.28515625" style="1" customWidth="1"/>
    <col min="6660" max="6660" width="13.28515625" style="1" customWidth="1"/>
    <col min="6661" max="6661" width="15.7109375" style="1" customWidth="1"/>
    <col min="6662" max="6662" width="16.140625" style="1" customWidth="1"/>
    <col min="6663" max="6663" width="23.5703125" style="1" customWidth="1"/>
    <col min="6664" max="6715" width="9.140625" style="1"/>
    <col min="6716" max="6716" width="11.7109375" style="1" customWidth="1"/>
    <col min="6717" max="6911" width="9.140625" style="1"/>
    <col min="6912" max="6912" width="19.85546875" style="1" customWidth="1"/>
    <col min="6913" max="6913" width="26" style="1" customWidth="1"/>
    <col min="6914" max="6914" width="17.140625" style="1" customWidth="1"/>
    <col min="6915" max="6915" width="14.28515625" style="1" customWidth="1"/>
    <col min="6916" max="6916" width="13.28515625" style="1" customWidth="1"/>
    <col min="6917" max="6917" width="15.7109375" style="1" customWidth="1"/>
    <col min="6918" max="6918" width="16.140625" style="1" customWidth="1"/>
    <col min="6919" max="6919" width="23.5703125" style="1" customWidth="1"/>
    <col min="6920" max="6971" width="9.140625" style="1"/>
    <col min="6972" max="6972" width="11.7109375" style="1" customWidth="1"/>
    <col min="6973" max="7167" width="9.140625" style="1"/>
    <col min="7168" max="7168" width="19.85546875" style="1" customWidth="1"/>
    <col min="7169" max="7169" width="26" style="1" customWidth="1"/>
    <col min="7170" max="7170" width="17.140625" style="1" customWidth="1"/>
    <col min="7171" max="7171" width="14.28515625" style="1" customWidth="1"/>
    <col min="7172" max="7172" width="13.28515625" style="1" customWidth="1"/>
    <col min="7173" max="7173" width="15.7109375" style="1" customWidth="1"/>
    <col min="7174" max="7174" width="16.140625" style="1" customWidth="1"/>
    <col min="7175" max="7175" width="23.5703125" style="1" customWidth="1"/>
    <col min="7176" max="7227" width="9.140625" style="1"/>
    <col min="7228" max="7228" width="11.7109375" style="1" customWidth="1"/>
    <col min="7229" max="7423" width="9.140625" style="1"/>
    <col min="7424" max="7424" width="19.85546875" style="1" customWidth="1"/>
    <col min="7425" max="7425" width="26" style="1" customWidth="1"/>
    <col min="7426" max="7426" width="17.140625" style="1" customWidth="1"/>
    <col min="7427" max="7427" width="14.28515625" style="1" customWidth="1"/>
    <col min="7428" max="7428" width="13.28515625" style="1" customWidth="1"/>
    <col min="7429" max="7429" width="15.7109375" style="1" customWidth="1"/>
    <col min="7430" max="7430" width="16.140625" style="1" customWidth="1"/>
    <col min="7431" max="7431" width="23.5703125" style="1" customWidth="1"/>
    <col min="7432" max="7483" width="9.140625" style="1"/>
    <col min="7484" max="7484" width="11.7109375" style="1" customWidth="1"/>
    <col min="7485" max="7679" width="9.140625" style="1"/>
    <col min="7680" max="7680" width="19.85546875" style="1" customWidth="1"/>
    <col min="7681" max="7681" width="26" style="1" customWidth="1"/>
    <col min="7682" max="7682" width="17.140625" style="1" customWidth="1"/>
    <col min="7683" max="7683" width="14.28515625" style="1" customWidth="1"/>
    <col min="7684" max="7684" width="13.28515625" style="1" customWidth="1"/>
    <col min="7685" max="7685" width="15.7109375" style="1" customWidth="1"/>
    <col min="7686" max="7686" width="16.140625" style="1" customWidth="1"/>
    <col min="7687" max="7687" width="23.5703125" style="1" customWidth="1"/>
    <col min="7688" max="7739" width="9.140625" style="1"/>
    <col min="7740" max="7740" width="11.7109375" style="1" customWidth="1"/>
    <col min="7741" max="7935" width="9.140625" style="1"/>
    <col min="7936" max="7936" width="19.85546875" style="1" customWidth="1"/>
    <col min="7937" max="7937" width="26" style="1" customWidth="1"/>
    <col min="7938" max="7938" width="17.140625" style="1" customWidth="1"/>
    <col min="7939" max="7939" width="14.28515625" style="1" customWidth="1"/>
    <col min="7940" max="7940" width="13.28515625" style="1" customWidth="1"/>
    <col min="7941" max="7941" width="15.7109375" style="1" customWidth="1"/>
    <col min="7942" max="7942" width="16.140625" style="1" customWidth="1"/>
    <col min="7943" max="7943" width="23.5703125" style="1" customWidth="1"/>
    <col min="7944" max="7995" width="9.140625" style="1"/>
    <col min="7996" max="7996" width="11.7109375" style="1" customWidth="1"/>
    <col min="7997" max="8191" width="9.140625" style="1"/>
    <col min="8192" max="8192" width="19.85546875" style="1" customWidth="1"/>
    <col min="8193" max="8193" width="26" style="1" customWidth="1"/>
    <col min="8194" max="8194" width="17.140625" style="1" customWidth="1"/>
    <col min="8195" max="8195" width="14.28515625" style="1" customWidth="1"/>
    <col min="8196" max="8196" width="13.28515625" style="1" customWidth="1"/>
    <col min="8197" max="8197" width="15.7109375" style="1" customWidth="1"/>
    <col min="8198" max="8198" width="16.140625" style="1" customWidth="1"/>
    <col min="8199" max="8199" width="23.5703125" style="1" customWidth="1"/>
    <col min="8200" max="8251" width="9.140625" style="1"/>
    <col min="8252" max="8252" width="11.7109375" style="1" customWidth="1"/>
    <col min="8253" max="8447" width="9.140625" style="1"/>
    <col min="8448" max="8448" width="19.85546875" style="1" customWidth="1"/>
    <col min="8449" max="8449" width="26" style="1" customWidth="1"/>
    <col min="8450" max="8450" width="17.140625" style="1" customWidth="1"/>
    <col min="8451" max="8451" width="14.28515625" style="1" customWidth="1"/>
    <col min="8452" max="8452" width="13.28515625" style="1" customWidth="1"/>
    <col min="8453" max="8453" width="15.7109375" style="1" customWidth="1"/>
    <col min="8454" max="8454" width="16.140625" style="1" customWidth="1"/>
    <col min="8455" max="8455" width="23.5703125" style="1" customWidth="1"/>
    <col min="8456" max="8507" width="9.140625" style="1"/>
    <col min="8508" max="8508" width="11.7109375" style="1" customWidth="1"/>
    <col min="8509" max="8703" width="9.140625" style="1"/>
    <col min="8704" max="8704" width="19.85546875" style="1" customWidth="1"/>
    <col min="8705" max="8705" width="26" style="1" customWidth="1"/>
    <col min="8706" max="8706" width="17.140625" style="1" customWidth="1"/>
    <col min="8707" max="8707" width="14.28515625" style="1" customWidth="1"/>
    <col min="8708" max="8708" width="13.28515625" style="1" customWidth="1"/>
    <col min="8709" max="8709" width="15.7109375" style="1" customWidth="1"/>
    <col min="8710" max="8710" width="16.140625" style="1" customWidth="1"/>
    <col min="8711" max="8711" width="23.5703125" style="1" customWidth="1"/>
    <col min="8712" max="8763" width="9.140625" style="1"/>
    <col min="8764" max="8764" width="11.7109375" style="1" customWidth="1"/>
    <col min="8765" max="8959" width="9.140625" style="1"/>
    <col min="8960" max="8960" width="19.85546875" style="1" customWidth="1"/>
    <col min="8961" max="8961" width="26" style="1" customWidth="1"/>
    <col min="8962" max="8962" width="17.140625" style="1" customWidth="1"/>
    <col min="8963" max="8963" width="14.28515625" style="1" customWidth="1"/>
    <col min="8964" max="8964" width="13.28515625" style="1" customWidth="1"/>
    <col min="8965" max="8965" width="15.7109375" style="1" customWidth="1"/>
    <col min="8966" max="8966" width="16.140625" style="1" customWidth="1"/>
    <col min="8967" max="8967" width="23.5703125" style="1" customWidth="1"/>
    <col min="8968" max="9019" width="9.140625" style="1"/>
    <col min="9020" max="9020" width="11.7109375" style="1" customWidth="1"/>
    <col min="9021" max="9215" width="9.140625" style="1"/>
    <col min="9216" max="9216" width="19.85546875" style="1" customWidth="1"/>
    <col min="9217" max="9217" width="26" style="1" customWidth="1"/>
    <col min="9218" max="9218" width="17.140625" style="1" customWidth="1"/>
    <col min="9219" max="9219" width="14.28515625" style="1" customWidth="1"/>
    <col min="9220" max="9220" width="13.28515625" style="1" customWidth="1"/>
    <col min="9221" max="9221" width="15.7109375" style="1" customWidth="1"/>
    <col min="9222" max="9222" width="16.140625" style="1" customWidth="1"/>
    <col min="9223" max="9223" width="23.5703125" style="1" customWidth="1"/>
    <col min="9224" max="9275" width="9.140625" style="1"/>
    <col min="9276" max="9276" width="11.7109375" style="1" customWidth="1"/>
    <col min="9277" max="9471" width="9.140625" style="1"/>
    <col min="9472" max="9472" width="19.85546875" style="1" customWidth="1"/>
    <col min="9473" max="9473" width="26" style="1" customWidth="1"/>
    <col min="9474" max="9474" width="17.140625" style="1" customWidth="1"/>
    <col min="9475" max="9475" width="14.28515625" style="1" customWidth="1"/>
    <col min="9476" max="9476" width="13.28515625" style="1" customWidth="1"/>
    <col min="9477" max="9477" width="15.7109375" style="1" customWidth="1"/>
    <col min="9478" max="9478" width="16.140625" style="1" customWidth="1"/>
    <col min="9479" max="9479" width="23.5703125" style="1" customWidth="1"/>
    <col min="9480" max="9531" width="9.140625" style="1"/>
    <col min="9532" max="9532" width="11.7109375" style="1" customWidth="1"/>
    <col min="9533" max="9727" width="9.140625" style="1"/>
    <col min="9728" max="9728" width="19.85546875" style="1" customWidth="1"/>
    <col min="9729" max="9729" width="26" style="1" customWidth="1"/>
    <col min="9730" max="9730" width="17.140625" style="1" customWidth="1"/>
    <col min="9731" max="9731" width="14.28515625" style="1" customWidth="1"/>
    <col min="9732" max="9732" width="13.28515625" style="1" customWidth="1"/>
    <col min="9733" max="9733" width="15.7109375" style="1" customWidth="1"/>
    <col min="9734" max="9734" width="16.140625" style="1" customWidth="1"/>
    <col min="9735" max="9735" width="23.5703125" style="1" customWidth="1"/>
    <col min="9736" max="9787" width="9.140625" style="1"/>
    <col min="9788" max="9788" width="11.7109375" style="1" customWidth="1"/>
    <col min="9789" max="9983" width="9.140625" style="1"/>
    <col min="9984" max="9984" width="19.85546875" style="1" customWidth="1"/>
    <col min="9985" max="9985" width="26" style="1" customWidth="1"/>
    <col min="9986" max="9986" width="17.140625" style="1" customWidth="1"/>
    <col min="9987" max="9987" width="14.28515625" style="1" customWidth="1"/>
    <col min="9988" max="9988" width="13.28515625" style="1" customWidth="1"/>
    <col min="9989" max="9989" width="15.7109375" style="1" customWidth="1"/>
    <col min="9990" max="9990" width="16.140625" style="1" customWidth="1"/>
    <col min="9991" max="9991" width="23.5703125" style="1" customWidth="1"/>
    <col min="9992" max="10043" width="9.140625" style="1"/>
    <col min="10044" max="10044" width="11.7109375" style="1" customWidth="1"/>
    <col min="10045" max="10239" width="9.140625" style="1"/>
    <col min="10240" max="10240" width="19.85546875" style="1" customWidth="1"/>
    <col min="10241" max="10241" width="26" style="1" customWidth="1"/>
    <col min="10242" max="10242" width="17.140625" style="1" customWidth="1"/>
    <col min="10243" max="10243" width="14.28515625" style="1" customWidth="1"/>
    <col min="10244" max="10244" width="13.28515625" style="1" customWidth="1"/>
    <col min="10245" max="10245" width="15.7109375" style="1" customWidth="1"/>
    <col min="10246" max="10246" width="16.140625" style="1" customWidth="1"/>
    <col min="10247" max="10247" width="23.5703125" style="1" customWidth="1"/>
    <col min="10248" max="10299" width="9.140625" style="1"/>
    <col min="10300" max="10300" width="11.7109375" style="1" customWidth="1"/>
    <col min="10301" max="10495" width="9.140625" style="1"/>
    <col min="10496" max="10496" width="19.85546875" style="1" customWidth="1"/>
    <col min="10497" max="10497" width="26" style="1" customWidth="1"/>
    <col min="10498" max="10498" width="17.140625" style="1" customWidth="1"/>
    <col min="10499" max="10499" width="14.28515625" style="1" customWidth="1"/>
    <col min="10500" max="10500" width="13.28515625" style="1" customWidth="1"/>
    <col min="10501" max="10501" width="15.7109375" style="1" customWidth="1"/>
    <col min="10502" max="10502" width="16.140625" style="1" customWidth="1"/>
    <col min="10503" max="10503" width="23.5703125" style="1" customWidth="1"/>
    <col min="10504" max="10555" width="9.140625" style="1"/>
    <col min="10556" max="10556" width="11.7109375" style="1" customWidth="1"/>
    <col min="10557" max="10751" width="9.140625" style="1"/>
    <col min="10752" max="10752" width="19.85546875" style="1" customWidth="1"/>
    <col min="10753" max="10753" width="26" style="1" customWidth="1"/>
    <col min="10754" max="10754" width="17.140625" style="1" customWidth="1"/>
    <col min="10755" max="10755" width="14.28515625" style="1" customWidth="1"/>
    <col min="10756" max="10756" width="13.28515625" style="1" customWidth="1"/>
    <col min="10757" max="10757" width="15.7109375" style="1" customWidth="1"/>
    <col min="10758" max="10758" width="16.140625" style="1" customWidth="1"/>
    <col min="10759" max="10759" width="23.5703125" style="1" customWidth="1"/>
    <col min="10760" max="10811" width="9.140625" style="1"/>
    <col min="10812" max="10812" width="11.7109375" style="1" customWidth="1"/>
    <col min="10813" max="11007" width="9.140625" style="1"/>
    <col min="11008" max="11008" width="19.85546875" style="1" customWidth="1"/>
    <col min="11009" max="11009" width="26" style="1" customWidth="1"/>
    <col min="11010" max="11010" width="17.140625" style="1" customWidth="1"/>
    <col min="11011" max="11011" width="14.28515625" style="1" customWidth="1"/>
    <col min="11012" max="11012" width="13.28515625" style="1" customWidth="1"/>
    <col min="11013" max="11013" width="15.7109375" style="1" customWidth="1"/>
    <col min="11014" max="11014" width="16.140625" style="1" customWidth="1"/>
    <col min="11015" max="11015" width="23.5703125" style="1" customWidth="1"/>
    <col min="11016" max="11067" width="9.140625" style="1"/>
    <col min="11068" max="11068" width="11.7109375" style="1" customWidth="1"/>
    <col min="11069" max="11263" width="9.140625" style="1"/>
    <col min="11264" max="11264" width="19.85546875" style="1" customWidth="1"/>
    <col min="11265" max="11265" width="26" style="1" customWidth="1"/>
    <col min="11266" max="11266" width="17.140625" style="1" customWidth="1"/>
    <col min="11267" max="11267" width="14.28515625" style="1" customWidth="1"/>
    <col min="11268" max="11268" width="13.28515625" style="1" customWidth="1"/>
    <col min="11269" max="11269" width="15.7109375" style="1" customWidth="1"/>
    <col min="11270" max="11270" width="16.140625" style="1" customWidth="1"/>
    <col min="11271" max="11271" width="23.5703125" style="1" customWidth="1"/>
    <col min="11272" max="11323" width="9.140625" style="1"/>
    <col min="11324" max="11324" width="11.7109375" style="1" customWidth="1"/>
    <col min="11325" max="11519" width="9.140625" style="1"/>
    <col min="11520" max="11520" width="19.85546875" style="1" customWidth="1"/>
    <col min="11521" max="11521" width="26" style="1" customWidth="1"/>
    <col min="11522" max="11522" width="17.140625" style="1" customWidth="1"/>
    <col min="11523" max="11523" width="14.28515625" style="1" customWidth="1"/>
    <col min="11524" max="11524" width="13.28515625" style="1" customWidth="1"/>
    <col min="11525" max="11525" width="15.7109375" style="1" customWidth="1"/>
    <col min="11526" max="11526" width="16.140625" style="1" customWidth="1"/>
    <col min="11527" max="11527" width="23.5703125" style="1" customWidth="1"/>
    <col min="11528" max="11579" width="9.140625" style="1"/>
    <col min="11580" max="11580" width="11.7109375" style="1" customWidth="1"/>
    <col min="11581" max="11775" width="9.140625" style="1"/>
    <col min="11776" max="11776" width="19.85546875" style="1" customWidth="1"/>
    <col min="11777" max="11777" width="26" style="1" customWidth="1"/>
    <col min="11778" max="11778" width="17.140625" style="1" customWidth="1"/>
    <col min="11779" max="11779" width="14.28515625" style="1" customWidth="1"/>
    <col min="11780" max="11780" width="13.28515625" style="1" customWidth="1"/>
    <col min="11781" max="11781" width="15.7109375" style="1" customWidth="1"/>
    <col min="11782" max="11782" width="16.140625" style="1" customWidth="1"/>
    <col min="11783" max="11783" width="23.5703125" style="1" customWidth="1"/>
    <col min="11784" max="11835" width="9.140625" style="1"/>
    <col min="11836" max="11836" width="11.7109375" style="1" customWidth="1"/>
    <col min="11837" max="12031" width="9.140625" style="1"/>
    <col min="12032" max="12032" width="19.85546875" style="1" customWidth="1"/>
    <col min="12033" max="12033" width="26" style="1" customWidth="1"/>
    <col min="12034" max="12034" width="17.140625" style="1" customWidth="1"/>
    <col min="12035" max="12035" width="14.28515625" style="1" customWidth="1"/>
    <col min="12036" max="12036" width="13.28515625" style="1" customWidth="1"/>
    <col min="12037" max="12037" width="15.7109375" style="1" customWidth="1"/>
    <col min="12038" max="12038" width="16.140625" style="1" customWidth="1"/>
    <col min="12039" max="12039" width="23.5703125" style="1" customWidth="1"/>
    <col min="12040" max="12091" width="9.140625" style="1"/>
    <col min="12092" max="12092" width="11.7109375" style="1" customWidth="1"/>
    <col min="12093" max="12287" width="9.140625" style="1"/>
    <col min="12288" max="12288" width="19.85546875" style="1" customWidth="1"/>
    <col min="12289" max="12289" width="26" style="1" customWidth="1"/>
    <col min="12290" max="12290" width="17.140625" style="1" customWidth="1"/>
    <col min="12291" max="12291" width="14.28515625" style="1" customWidth="1"/>
    <col min="12292" max="12292" width="13.28515625" style="1" customWidth="1"/>
    <col min="12293" max="12293" width="15.7109375" style="1" customWidth="1"/>
    <col min="12294" max="12294" width="16.140625" style="1" customWidth="1"/>
    <col min="12295" max="12295" width="23.5703125" style="1" customWidth="1"/>
    <col min="12296" max="12347" width="9.140625" style="1"/>
    <col min="12348" max="12348" width="11.7109375" style="1" customWidth="1"/>
    <col min="12349" max="12543" width="9.140625" style="1"/>
    <col min="12544" max="12544" width="19.85546875" style="1" customWidth="1"/>
    <col min="12545" max="12545" width="26" style="1" customWidth="1"/>
    <col min="12546" max="12546" width="17.140625" style="1" customWidth="1"/>
    <col min="12547" max="12547" width="14.28515625" style="1" customWidth="1"/>
    <col min="12548" max="12548" width="13.28515625" style="1" customWidth="1"/>
    <col min="12549" max="12549" width="15.7109375" style="1" customWidth="1"/>
    <col min="12550" max="12550" width="16.140625" style="1" customWidth="1"/>
    <col min="12551" max="12551" width="23.5703125" style="1" customWidth="1"/>
    <col min="12552" max="12603" width="9.140625" style="1"/>
    <col min="12604" max="12604" width="11.7109375" style="1" customWidth="1"/>
    <col min="12605" max="12799" width="9.140625" style="1"/>
    <col min="12800" max="12800" width="19.85546875" style="1" customWidth="1"/>
    <col min="12801" max="12801" width="26" style="1" customWidth="1"/>
    <col min="12802" max="12802" width="17.140625" style="1" customWidth="1"/>
    <col min="12803" max="12803" width="14.28515625" style="1" customWidth="1"/>
    <col min="12804" max="12804" width="13.28515625" style="1" customWidth="1"/>
    <col min="12805" max="12805" width="15.7109375" style="1" customWidth="1"/>
    <col min="12806" max="12806" width="16.140625" style="1" customWidth="1"/>
    <col min="12807" max="12807" width="23.5703125" style="1" customWidth="1"/>
    <col min="12808" max="12859" width="9.140625" style="1"/>
    <col min="12860" max="12860" width="11.7109375" style="1" customWidth="1"/>
    <col min="12861" max="13055" width="9.140625" style="1"/>
    <col min="13056" max="13056" width="19.85546875" style="1" customWidth="1"/>
    <col min="13057" max="13057" width="26" style="1" customWidth="1"/>
    <col min="13058" max="13058" width="17.140625" style="1" customWidth="1"/>
    <col min="13059" max="13059" width="14.28515625" style="1" customWidth="1"/>
    <col min="13060" max="13060" width="13.28515625" style="1" customWidth="1"/>
    <col min="13061" max="13061" width="15.7109375" style="1" customWidth="1"/>
    <col min="13062" max="13062" width="16.140625" style="1" customWidth="1"/>
    <col min="13063" max="13063" width="23.5703125" style="1" customWidth="1"/>
    <col min="13064" max="13115" width="9.140625" style="1"/>
    <col min="13116" max="13116" width="11.7109375" style="1" customWidth="1"/>
    <col min="13117" max="13311" width="9.140625" style="1"/>
    <col min="13312" max="13312" width="19.85546875" style="1" customWidth="1"/>
    <col min="13313" max="13313" width="26" style="1" customWidth="1"/>
    <col min="13314" max="13314" width="17.140625" style="1" customWidth="1"/>
    <col min="13315" max="13315" width="14.28515625" style="1" customWidth="1"/>
    <col min="13316" max="13316" width="13.28515625" style="1" customWidth="1"/>
    <col min="13317" max="13317" width="15.7109375" style="1" customWidth="1"/>
    <col min="13318" max="13318" width="16.140625" style="1" customWidth="1"/>
    <col min="13319" max="13319" width="23.5703125" style="1" customWidth="1"/>
    <col min="13320" max="13371" width="9.140625" style="1"/>
    <col min="13372" max="13372" width="11.7109375" style="1" customWidth="1"/>
    <col min="13373" max="13567" width="9.140625" style="1"/>
    <col min="13568" max="13568" width="19.85546875" style="1" customWidth="1"/>
    <col min="13569" max="13569" width="26" style="1" customWidth="1"/>
    <col min="13570" max="13570" width="17.140625" style="1" customWidth="1"/>
    <col min="13571" max="13571" width="14.28515625" style="1" customWidth="1"/>
    <col min="13572" max="13572" width="13.28515625" style="1" customWidth="1"/>
    <col min="13573" max="13573" width="15.7109375" style="1" customWidth="1"/>
    <col min="13574" max="13574" width="16.140625" style="1" customWidth="1"/>
    <col min="13575" max="13575" width="23.5703125" style="1" customWidth="1"/>
    <col min="13576" max="13627" width="9.140625" style="1"/>
    <col min="13628" max="13628" width="11.7109375" style="1" customWidth="1"/>
    <col min="13629" max="13823" width="9.140625" style="1"/>
    <col min="13824" max="13824" width="19.85546875" style="1" customWidth="1"/>
    <col min="13825" max="13825" width="26" style="1" customWidth="1"/>
    <col min="13826" max="13826" width="17.140625" style="1" customWidth="1"/>
    <col min="13827" max="13827" width="14.28515625" style="1" customWidth="1"/>
    <col min="13828" max="13828" width="13.28515625" style="1" customWidth="1"/>
    <col min="13829" max="13829" width="15.7109375" style="1" customWidth="1"/>
    <col min="13830" max="13830" width="16.140625" style="1" customWidth="1"/>
    <col min="13831" max="13831" width="23.5703125" style="1" customWidth="1"/>
    <col min="13832" max="13883" width="9.140625" style="1"/>
    <col min="13884" max="13884" width="11.7109375" style="1" customWidth="1"/>
    <col min="13885" max="14079" width="9.140625" style="1"/>
    <col min="14080" max="14080" width="19.85546875" style="1" customWidth="1"/>
    <col min="14081" max="14081" width="26" style="1" customWidth="1"/>
    <col min="14082" max="14082" width="17.140625" style="1" customWidth="1"/>
    <col min="14083" max="14083" width="14.28515625" style="1" customWidth="1"/>
    <col min="14084" max="14084" width="13.28515625" style="1" customWidth="1"/>
    <col min="14085" max="14085" width="15.7109375" style="1" customWidth="1"/>
    <col min="14086" max="14086" width="16.140625" style="1" customWidth="1"/>
    <col min="14087" max="14087" width="23.5703125" style="1" customWidth="1"/>
    <col min="14088" max="14139" width="9.140625" style="1"/>
    <col min="14140" max="14140" width="11.7109375" style="1" customWidth="1"/>
    <col min="14141" max="14335" width="9.140625" style="1"/>
    <col min="14336" max="14336" width="19.85546875" style="1" customWidth="1"/>
    <col min="14337" max="14337" width="26" style="1" customWidth="1"/>
    <col min="14338" max="14338" width="17.140625" style="1" customWidth="1"/>
    <col min="14339" max="14339" width="14.28515625" style="1" customWidth="1"/>
    <col min="14340" max="14340" width="13.28515625" style="1" customWidth="1"/>
    <col min="14341" max="14341" width="15.7109375" style="1" customWidth="1"/>
    <col min="14342" max="14342" width="16.140625" style="1" customWidth="1"/>
    <col min="14343" max="14343" width="23.5703125" style="1" customWidth="1"/>
    <col min="14344" max="14395" width="9.140625" style="1"/>
    <col min="14396" max="14396" width="11.7109375" style="1" customWidth="1"/>
    <col min="14397" max="14591" width="9.140625" style="1"/>
    <col min="14592" max="14592" width="19.85546875" style="1" customWidth="1"/>
    <col min="14593" max="14593" width="26" style="1" customWidth="1"/>
    <col min="14594" max="14594" width="17.140625" style="1" customWidth="1"/>
    <col min="14595" max="14595" width="14.28515625" style="1" customWidth="1"/>
    <col min="14596" max="14596" width="13.28515625" style="1" customWidth="1"/>
    <col min="14597" max="14597" width="15.7109375" style="1" customWidth="1"/>
    <col min="14598" max="14598" width="16.140625" style="1" customWidth="1"/>
    <col min="14599" max="14599" width="23.5703125" style="1" customWidth="1"/>
    <col min="14600" max="14651" width="9.140625" style="1"/>
    <col min="14652" max="14652" width="11.7109375" style="1" customWidth="1"/>
    <col min="14653" max="14847" width="9.140625" style="1"/>
    <col min="14848" max="14848" width="19.85546875" style="1" customWidth="1"/>
    <col min="14849" max="14849" width="26" style="1" customWidth="1"/>
    <col min="14850" max="14850" width="17.140625" style="1" customWidth="1"/>
    <col min="14851" max="14851" width="14.28515625" style="1" customWidth="1"/>
    <col min="14852" max="14852" width="13.28515625" style="1" customWidth="1"/>
    <col min="14853" max="14853" width="15.7109375" style="1" customWidth="1"/>
    <col min="14854" max="14854" width="16.140625" style="1" customWidth="1"/>
    <col min="14855" max="14855" width="23.5703125" style="1" customWidth="1"/>
    <col min="14856" max="14907" width="9.140625" style="1"/>
    <col min="14908" max="14908" width="11.7109375" style="1" customWidth="1"/>
    <col min="14909" max="15103" width="9.140625" style="1"/>
    <col min="15104" max="15104" width="19.85546875" style="1" customWidth="1"/>
    <col min="15105" max="15105" width="26" style="1" customWidth="1"/>
    <col min="15106" max="15106" width="17.140625" style="1" customWidth="1"/>
    <col min="15107" max="15107" width="14.28515625" style="1" customWidth="1"/>
    <col min="15108" max="15108" width="13.28515625" style="1" customWidth="1"/>
    <col min="15109" max="15109" width="15.7109375" style="1" customWidth="1"/>
    <col min="15110" max="15110" width="16.140625" style="1" customWidth="1"/>
    <col min="15111" max="15111" width="23.5703125" style="1" customWidth="1"/>
    <col min="15112" max="15163" width="9.140625" style="1"/>
    <col min="15164" max="15164" width="11.7109375" style="1" customWidth="1"/>
    <col min="15165" max="15359" width="9.140625" style="1"/>
    <col min="15360" max="15360" width="19.85546875" style="1" customWidth="1"/>
    <col min="15361" max="15361" width="26" style="1" customWidth="1"/>
    <col min="15362" max="15362" width="17.140625" style="1" customWidth="1"/>
    <col min="15363" max="15363" width="14.28515625" style="1" customWidth="1"/>
    <col min="15364" max="15364" width="13.28515625" style="1" customWidth="1"/>
    <col min="15365" max="15365" width="15.7109375" style="1" customWidth="1"/>
    <col min="15366" max="15366" width="16.140625" style="1" customWidth="1"/>
    <col min="15367" max="15367" width="23.5703125" style="1" customWidth="1"/>
    <col min="15368" max="15419" width="9.140625" style="1"/>
    <col min="15420" max="15420" width="11.7109375" style="1" customWidth="1"/>
    <col min="15421" max="15615" width="9.140625" style="1"/>
    <col min="15616" max="15616" width="19.85546875" style="1" customWidth="1"/>
    <col min="15617" max="15617" width="26" style="1" customWidth="1"/>
    <col min="15618" max="15618" width="17.140625" style="1" customWidth="1"/>
    <col min="15619" max="15619" width="14.28515625" style="1" customWidth="1"/>
    <col min="15620" max="15620" width="13.28515625" style="1" customWidth="1"/>
    <col min="15621" max="15621" width="15.7109375" style="1" customWidth="1"/>
    <col min="15622" max="15622" width="16.140625" style="1" customWidth="1"/>
    <col min="15623" max="15623" width="23.5703125" style="1" customWidth="1"/>
    <col min="15624" max="15675" width="9.140625" style="1"/>
    <col min="15676" max="15676" width="11.7109375" style="1" customWidth="1"/>
    <col min="15677" max="15871" width="9.140625" style="1"/>
    <col min="15872" max="15872" width="19.85546875" style="1" customWidth="1"/>
    <col min="15873" max="15873" width="26" style="1" customWidth="1"/>
    <col min="15874" max="15874" width="17.140625" style="1" customWidth="1"/>
    <col min="15875" max="15875" width="14.28515625" style="1" customWidth="1"/>
    <col min="15876" max="15876" width="13.28515625" style="1" customWidth="1"/>
    <col min="15877" max="15877" width="15.7109375" style="1" customWidth="1"/>
    <col min="15878" max="15878" width="16.140625" style="1" customWidth="1"/>
    <col min="15879" max="15879" width="23.5703125" style="1" customWidth="1"/>
    <col min="15880" max="15931" width="9.140625" style="1"/>
    <col min="15932" max="15932" width="11.7109375" style="1" customWidth="1"/>
    <col min="15933" max="16127" width="9.140625" style="1"/>
    <col min="16128" max="16128" width="19.85546875" style="1" customWidth="1"/>
    <col min="16129" max="16129" width="26" style="1" customWidth="1"/>
    <col min="16130" max="16130" width="17.140625" style="1" customWidth="1"/>
    <col min="16131" max="16131" width="14.28515625" style="1" customWidth="1"/>
    <col min="16132" max="16132" width="13.28515625" style="1" customWidth="1"/>
    <col min="16133" max="16133" width="15.7109375" style="1" customWidth="1"/>
    <col min="16134" max="16134" width="16.140625" style="1" customWidth="1"/>
    <col min="16135" max="16135" width="23.5703125" style="1" customWidth="1"/>
    <col min="16136" max="16187" width="9.140625" style="1"/>
    <col min="16188" max="16188" width="11.7109375" style="1" customWidth="1"/>
    <col min="16189" max="16384" width="9.140625" style="1"/>
  </cols>
  <sheetData>
    <row r="1" spans="1:8" ht="21.75" customHeight="1" x14ac:dyDescent="0.3">
      <c r="G1" s="10"/>
      <c r="H1" s="22" t="s">
        <v>90</v>
      </c>
    </row>
    <row r="2" spans="1:8" ht="19.5" customHeight="1" x14ac:dyDescent="0.3">
      <c r="G2" s="194" t="s">
        <v>66</v>
      </c>
      <c r="H2" s="194"/>
    </row>
    <row r="3" spans="1:8" ht="18" customHeight="1" x14ac:dyDescent="0.3">
      <c r="G3" s="180" t="s">
        <v>55</v>
      </c>
      <c r="H3" s="180"/>
    </row>
    <row r="5" spans="1:8" ht="13.5" customHeight="1" x14ac:dyDescent="0.25">
      <c r="A5" s="199" t="s">
        <v>102</v>
      </c>
      <c r="B5" s="199"/>
      <c r="C5" s="199"/>
      <c r="D5" s="199"/>
      <c r="E5" s="199"/>
      <c r="F5" s="199"/>
      <c r="G5" s="199"/>
      <c r="H5" s="199"/>
    </row>
    <row r="6" spans="1:8" ht="29.25" customHeight="1" x14ac:dyDescent="0.25">
      <c r="A6" s="200"/>
      <c r="B6" s="200"/>
      <c r="C6" s="200"/>
      <c r="D6" s="200"/>
      <c r="E6" s="200"/>
      <c r="F6" s="200"/>
      <c r="G6" s="200"/>
      <c r="H6" s="200"/>
    </row>
    <row r="7" spans="1:8" ht="54.75" customHeight="1" x14ac:dyDescent="0.25">
      <c r="A7" s="201" t="s">
        <v>56</v>
      </c>
      <c r="B7" s="202" t="s">
        <v>57</v>
      </c>
      <c r="C7" s="202"/>
      <c r="D7" s="201" t="s">
        <v>58</v>
      </c>
      <c r="E7" s="201" t="s">
        <v>59</v>
      </c>
      <c r="F7" s="209" t="s">
        <v>68</v>
      </c>
      <c r="G7" s="210"/>
      <c r="H7" s="211"/>
    </row>
    <row r="8" spans="1:8" ht="38.25" customHeight="1" x14ac:dyDescent="0.25">
      <c r="A8" s="201"/>
      <c r="B8" s="202"/>
      <c r="C8" s="202"/>
      <c r="D8" s="201"/>
      <c r="E8" s="201"/>
      <c r="F8" s="90" t="s">
        <v>60</v>
      </c>
      <c r="G8" s="28" t="s">
        <v>61</v>
      </c>
      <c r="H8" s="28" t="s">
        <v>62</v>
      </c>
    </row>
    <row r="9" spans="1:8" ht="32.25" customHeight="1" x14ac:dyDescent="0.25">
      <c r="A9" s="195" t="s">
        <v>49</v>
      </c>
      <c r="B9" s="195"/>
      <c r="C9" s="195"/>
      <c r="D9" s="195"/>
      <c r="E9" s="195"/>
      <c r="F9" s="195"/>
      <c r="G9" s="195"/>
      <c r="H9" s="29">
        <f>+H10+H14</f>
        <v>0</v>
      </c>
    </row>
    <row r="10" spans="1:8" ht="42" customHeight="1" x14ac:dyDescent="0.25">
      <c r="A10" s="91" t="s">
        <v>63</v>
      </c>
      <c r="B10" s="91" t="s">
        <v>64</v>
      </c>
      <c r="C10" s="91" t="s">
        <v>65</v>
      </c>
      <c r="D10" s="196" t="s">
        <v>67</v>
      </c>
      <c r="E10" s="197"/>
      <c r="F10" s="197"/>
      <c r="G10" s="198"/>
      <c r="H10" s="29">
        <f>+H11</f>
        <v>13548</v>
      </c>
    </row>
    <row r="11" spans="1:8" ht="49.5" customHeight="1" x14ac:dyDescent="0.25">
      <c r="A11" s="214" t="s">
        <v>97</v>
      </c>
      <c r="B11" s="215"/>
      <c r="C11" s="215"/>
      <c r="D11" s="215"/>
      <c r="E11" s="215"/>
      <c r="F11" s="215"/>
      <c r="G11" s="216"/>
      <c r="H11" s="85">
        <f>+H12</f>
        <v>13548</v>
      </c>
    </row>
    <row r="12" spans="1:8" ht="36" customHeight="1" x14ac:dyDescent="0.25">
      <c r="A12" s="89"/>
      <c r="B12" s="206" t="s">
        <v>91</v>
      </c>
      <c r="C12" s="207"/>
      <c r="D12" s="207"/>
      <c r="E12" s="207"/>
      <c r="F12" s="207"/>
      <c r="G12" s="208"/>
      <c r="H12" s="86">
        <f>+H13</f>
        <v>13548</v>
      </c>
    </row>
    <row r="13" spans="1:8" ht="66.75" customHeight="1" x14ac:dyDescent="0.25">
      <c r="A13" s="87" t="s">
        <v>94</v>
      </c>
      <c r="B13" s="212" t="s">
        <v>95</v>
      </c>
      <c r="C13" s="213"/>
      <c r="D13" s="31" t="s">
        <v>92</v>
      </c>
      <c r="E13" s="31" t="s">
        <v>93</v>
      </c>
      <c r="F13" s="32">
        <v>13548000</v>
      </c>
      <c r="G13" s="32">
        <v>1</v>
      </c>
      <c r="H13" s="32">
        <v>13548</v>
      </c>
    </row>
    <row r="14" spans="1:8" ht="36.75" customHeight="1" x14ac:dyDescent="0.25">
      <c r="A14" s="91" t="s">
        <v>99</v>
      </c>
      <c r="B14" s="91" t="s">
        <v>100</v>
      </c>
      <c r="C14" s="91" t="s">
        <v>65</v>
      </c>
      <c r="D14" s="196" t="s">
        <v>98</v>
      </c>
      <c r="E14" s="197"/>
      <c r="F14" s="197"/>
      <c r="G14" s="198"/>
      <c r="H14" s="88">
        <f>+H15</f>
        <v>-13548</v>
      </c>
    </row>
    <row r="15" spans="1:8" ht="33.75" customHeight="1" x14ac:dyDescent="0.25">
      <c r="A15" s="203" t="s">
        <v>101</v>
      </c>
      <c r="B15" s="204"/>
      <c r="C15" s="204"/>
      <c r="D15" s="204"/>
      <c r="E15" s="204"/>
      <c r="F15" s="204"/>
      <c r="G15" s="205"/>
      <c r="H15" s="29">
        <f>+H16</f>
        <v>-13548</v>
      </c>
    </row>
    <row r="16" spans="1:8" ht="30" customHeight="1" x14ac:dyDescent="0.25">
      <c r="A16" s="92"/>
      <c r="B16" s="206" t="s">
        <v>91</v>
      </c>
      <c r="C16" s="207"/>
      <c r="D16" s="207"/>
      <c r="E16" s="207"/>
      <c r="F16" s="207"/>
      <c r="G16" s="208"/>
      <c r="H16" s="30">
        <f>+H17</f>
        <v>-13548</v>
      </c>
    </row>
    <row r="17" spans="1:8" ht="62.25" customHeight="1" x14ac:dyDescent="0.25">
      <c r="A17" s="68" t="s">
        <v>96</v>
      </c>
      <c r="B17" s="176" t="s">
        <v>95</v>
      </c>
      <c r="C17" s="178"/>
      <c r="D17" s="31" t="s">
        <v>92</v>
      </c>
      <c r="E17" s="31" t="s">
        <v>93</v>
      </c>
      <c r="F17" s="32">
        <v>-13548000</v>
      </c>
      <c r="G17" s="32"/>
      <c r="H17" s="32">
        <f>F17/1000</f>
        <v>-13548</v>
      </c>
    </row>
  </sheetData>
  <mergeCells count="17">
    <mergeCell ref="A15:G15"/>
    <mergeCell ref="B16:G16"/>
    <mergeCell ref="B17:C17"/>
    <mergeCell ref="F7:H7"/>
    <mergeCell ref="G3:H3"/>
    <mergeCell ref="B12:G12"/>
    <mergeCell ref="B13:C13"/>
    <mergeCell ref="D14:G14"/>
    <mergeCell ref="A11:G11"/>
    <mergeCell ref="G2:H2"/>
    <mergeCell ref="A9:G9"/>
    <mergeCell ref="D10:G10"/>
    <mergeCell ref="A5:H6"/>
    <mergeCell ref="A7:A8"/>
    <mergeCell ref="B7:C8"/>
    <mergeCell ref="D7:D8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հավելված1</vt:lpstr>
      <vt:lpstr>հավելված2</vt:lpstr>
      <vt:lpstr>հավելված3</vt:lpstr>
      <vt:lpstr>հավելված4</vt:lpstr>
      <vt:lpstr>հավելված1!Print_Area</vt:lpstr>
      <vt:lpstr>հավելված2!Print_Area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Alisa H. Melkonyan</cp:lastModifiedBy>
  <cp:lastPrinted>2021-02-25T12:31:11Z</cp:lastPrinted>
  <dcterms:created xsi:type="dcterms:W3CDTF">2019-11-07T07:37:19Z</dcterms:created>
  <dcterms:modified xsi:type="dcterms:W3CDTF">2021-06-30T05:51:35Z</dcterms:modified>
</cp:coreProperties>
</file>