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bgaryan Ruzanna\1. My Docs\Plans&amp;Reports\Reports\2020\Հաշվետվություն_2021-01-11\2020_Tarekan_Hashv_2021-03-03\"/>
    </mc:Choice>
  </mc:AlternateContent>
  <bookViews>
    <workbookView xWindow="0" yWindow="0" windowWidth="20160" windowHeight="7605" tabRatio="538"/>
  </bookViews>
  <sheets>
    <sheet name="ԱՄՓՈՓ" sheetId="5" r:id="rId1"/>
    <sheet name="Ծրագրային" sheetId="2" r:id="rId2"/>
    <sheet name="Իրավապահ" sheetId="3" r:id="rId3"/>
    <sheet name="ՀՀ պետ.մարմնի պահանջով" sheetId="4" r:id="rId4"/>
  </sheets>
  <definedNames>
    <definedName name="_xlnm.Print_Titles" localSheetId="2">Իրավապահ!$4:$4</definedName>
    <definedName name="_xlnm.Print_Titles" localSheetId="1">Ծրագրային!$4:$7</definedName>
    <definedName name="_xlnm.Print_Titles" localSheetId="3">'ՀՀ պետ.մարմնի պահանջով'!$4:$7</definedName>
  </definedNames>
  <calcPr calcId="162913"/>
</workbook>
</file>

<file path=xl/calcChain.xml><?xml version="1.0" encoding="utf-8"?>
<calcChain xmlns="http://schemas.openxmlformats.org/spreadsheetml/2006/main">
  <c r="E10" i="3" l="1"/>
  <c r="D10" i="3"/>
  <c r="C10" i="3"/>
  <c r="J10" i="3"/>
  <c r="I10" i="3"/>
  <c r="H10" i="3"/>
  <c r="B7" i="2"/>
  <c r="C7" i="2"/>
  <c r="D7" i="2"/>
  <c r="E7" i="2" s="1"/>
  <c r="F7" i="2" s="1"/>
  <c r="G7" i="2" s="1"/>
  <c r="H7" i="2" s="1"/>
  <c r="I7" i="2" s="1"/>
  <c r="J7" i="2" s="1"/>
  <c r="K7" i="2" s="1"/>
  <c r="L7" i="2" s="1"/>
  <c r="M7" i="2" s="1"/>
  <c r="N7" i="2" s="1"/>
  <c r="O7" i="2" s="1"/>
  <c r="A19" i="2"/>
  <c r="D20" i="2"/>
  <c r="E20" i="2"/>
  <c r="F20" i="2"/>
  <c r="G20" i="2"/>
  <c r="H20" i="2"/>
  <c r="I20" i="2"/>
  <c r="J20" i="2"/>
  <c r="K20" i="2"/>
  <c r="L20" i="2"/>
  <c r="M20" i="2"/>
  <c r="N20" i="2"/>
  <c r="O20" i="2"/>
  <c r="D15" i="5" l="1"/>
  <c r="E15" i="5"/>
  <c r="F15" i="5"/>
  <c r="G15" i="5"/>
  <c r="H15" i="5"/>
  <c r="I15" i="5"/>
  <c r="J15" i="5"/>
  <c r="K15" i="5"/>
  <c r="L15" i="5"/>
  <c r="M15" i="5"/>
  <c r="N15" i="5"/>
  <c r="C15" i="5"/>
  <c r="F10" i="3"/>
  <c r="G10" i="3"/>
  <c r="K10" i="3"/>
  <c r="M10" i="3"/>
  <c r="N10" i="3"/>
  <c r="A9" i="3"/>
  <c r="C11" i="5" l="1"/>
  <c r="D11" i="5" s="1"/>
  <c r="E11" i="5" s="1"/>
  <c r="F11" i="5" s="1"/>
  <c r="G11" i="5" s="1"/>
  <c r="H11" i="5" s="1"/>
  <c r="I11" i="5" s="1"/>
  <c r="J11" i="5" s="1"/>
  <c r="K11" i="5" s="1"/>
  <c r="L11" i="5" s="1"/>
  <c r="M11" i="5" s="1"/>
  <c r="N11" i="5" s="1"/>
</calcChain>
</file>

<file path=xl/sharedStrings.xml><?xml version="1.0" encoding="utf-8"?>
<sst xmlns="http://schemas.openxmlformats.org/spreadsheetml/2006/main" count="115" uniqueCount="54">
  <si>
    <t>հազ.դրամ</t>
  </si>
  <si>
    <t>ԸՆԴՀԱՆՈՒՐ</t>
  </si>
  <si>
    <t>Արձանագրվել է ընդամենը</t>
  </si>
  <si>
    <t>Ենթակա է վերականգնման/վերաձևակերպման</t>
  </si>
  <si>
    <t>Վերականգնվել/վերաձևակերպվել է</t>
  </si>
  <si>
    <t>Ընդամենը</t>
  </si>
  <si>
    <t>Մուտքագրել կազմակերպության հաշվին</t>
  </si>
  <si>
    <t>Հաշվառումով ձևակերպել կամ վերաձևակերպել</t>
  </si>
  <si>
    <t>Մուտքագրվել է կազմակերպության  հաշվին</t>
  </si>
  <si>
    <t>Հաշվառումով ձևակերպվել կամ վերաձևակերպվել է</t>
  </si>
  <si>
    <t>Մուտքագրել պետական բյուջե</t>
  </si>
  <si>
    <t>Պակասեցնել պետական բյուջեից  ֆինանսավո           րման ենթակա գումարը</t>
  </si>
  <si>
    <t>Մուտքագրվել է պետական բյուջե</t>
  </si>
  <si>
    <t>Պակասեցվել է պետական բյուջեից  ֆինանսավո           րման ենթակա գումարը</t>
  </si>
  <si>
    <t>ՀԱՇՎԵՏՎՈՒԹՅՈՒՆ</t>
  </si>
  <si>
    <t>ԸՆԴԱՄԵՆԸ</t>
  </si>
  <si>
    <t>ՀՀ կառավարություն</t>
  </si>
  <si>
    <t>ՀՀ Արարատի մարզպետարան</t>
  </si>
  <si>
    <t>ԸՆԴԱՄԵՆԸ  ԱՄՓՈՓ</t>
  </si>
  <si>
    <t>ՀՀ Գեղարքունիքի մարզպետարան</t>
  </si>
  <si>
    <t>ՀՀ Վայոց ձորի մարզպետարան</t>
  </si>
  <si>
    <t>«Զարիշատ (Արամ) Մարտինի Մկրտչյանի անվան Արմավիրի բժշկական կենտրոն» ՓԲԸ</t>
  </si>
  <si>
    <t>«Գուգարք» կենտրոնական պոլիկլինկա» ՊՓԲԸ</t>
  </si>
  <si>
    <t>ՀՀ Արագածոտնի մարզպետարան</t>
  </si>
  <si>
    <t>«Դիլիջան» ազգային պարկ» ՊՈԱԿ</t>
  </si>
  <si>
    <r>
      <t xml:space="preserve">ՀՀ արտակարգ իրավիճակների նախարարություն </t>
    </r>
    <r>
      <rPr>
        <sz val="8"/>
        <rFont val="GHEA Mariam"/>
        <family val="3"/>
      </rPr>
      <t>(աշխատակազմ, ծրագիր կամ միջոցառում իրականացնող առանձին կազմակերպություններ)</t>
    </r>
  </si>
  <si>
    <t>«Հրազդանի Բ/Կ» ՓԲԸ</t>
  </si>
  <si>
    <t>ՀՀ Կոտայքի մարզպետարան</t>
  </si>
  <si>
    <t>ՀՀ արդարադատության նախարարություն</t>
  </si>
  <si>
    <t>«Հոգեկան առողջության պահպանման ազգային կենտրոն» ՓԲԸ</t>
  </si>
  <si>
    <t>ՀՀ առողջապահության նախարարություն</t>
  </si>
  <si>
    <t>«Մասիսի Բ/Կ» ՓԲԸ</t>
  </si>
  <si>
    <t>«Հայաստանի ազգային ախիվ» ՊՈԱԿ</t>
  </si>
  <si>
    <t>ՀՀ Տավուշի մարզպետարան</t>
  </si>
  <si>
    <t>«Վ. Համբարձումյանի անվան Բյուրականի աստղադիտարան» ՊՈԱԿ</t>
  </si>
  <si>
    <t>ՀՀ ԳԱԱ</t>
  </si>
  <si>
    <t>Ընդամենը աշխատանքային ծրագրով</t>
  </si>
  <si>
    <t>ՀՀ Արմավիրի մարզպետարան</t>
  </si>
  <si>
    <t>ՀՀ կրթության, գիտության, մշակույթի և սպորտի նախարարություն (աշխատակազմ, ծրագիր կամ միջոցառում իրականացնող առանձին կազմակերպություններ)</t>
  </si>
  <si>
    <t>Ընդամենը իրավապահ մարմինների պահանջով</t>
  </si>
  <si>
    <t>Ընդամենը պետական մարմնի պահանջով</t>
  </si>
  <si>
    <t>Հավելված     N 2.3 
ՀՀ կառավարության 2021 թվականի
___-ի N  ___    - Լ  որոշման</t>
  </si>
  <si>
    <t>2020 ԹՎԱԿԱՆԻ ԸՆԹԱՑՔՈՒՄ  ՀՀ ՊԵՏԱԿԱՆ  ԲՅՈՒՋԵԻ  ԿԱՏԱՐՄԱՆ  ՆԿԱՏՄԱՄԲ   ՀՍԿՈՂՈՒԹՅԱՆ  ԾՐԱԳՐՈՎ   ԻՐԱԿԱՆԱՑՎԱԾ   ՍՏՈՒԳՈՒՄՆԵՐԻ ՎԵՐԱԲԵՐՅԱԼ</t>
  </si>
  <si>
    <t>2020 ԹՎԱԿԱՆԻ ԸՆԹԱՑՔՈՒՄ  ՀՀ ՊԵՏԱԿԱՆ  ԲՅՈՒՋԵԻ  ԿԱՏԱՐՄԱՆ  ՆԿԱՏՄԱՄԲ   ՀՍԿՈՂՈՒԹՅԱՆ  ԾՐԱԳՐՈՎ  ԵՎ ԾՐԱԳՐԻՑ ԴՈՒՐՍ  ԻՐԱԿԱՆԱՑՎԱԾ   ՍՏՈՒԳՈՒՄՆԵՐԻ ՎԵՐԱԲԵՐՅԱԼ</t>
  </si>
  <si>
    <t>2020 ԹՎԱԿԱՆԻ  ԸՆԹԱՑՔՈՒՄ ՀՀ ԻՐԱՎԱՊԱՀ ՄԱՐՄԻՆՆԵՐԻ ՊԱՀԱՆՋՈՎ ԻՐԱԿԱՆԱՑՎԱԾ ՍՏՈՒԳՈՒՄՆԵՐԻ ՎԵՐԱԲԵՐՅԱԼ</t>
  </si>
  <si>
    <t>Վերադաս/լիազոր պետական մարմինը</t>
  </si>
  <si>
    <t>Ստուգված կազմակերպության</t>
  </si>
  <si>
    <t>Անվանումը</t>
  </si>
  <si>
    <t>Վերականգնվել է աշխատանքով</t>
  </si>
  <si>
    <t>Ստուգված կազմակերպության անվանումը</t>
  </si>
  <si>
    <t xml:space="preserve">    Հավելված     N 2.2
ՀՀ կառավարության 2021 թվականի
___-ի N  ___    - Լ  որոշման</t>
  </si>
  <si>
    <t>2020 ԹՎԱԿԱՆԻ ԸՆԹԱՑՔՈՒՄ ՀՀ ՊԵՏԱԿԱՆ ՄԱՐՄԻՆՆԵՐԻ ՊԱՀԱՆՋՈՎ ԻՐԱԿԱՆԱՑՎԱԾ  ՍՏՈՒԳՈՒՄՆԵՐԻ ՎԵՐԱԲԵՐՅԱԼ</t>
  </si>
  <si>
    <t xml:space="preserve">    Հավելված     N 2 .1 
               ՀՀ կառավարության 2021 թվականի
 ___-ի N  ___    - Լ  որոշման</t>
  </si>
  <si>
    <t xml:space="preserve">    Հավելված  N 2                                                                                                     ՀՀ կառավարության 2021 թվականի
___-ի N  ___    - Լ 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</si>
</sst>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р_._-;\-* #,##0.00_р_._-;_-* &quot;-&quot;??_р_._-;_-@_-"/>
    <numFmt numFmtId="165" formatCode="_(* #,##0.0_);_(* \(#,##0.0\);_(* &quot;-&quot;??_);_(@_)"/>
    <numFmt numFmtId="166" formatCode="_(* #,##0.0_);_(* \(#,##0.0\);_(* &quot;-&quot;?_);_(@_)"/>
    <numFmt numFmtId="167" formatCode="_(* #,##0.000_);_(* \(#,##0.000\);_(* &quot;-&quot;??_);_(@_)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GHEA Grapalat"/>
      <family val="3"/>
    </font>
    <font>
      <sz val="10"/>
      <name val="GHEA Grapalat"/>
      <family val="3"/>
    </font>
    <font>
      <b/>
      <i/>
      <sz val="9"/>
      <name val="GHEA Grapalat"/>
      <family val="3"/>
    </font>
    <font>
      <sz val="6"/>
      <name val="GHEA Grapalat"/>
      <family val="3"/>
    </font>
    <font>
      <sz val="9"/>
      <name val="GHEA Grapalat"/>
      <family val="3"/>
    </font>
    <font>
      <sz val="5"/>
      <name val="GHEA Grapalat"/>
      <family val="3"/>
    </font>
    <font>
      <sz val="6"/>
      <color theme="1"/>
      <name val="GHEA Grapalat"/>
      <family val="3"/>
    </font>
    <font>
      <sz val="8"/>
      <name val="GHEA Grapalat"/>
      <family val="3"/>
    </font>
    <font>
      <sz val="8"/>
      <name val="GHEA Mariam"/>
      <family val="3"/>
    </font>
    <font>
      <sz val="8"/>
      <color rgb="FF000000"/>
      <name val="GHEA Mariam"/>
      <family val="3"/>
    </font>
    <font>
      <b/>
      <sz val="8"/>
      <name val="GHEA Mariam"/>
      <family val="3"/>
    </font>
    <font>
      <sz val="8"/>
      <color theme="1"/>
      <name val="GHEA Mariam"/>
      <family val="3"/>
    </font>
    <font>
      <b/>
      <i/>
      <sz val="8"/>
      <name val="GHEA Mariam"/>
      <family val="3"/>
    </font>
    <font>
      <i/>
      <sz val="8"/>
      <name val="GHEA Mariam"/>
      <family val="3"/>
    </font>
    <font>
      <sz val="9"/>
      <name val="GHEA Mariam"/>
      <family val="3"/>
    </font>
    <font>
      <b/>
      <sz val="9"/>
      <name val="GHEA Mariam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0" applyFont="1" applyFill="1"/>
    <xf numFmtId="0" fontId="2" fillId="0" borderId="0" xfId="0" applyFont="1" applyFill="1" applyAlignment="1">
      <alignment horizontal="right" vertical="center"/>
    </xf>
    <xf numFmtId="0" fontId="0" fillId="0" borderId="0" xfId="0" applyFill="1"/>
    <xf numFmtId="0" fontId="6" fillId="0" borderId="0" xfId="0" applyFont="1" applyFill="1" applyAlignment="1">
      <alignment horizontal="center" vertical="center"/>
    </xf>
    <xf numFmtId="0" fontId="7" fillId="0" borderId="0" xfId="0" applyFont="1" applyFill="1"/>
    <xf numFmtId="0" fontId="5" fillId="0" borderId="0" xfId="0" applyFont="1" applyFill="1"/>
    <xf numFmtId="0" fontId="5" fillId="0" borderId="0" xfId="0" applyFont="1" applyFill="1" applyBorder="1"/>
    <xf numFmtId="0" fontId="8" fillId="0" borderId="0" xfId="0" applyFont="1" applyFill="1"/>
    <xf numFmtId="0" fontId="4" fillId="0" borderId="0" xfId="0" applyFont="1" applyFill="1" applyAlignment="1">
      <alignment wrapText="1"/>
    </xf>
    <xf numFmtId="0" fontId="8" fillId="0" borderId="0" xfId="0" applyFont="1" applyFill="1" applyBorder="1"/>
    <xf numFmtId="0" fontId="2" fillId="0" borderId="0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165" fontId="3" fillId="0" borderId="0" xfId="0" applyNumberFormat="1" applyFont="1" applyFill="1"/>
    <xf numFmtId="43" fontId="3" fillId="0" borderId="0" xfId="0" applyNumberFormat="1" applyFont="1" applyFill="1"/>
    <xf numFmtId="167" fontId="3" fillId="0" borderId="0" xfId="0" applyNumberFormat="1" applyFont="1" applyFill="1"/>
    <xf numFmtId="166" fontId="3" fillId="0" borderId="0" xfId="0" applyNumberFormat="1" applyFont="1" applyFill="1"/>
    <xf numFmtId="0" fontId="10" fillId="0" borderId="2" xfId="0" applyFont="1" applyFill="1" applyBorder="1" applyAlignment="1">
      <alignment horizontal="center" vertical="center" wrapText="1"/>
    </xf>
    <xf numFmtId="165" fontId="10" fillId="0" borderId="2" xfId="1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3" fillId="0" borderId="0" xfId="0" applyFont="1" applyFill="1"/>
    <xf numFmtId="165" fontId="12" fillId="0" borderId="2" xfId="1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5" fillId="0" borderId="1" xfId="0" applyFont="1" applyFill="1" applyBorder="1" applyAlignment="1">
      <alignment horizontal="right" vertical="center"/>
    </xf>
    <xf numFmtId="0" fontId="11" fillId="0" borderId="2" xfId="0" applyFont="1" applyBorder="1" applyAlignment="1">
      <alignment wrapText="1"/>
    </xf>
    <xf numFmtId="0" fontId="14" fillId="0" borderId="0" xfId="0" applyFont="1" applyFill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165" fontId="16" fillId="0" borderId="2" xfId="1" applyNumberFormat="1" applyFont="1" applyFill="1" applyBorder="1" applyAlignment="1">
      <alignment horizontal="center" vertical="center" wrapText="1"/>
    </xf>
    <xf numFmtId="166" fontId="17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right" wrapText="1"/>
    </xf>
    <xf numFmtId="0" fontId="15" fillId="0" borderId="0" xfId="0" applyFont="1" applyFill="1" applyAlignment="1">
      <alignment horizontal="right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zoomScaleNormal="100" workbookViewId="0">
      <selection activeCell="L2" sqref="L2:N2"/>
    </sheetView>
  </sheetViews>
  <sheetFormatPr defaultRowHeight="13.5" x14ac:dyDescent="0.25"/>
  <cols>
    <col min="1" max="1" width="4.42578125" style="2" customWidth="1"/>
    <col min="2" max="2" width="19" style="2" customWidth="1"/>
    <col min="3" max="7" width="11.42578125" style="2" customWidth="1"/>
    <col min="8" max="8" width="12.85546875" style="2" customWidth="1"/>
    <col min="9" max="13" width="11.42578125" style="2" customWidth="1"/>
    <col min="14" max="14" width="13.85546875" style="2" customWidth="1"/>
    <col min="15" max="149" width="9.140625" style="2"/>
    <col min="150" max="150" width="4.5703125" style="2" customWidth="1"/>
    <col min="151" max="151" width="13.42578125" style="2" customWidth="1"/>
    <col min="152" max="152" width="9.140625" style="2"/>
    <col min="153" max="153" width="8.28515625" style="2" customWidth="1"/>
    <col min="154" max="155" width="9.140625" style="2"/>
    <col min="156" max="156" width="7.42578125" style="2" customWidth="1"/>
    <col min="157" max="157" width="7.28515625" style="2" customWidth="1"/>
    <col min="158" max="158" width="6.5703125" style="2" customWidth="1"/>
    <col min="159" max="159" width="6.7109375" style="2" customWidth="1"/>
    <col min="160" max="161" width="7.42578125" style="2" customWidth="1"/>
    <col min="162" max="162" width="7" style="2" customWidth="1"/>
    <col min="163" max="163" width="6.28515625" style="2" customWidth="1"/>
    <col min="164" max="164" width="9.140625" style="2"/>
    <col min="165" max="165" width="6.5703125" style="2" customWidth="1"/>
    <col min="166" max="166" width="6" style="2" customWidth="1"/>
    <col min="167" max="167" width="6.42578125" style="2" customWidth="1"/>
    <col min="168" max="168" width="7.28515625" style="2" customWidth="1"/>
    <col min="169" max="405" width="9.140625" style="2"/>
    <col min="406" max="406" width="4.5703125" style="2" customWidth="1"/>
    <col min="407" max="407" width="13.42578125" style="2" customWidth="1"/>
    <col min="408" max="408" width="9.140625" style="2"/>
    <col min="409" max="409" width="8.28515625" style="2" customWidth="1"/>
    <col min="410" max="411" width="9.140625" style="2"/>
    <col min="412" max="412" width="7.42578125" style="2" customWidth="1"/>
    <col min="413" max="413" width="7.28515625" style="2" customWidth="1"/>
    <col min="414" max="414" width="6.5703125" style="2" customWidth="1"/>
    <col min="415" max="415" width="6.7109375" style="2" customWidth="1"/>
    <col min="416" max="417" width="7.42578125" style="2" customWidth="1"/>
    <col min="418" max="418" width="7" style="2" customWidth="1"/>
    <col min="419" max="419" width="6.28515625" style="2" customWidth="1"/>
    <col min="420" max="420" width="9.140625" style="2"/>
    <col min="421" max="421" width="6.5703125" style="2" customWidth="1"/>
    <col min="422" max="422" width="6" style="2" customWidth="1"/>
    <col min="423" max="423" width="6.42578125" style="2" customWidth="1"/>
    <col min="424" max="424" width="7.28515625" style="2" customWidth="1"/>
    <col min="425" max="661" width="9.140625" style="2"/>
    <col min="662" max="662" width="4.5703125" style="2" customWidth="1"/>
    <col min="663" max="663" width="13.42578125" style="2" customWidth="1"/>
    <col min="664" max="664" width="9.140625" style="2"/>
    <col min="665" max="665" width="8.28515625" style="2" customWidth="1"/>
    <col min="666" max="667" width="9.140625" style="2"/>
    <col min="668" max="668" width="7.42578125" style="2" customWidth="1"/>
    <col min="669" max="669" width="7.28515625" style="2" customWidth="1"/>
    <col min="670" max="670" width="6.5703125" style="2" customWidth="1"/>
    <col min="671" max="671" width="6.7109375" style="2" customWidth="1"/>
    <col min="672" max="673" width="7.42578125" style="2" customWidth="1"/>
    <col min="674" max="674" width="7" style="2" customWidth="1"/>
    <col min="675" max="675" width="6.28515625" style="2" customWidth="1"/>
    <col min="676" max="676" width="9.140625" style="2"/>
    <col min="677" max="677" width="6.5703125" style="2" customWidth="1"/>
    <col min="678" max="678" width="6" style="2" customWidth="1"/>
    <col min="679" max="679" width="6.42578125" style="2" customWidth="1"/>
    <col min="680" max="680" width="7.28515625" style="2" customWidth="1"/>
    <col min="681" max="917" width="9.140625" style="2"/>
    <col min="918" max="918" width="4.5703125" style="2" customWidth="1"/>
    <col min="919" max="919" width="13.42578125" style="2" customWidth="1"/>
    <col min="920" max="920" width="9.140625" style="2"/>
    <col min="921" max="921" width="8.28515625" style="2" customWidth="1"/>
    <col min="922" max="923" width="9.140625" style="2"/>
    <col min="924" max="924" width="7.42578125" style="2" customWidth="1"/>
    <col min="925" max="925" width="7.28515625" style="2" customWidth="1"/>
    <col min="926" max="926" width="6.5703125" style="2" customWidth="1"/>
    <col min="927" max="927" width="6.7109375" style="2" customWidth="1"/>
    <col min="928" max="929" width="7.42578125" style="2" customWidth="1"/>
    <col min="930" max="930" width="7" style="2" customWidth="1"/>
    <col min="931" max="931" width="6.28515625" style="2" customWidth="1"/>
    <col min="932" max="932" width="9.140625" style="2"/>
    <col min="933" max="933" width="6.5703125" style="2" customWidth="1"/>
    <col min="934" max="934" width="6" style="2" customWidth="1"/>
    <col min="935" max="935" width="6.42578125" style="2" customWidth="1"/>
    <col min="936" max="936" width="7.28515625" style="2" customWidth="1"/>
    <col min="937" max="1173" width="9.140625" style="2"/>
    <col min="1174" max="1174" width="4.5703125" style="2" customWidth="1"/>
    <col min="1175" max="1175" width="13.42578125" style="2" customWidth="1"/>
    <col min="1176" max="1176" width="9.140625" style="2"/>
    <col min="1177" max="1177" width="8.28515625" style="2" customWidth="1"/>
    <col min="1178" max="1179" width="9.140625" style="2"/>
    <col min="1180" max="1180" width="7.42578125" style="2" customWidth="1"/>
    <col min="1181" max="1181" width="7.28515625" style="2" customWidth="1"/>
    <col min="1182" max="1182" width="6.5703125" style="2" customWidth="1"/>
    <col min="1183" max="1183" width="6.7109375" style="2" customWidth="1"/>
    <col min="1184" max="1185" width="7.42578125" style="2" customWidth="1"/>
    <col min="1186" max="1186" width="7" style="2" customWidth="1"/>
    <col min="1187" max="1187" width="6.28515625" style="2" customWidth="1"/>
    <col min="1188" max="1188" width="9.140625" style="2"/>
    <col min="1189" max="1189" width="6.5703125" style="2" customWidth="1"/>
    <col min="1190" max="1190" width="6" style="2" customWidth="1"/>
    <col min="1191" max="1191" width="6.42578125" style="2" customWidth="1"/>
    <col min="1192" max="1192" width="7.28515625" style="2" customWidth="1"/>
    <col min="1193" max="1429" width="9.140625" style="2"/>
    <col min="1430" max="1430" width="4.5703125" style="2" customWidth="1"/>
    <col min="1431" max="1431" width="13.42578125" style="2" customWidth="1"/>
    <col min="1432" max="1432" width="9.140625" style="2"/>
    <col min="1433" max="1433" width="8.28515625" style="2" customWidth="1"/>
    <col min="1434" max="1435" width="9.140625" style="2"/>
    <col min="1436" max="1436" width="7.42578125" style="2" customWidth="1"/>
    <col min="1437" max="1437" width="7.28515625" style="2" customWidth="1"/>
    <col min="1438" max="1438" width="6.5703125" style="2" customWidth="1"/>
    <col min="1439" max="1439" width="6.7109375" style="2" customWidth="1"/>
    <col min="1440" max="1441" width="7.42578125" style="2" customWidth="1"/>
    <col min="1442" max="1442" width="7" style="2" customWidth="1"/>
    <col min="1443" max="1443" width="6.28515625" style="2" customWidth="1"/>
    <col min="1444" max="1444" width="9.140625" style="2"/>
    <col min="1445" max="1445" width="6.5703125" style="2" customWidth="1"/>
    <col min="1446" max="1446" width="6" style="2" customWidth="1"/>
    <col min="1447" max="1447" width="6.42578125" style="2" customWidth="1"/>
    <col min="1448" max="1448" width="7.28515625" style="2" customWidth="1"/>
    <col min="1449" max="1685" width="9.140625" style="2"/>
    <col min="1686" max="1686" width="4.5703125" style="2" customWidth="1"/>
    <col min="1687" max="1687" width="13.42578125" style="2" customWidth="1"/>
    <col min="1688" max="1688" width="9.140625" style="2"/>
    <col min="1689" max="1689" width="8.28515625" style="2" customWidth="1"/>
    <col min="1690" max="1691" width="9.140625" style="2"/>
    <col min="1692" max="1692" width="7.42578125" style="2" customWidth="1"/>
    <col min="1693" max="1693" width="7.28515625" style="2" customWidth="1"/>
    <col min="1694" max="1694" width="6.5703125" style="2" customWidth="1"/>
    <col min="1695" max="1695" width="6.7109375" style="2" customWidth="1"/>
    <col min="1696" max="1697" width="7.42578125" style="2" customWidth="1"/>
    <col min="1698" max="1698" width="7" style="2" customWidth="1"/>
    <col min="1699" max="1699" width="6.28515625" style="2" customWidth="1"/>
    <col min="1700" max="1700" width="9.140625" style="2"/>
    <col min="1701" max="1701" width="6.5703125" style="2" customWidth="1"/>
    <col min="1702" max="1702" width="6" style="2" customWidth="1"/>
    <col min="1703" max="1703" width="6.42578125" style="2" customWidth="1"/>
    <col min="1704" max="1704" width="7.28515625" style="2" customWidth="1"/>
    <col min="1705" max="1941" width="9.140625" style="2"/>
    <col min="1942" max="1942" width="4.5703125" style="2" customWidth="1"/>
    <col min="1943" max="1943" width="13.42578125" style="2" customWidth="1"/>
    <col min="1944" max="1944" width="9.140625" style="2"/>
    <col min="1945" max="1945" width="8.28515625" style="2" customWidth="1"/>
    <col min="1946" max="1947" width="9.140625" style="2"/>
    <col min="1948" max="1948" width="7.42578125" style="2" customWidth="1"/>
    <col min="1949" max="1949" width="7.28515625" style="2" customWidth="1"/>
    <col min="1950" max="1950" width="6.5703125" style="2" customWidth="1"/>
    <col min="1951" max="1951" width="6.7109375" style="2" customWidth="1"/>
    <col min="1952" max="1953" width="7.42578125" style="2" customWidth="1"/>
    <col min="1954" max="1954" width="7" style="2" customWidth="1"/>
    <col min="1955" max="1955" width="6.28515625" style="2" customWidth="1"/>
    <col min="1956" max="1956" width="9.140625" style="2"/>
    <col min="1957" max="1957" width="6.5703125" style="2" customWidth="1"/>
    <col min="1958" max="1958" width="6" style="2" customWidth="1"/>
    <col min="1959" max="1959" width="6.42578125" style="2" customWidth="1"/>
    <col min="1960" max="1960" width="7.28515625" style="2" customWidth="1"/>
    <col min="1961" max="2197" width="9.140625" style="2"/>
    <col min="2198" max="2198" width="4.5703125" style="2" customWidth="1"/>
    <col min="2199" max="2199" width="13.42578125" style="2" customWidth="1"/>
    <col min="2200" max="2200" width="9.140625" style="2"/>
    <col min="2201" max="2201" width="8.28515625" style="2" customWidth="1"/>
    <col min="2202" max="2203" width="9.140625" style="2"/>
    <col min="2204" max="2204" width="7.42578125" style="2" customWidth="1"/>
    <col min="2205" max="2205" width="7.28515625" style="2" customWidth="1"/>
    <col min="2206" max="2206" width="6.5703125" style="2" customWidth="1"/>
    <col min="2207" max="2207" width="6.7109375" style="2" customWidth="1"/>
    <col min="2208" max="2209" width="7.42578125" style="2" customWidth="1"/>
    <col min="2210" max="2210" width="7" style="2" customWidth="1"/>
    <col min="2211" max="2211" width="6.28515625" style="2" customWidth="1"/>
    <col min="2212" max="2212" width="9.140625" style="2"/>
    <col min="2213" max="2213" width="6.5703125" style="2" customWidth="1"/>
    <col min="2214" max="2214" width="6" style="2" customWidth="1"/>
    <col min="2215" max="2215" width="6.42578125" style="2" customWidth="1"/>
    <col min="2216" max="2216" width="7.28515625" style="2" customWidth="1"/>
    <col min="2217" max="2453" width="9.140625" style="2"/>
    <col min="2454" max="2454" width="4.5703125" style="2" customWidth="1"/>
    <col min="2455" max="2455" width="13.42578125" style="2" customWidth="1"/>
    <col min="2456" max="2456" width="9.140625" style="2"/>
    <col min="2457" max="2457" width="8.28515625" style="2" customWidth="1"/>
    <col min="2458" max="2459" width="9.140625" style="2"/>
    <col min="2460" max="2460" width="7.42578125" style="2" customWidth="1"/>
    <col min="2461" max="2461" width="7.28515625" style="2" customWidth="1"/>
    <col min="2462" max="2462" width="6.5703125" style="2" customWidth="1"/>
    <col min="2463" max="2463" width="6.7109375" style="2" customWidth="1"/>
    <col min="2464" max="2465" width="7.42578125" style="2" customWidth="1"/>
    <col min="2466" max="2466" width="7" style="2" customWidth="1"/>
    <col min="2467" max="2467" width="6.28515625" style="2" customWidth="1"/>
    <col min="2468" max="2468" width="9.140625" style="2"/>
    <col min="2469" max="2469" width="6.5703125" style="2" customWidth="1"/>
    <col min="2470" max="2470" width="6" style="2" customWidth="1"/>
    <col min="2471" max="2471" width="6.42578125" style="2" customWidth="1"/>
    <col min="2472" max="2472" width="7.28515625" style="2" customWidth="1"/>
    <col min="2473" max="2709" width="9.140625" style="2"/>
    <col min="2710" max="2710" width="4.5703125" style="2" customWidth="1"/>
    <col min="2711" max="2711" width="13.42578125" style="2" customWidth="1"/>
    <col min="2712" max="2712" width="9.140625" style="2"/>
    <col min="2713" max="2713" width="8.28515625" style="2" customWidth="1"/>
    <col min="2714" max="2715" width="9.140625" style="2"/>
    <col min="2716" max="2716" width="7.42578125" style="2" customWidth="1"/>
    <col min="2717" max="2717" width="7.28515625" style="2" customWidth="1"/>
    <col min="2718" max="2718" width="6.5703125" style="2" customWidth="1"/>
    <col min="2719" max="2719" width="6.7109375" style="2" customWidth="1"/>
    <col min="2720" max="2721" width="7.42578125" style="2" customWidth="1"/>
    <col min="2722" max="2722" width="7" style="2" customWidth="1"/>
    <col min="2723" max="2723" width="6.28515625" style="2" customWidth="1"/>
    <col min="2724" max="2724" width="9.140625" style="2"/>
    <col min="2725" max="2725" width="6.5703125" style="2" customWidth="1"/>
    <col min="2726" max="2726" width="6" style="2" customWidth="1"/>
    <col min="2727" max="2727" width="6.42578125" style="2" customWidth="1"/>
    <col min="2728" max="2728" width="7.28515625" style="2" customWidth="1"/>
    <col min="2729" max="2965" width="9.140625" style="2"/>
    <col min="2966" max="2966" width="4.5703125" style="2" customWidth="1"/>
    <col min="2967" max="2967" width="13.42578125" style="2" customWidth="1"/>
    <col min="2968" max="2968" width="9.140625" style="2"/>
    <col min="2969" max="2969" width="8.28515625" style="2" customWidth="1"/>
    <col min="2970" max="2971" width="9.140625" style="2"/>
    <col min="2972" max="2972" width="7.42578125" style="2" customWidth="1"/>
    <col min="2973" max="2973" width="7.28515625" style="2" customWidth="1"/>
    <col min="2974" max="2974" width="6.5703125" style="2" customWidth="1"/>
    <col min="2975" max="2975" width="6.7109375" style="2" customWidth="1"/>
    <col min="2976" max="2977" width="7.42578125" style="2" customWidth="1"/>
    <col min="2978" max="2978" width="7" style="2" customWidth="1"/>
    <col min="2979" max="2979" width="6.28515625" style="2" customWidth="1"/>
    <col min="2980" max="2980" width="9.140625" style="2"/>
    <col min="2981" max="2981" width="6.5703125" style="2" customWidth="1"/>
    <col min="2982" max="2982" width="6" style="2" customWidth="1"/>
    <col min="2983" max="2983" width="6.42578125" style="2" customWidth="1"/>
    <col min="2984" max="2984" width="7.28515625" style="2" customWidth="1"/>
    <col min="2985" max="3221" width="9.140625" style="2"/>
    <col min="3222" max="3222" width="4.5703125" style="2" customWidth="1"/>
    <col min="3223" max="3223" width="13.42578125" style="2" customWidth="1"/>
    <col min="3224" max="3224" width="9.140625" style="2"/>
    <col min="3225" max="3225" width="8.28515625" style="2" customWidth="1"/>
    <col min="3226" max="3227" width="9.140625" style="2"/>
    <col min="3228" max="3228" width="7.42578125" style="2" customWidth="1"/>
    <col min="3229" max="3229" width="7.28515625" style="2" customWidth="1"/>
    <col min="3230" max="3230" width="6.5703125" style="2" customWidth="1"/>
    <col min="3231" max="3231" width="6.7109375" style="2" customWidth="1"/>
    <col min="3232" max="3233" width="7.42578125" style="2" customWidth="1"/>
    <col min="3234" max="3234" width="7" style="2" customWidth="1"/>
    <col min="3235" max="3235" width="6.28515625" style="2" customWidth="1"/>
    <col min="3236" max="3236" width="9.140625" style="2"/>
    <col min="3237" max="3237" width="6.5703125" style="2" customWidth="1"/>
    <col min="3238" max="3238" width="6" style="2" customWidth="1"/>
    <col min="3239" max="3239" width="6.42578125" style="2" customWidth="1"/>
    <col min="3240" max="3240" width="7.28515625" style="2" customWidth="1"/>
    <col min="3241" max="3477" width="9.140625" style="2"/>
    <col min="3478" max="3478" width="4.5703125" style="2" customWidth="1"/>
    <col min="3479" max="3479" width="13.42578125" style="2" customWidth="1"/>
    <col min="3480" max="3480" width="9.140625" style="2"/>
    <col min="3481" max="3481" width="8.28515625" style="2" customWidth="1"/>
    <col min="3482" max="3483" width="9.140625" style="2"/>
    <col min="3484" max="3484" width="7.42578125" style="2" customWidth="1"/>
    <col min="3485" max="3485" width="7.28515625" style="2" customWidth="1"/>
    <col min="3486" max="3486" width="6.5703125" style="2" customWidth="1"/>
    <col min="3487" max="3487" width="6.7109375" style="2" customWidth="1"/>
    <col min="3488" max="3489" width="7.42578125" style="2" customWidth="1"/>
    <col min="3490" max="3490" width="7" style="2" customWidth="1"/>
    <col min="3491" max="3491" width="6.28515625" style="2" customWidth="1"/>
    <col min="3492" max="3492" width="9.140625" style="2"/>
    <col min="3493" max="3493" width="6.5703125" style="2" customWidth="1"/>
    <col min="3494" max="3494" width="6" style="2" customWidth="1"/>
    <col min="3495" max="3495" width="6.42578125" style="2" customWidth="1"/>
    <col min="3496" max="3496" width="7.28515625" style="2" customWidth="1"/>
    <col min="3497" max="3733" width="9.140625" style="2"/>
    <col min="3734" max="3734" width="4.5703125" style="2" customWidth="1"/>
    <col min="3735" max="3735" width="13.42578125" style="2" customWidth="1"/>
    <col min="3736" max="3736" width="9.140625" style="2"/>
    <col min="3737" max="3737" width="8.28515625" style="2" customWidth="1"/>
    <col min="3738" max="3739" width="9.140625" style="2"/>
    <col min="3740" max="3740" width="7.42578125" style="2" customWidth="1"/>
    <col min="3741" max="3741" width="7.28515625" style="2" customWidth="1"/>
    <col min="3742" max="3742" width="6.5703125" style="2" customWidth="1"/>
    <col min="3743" max="3743" width="6.7109375" style="2" customWidth="1"/>
    <col min="3744" max="3745" width="7.42578125" style="2" customWidth="1"/>
    <col min="3746" max="3746" width="7" style="2" customWidth="1"/>
    <col min="3747" max="3747" width="6.28515625" style="2" customWidth="1"/>
    <col min="3748" max="3748" width="9.140625" style="2"/>
    <col min="3749" max="3749" width="6.5703125" style="2" customWidth="1"/>
    <col min="3750" max="3750" width="6" style="2" customWidth="1"/>
    <col min="3751" max="3751" width="6.42578125" style="2" customWidth="1"/>
    <col min="3752" max="3752" width="7.28515625" style="2" customWidth="1"/>
    <col min="3753" max="3989" width="9.140625" style="2"/>
    <col min="3990" max="3990" width="4.5703125" style="2" customWidth="1"/>
    <col min="3991" max="3991" width="13.42578125" style="2" customWidth="1"/>
    <col min="3992" max="3992" width="9.140625" style="2"/>
    <col min="3993" max="3993" width="8.28515625" style="2" customWidth="1"/>
    <col min="3994" max="3995" width="9.140625" style="2"/>
    <col min="3996" max="3996" width="7.42578125" style="2" customWidth="1"/>
    <col min="3997" max="3997" width="7.28515625" style="2" customWidth="1"/>
    <col min="3998" max="3998" width="6.5703125" style="2" customWidth="1"/>
    <col min="3999" max="3999" width="6.7109375" style="2" customWidth="1"/>
    <col min="4000" max="4001" width="7.42578125" style="2" customWidth="1"/>
    <col min="4002" max="4002" width="7" style="2" customWidth="1"/>
    <col min="4003" max="4003" width="6.28515625" style="2" customWidth="1"/>
    <col min="4004" max="4004" width="9.140625" style="2"/>
    <col min="4005" max="4005" width="6.5703125" style="2" customWidth="1"/>
    <col min="4006" max="4006" width="6" style="2" customWidth="1"/>
    <col min="4007" max="4007" width="6.42578125" style="2" customWidth="1"/>
    <col min="4008" max="4008" width="7.28515625" style="2" customWidth="1"/>
    <col min="4009" max="4245" width="9.140625" style="2"/>
    <col min="4246" max="4246" width="4.5703125" style="2" customWidth="1"/>
    <col min="4247" max="4247" width="13.42578125" style="2" customWidth="1"/>
    <col min="4248" max="4248" width="9.140625" style="2"/>
    <col min="4249" max="4249" width="8.28515625" style="2" customWidth="1"/>
    <col min="4250" max="4251" width="9.140625" style="2"/>
    <col min="4252" max="4252" width="7.42578125" style="2" customWidth="1"/>
    <col min="4253" max="4253" width="7.28515625" style="2" customWidth="1"/>
    <col min="4254" max="4254" width="6.5703125" style="2" customWidth="1"/>
    <col min="4255" max="4255" width="6.7109375" style="2" customWidth="1"/>
    <col min="4256" max="4257" width="7.42578125" style="2" customWidth="1"/>
    <col min="4258" max="4258" width="7" style="2" customWidth="1"/>
    <col min="4259" max="4259" width="6.28515625" style="2" customWidth="1"/>
    <col min="4260" max="4260" width="9.140625" style="2"/>
    <col min="4261" max="4261" width="6.5703125" style="2" customWidth="1"/>
    <col min="4262" max="4262" width="6" style="2" customWidth="1"/>
    <col min="4263" max="4263" width="6.42578125" style="2" customWidth="1"/>
    <col min="4264" max="4264" width="7.28515625" style="2" customWidth="1"/>
    <col min="4265" max="4501" width="9.140625" style="2"/>
    <col min="4502" max="4502" width="4.5703125" style="2" customWidth="1"/>
    <col min="4503" max="4503" width="13.42578125" style="2" customWidth="1"/>
    <col min="4504" max="4504" width="9.140625" style="2"/>
    <col min="4505" max="4505" width="8.28515625" style="2" customWidth="1"/>
    <col min="4506" max="4507" width="9.140625" style="2"/>
    <col min="4508" max="4508" width="7.42578125" style="2" customWidth="1"/>
    <col min="4509" max="4509" width="7.28515625" style="2" customWidth="1"/>
    <col min="4510" max="4510" width="6.5703125" style="2" customWidth="1"/>
    <col min="4511" max="4511" width="6.7109375" style="2" customWidth="1"/>
    <col min="4512" max="4513" width="7.42578125" style="2" customWidth="1"/>
    <col min="4514" max="4514" width="7" style="2" customWidth="1"/>
    <col min="4515" max="4515" width="6.28515625" style="2" customWidth="1"/>
    <col min="4516" max="4516" width="9.140625" style="2"/>
    <col min="4517" max="4517" width="6.5703125" style="2" customWidth="1"/>
    <col min="4518" max="4518" width="6" style="2" customWidth="1"/>
    <col min="4519" max="4519" width="6.42578125" style="2" customWidth="1"/>
    <col min="4520" max="4520" width="7.28515625" style="2" customWidth="1"/>
    <col min="4521" max="4757" width="9.140625" style="2"/>
    <col min="4758" max="4758" width="4.5703125" style="2" customWidth="1"/>
    <col min="4759" max="4759" width="13.42578125" style="2" customWidth="1"/>
    <col min="4760" max="4760" width="9.140625" style="2"/>
    <col min="4761" max="4761" width="8.28515625" style="2" customWidth="1"/>
    <col min="4762" max="4763" width="9.140625" style="2"/>
    <col min="4764" max="4764" width="7.42578125" style="2" customWidth="1"/>
    <col min="4765" max="4765" width="7.28515625" style="2" customWidth="1"/>
    <col min="4766" max="4766" width="6.5703125" style="2" customWidth="1"/>
    <col min="4767" max="4767" width="6.7109375" style="2" customWidth="1"/>
    <col min="4768" max="4769" width="7.42578125" style="2" customWidth="1"/>
    <col min="4770" max="4770" width="7" style="2" customWidth="1"/>
    <col min="4771" max="4771" width="6.28515625" style="2" customWidth="1"/>
    <col min="4772" max="4772" width="9.140625" style="2"/>
    <col min="4773" max="4773" width="6.5703125" style="2" customWidth="1"/>
    <col min="4774" max="4774" width="6" style="2" customWidth="1"/>
    <col min="4775" max="4775" width="6.42578125" style="2" customWidth="1"/>
    <col min="4776" max="4776" width="7.28515625" style="2" customWidth="1"/>
    <col min="4777" max="5013" width="9.140625" style="2"/>
    <col min="5014" max="5014" width="4.5703125" style="2" customWidth="1"/>
    <col min="5015" max="5015" width="13.42578125" style="2" customWidth="1"/>
    <col min="5016" max="5016" width="9.140625" style="2"/>
    <col min="5017" max="5017" width="8.28515625" style="2" customWidth="1"/>
    <col min="5018" max="5019" width="9.140625" style="2"/>
    <col min="5020" max="5020" width="7.42578125" style="2" customWidth="1"/>
    <col min="5021" max="5021" width="7.28515625" style="2" customWidth="1"/>
    <col min="5022" max="5022" width="6.5703125" style="2" customWidth="1"/>
    <col min="5023" max="5023" width="6.7109375" style="2" customWidth="1"/>
    <col min="5024" max="5025" width="7.42578125" style="2" customWidth="1"/>
    <col min="5026" max="5026" width="7" style="2" customWidth="1"/>
    <col min="5027" max="5027" width="6.28515625" style="2" customWidth="1"/>
    <col min="5028" max="5028" width="9.140625" style="2"/>
    <col min="5029" max="5029" width="6.5703125" style="2" customWidth="1"/>
    <col min="5030" max="5030" width="6" style="2" customWidth="1"/>
    <col min="5031" max="5031" width="6.42578125" style="2" customWidth="1"/>
    <col min="5032" max="5032" width="7.28515625" style="2" customWidth="1"/>
    <col min="5033" max="5269" width="9.140625" style="2"/>
    <col min="5270" max="5270" width="4.5703125" style="2" customWidth="1"/>
    <col min="5271" max="5271" width="13.42578125" style="2" customWidth="1"/>
    <col min="5272" max="5272" width="9.140625" style="2"/>
    <col min="5273" max="5273" width="8.28515625" style="2" customWidth="1"/>
    <col min="5274" max="5275" width="9.140625" style="2"/>
    <col min="5276" max="5276" width="7.42578125" style="2" customWidth="1"/>
    <col min="5277" max="5277" width="7.28515625" style="2" customWidth="1"/>
    <col min="5278" max="5278" width="6.5703125" style="2" customWidth="1"/>
    <col min="5279" max="5279" width="6.7109375" style="2" customWidth="1"/>
    <col min="5280" max="5281" width="7.42578125" style="2" customWidth="1"/>
    <col min="5282" max="5282" width="7" style="2" customWidth="1"/>
    <col min="5283" max="5283" width="6.28515625" style="2" customWidth="1"/>
    <col min="5284" max="5284" width="9.140625" style="2"/>
    <col min="5285" max="5285" width="6.5703125" style="2" customWidth="1"/>
    <col min="5286" max="5286" width="6" style="2" customWidth="1"/>
    <col min="5287" max="5287" width="6.42578125" style="2" customWidth="1"/>
    <col min="5288" max="5288" width="7.28515625" style="2" customWidth="1"/>
    <col min="5289" max="5525" width="9.140625" style="2"/>
    <col min="5526" max="5526" width="4.5703125" style="2" customWidth="1"/>
    <col min="5527" max="5527" width="13.42578125" style="2" customWidth="1"/>
    <col min="5528" max="5528" width="9.140625" style="2"/>
    <col min="5529" max="5529" width="8.28515625" style="2" customWidth="1"/>
    <col min="5530" max="5531" width="9.140625" style="2"/>
    <col min="5532" max="5532" width="7.42578125" style="2" customWidth="1"/>
    <col min="5533" max="5533" width="7.28515625" style="2" customWidth="1"/>
    <col min="5534" max="5534" width="6.5703125" style="2" customWidth="1"/>
    <col min="5535" max="5535" width="6.7109375" style="2" customWidth="1"/>
    <col min="5536" max="5537" width="7.42578125" style="2" customWidth="1"/>
    <col min="5538" max="5538" width="7" style="2" customWidth="1"/>
    <col min="5539" max="5539" width="6.28515625" style="2" customWidth="1"/>
    <col min="5540" max="5540" width="9.140625" style="2"/>
    <col min="5541" max="5541" width="6.5703125" style="2" customWidth="1"/>
    <col min="5542" max="5542" width="6" style="2" customWidth="1"/>
    <col min="5543" max="5543" width="6.42578125" style="2" customWidth="1"/>
    <col min="5544" max="5544" width="7.28515625" style="2" customWidth="1"/>
    <col min="5545" max="5781" width="9.140625" style="2"/>
    <col min="5782" max="5782" width="4.5703125" style="2" customWidth="1"/>
    <col min="5783" max="5783" width="13.42578125" style="2" customWidth="1"/>
    <col min="5784" max="5784" width="9.140625" style="2"/>
    <col min="5785" max="5785" width="8.28515625" style="2" customWidth="1"/>
    <col min="5786" max="5787" width="9.140625" style="2"/>
    <col min="5788" max="5788" width="7.42578125" style="2" customWidth="1"/>
    <col min="5789" max="5789" width="7.28515625" style="2" customWidth="1"/>
    <col min="5790" max="5790" width="6.5703125" style="2" customWidth="1"/>
    <col min="5791" max="5791" width="6.7109375" style="2" customWidth="1"/>
    <col min="5792" max="5793" width="7.42578125" style="2" customWidth="1"/>
    <col min="5794" max="5794" width="7" style="2" customWidth="1"/>
    <col min="5795" max="5795" width="6.28515625" style="2" customWidth="1"/>
    <col min="5796" max="5796" width="9.140625" style="2"/>
    <col min="5797" max="5797" width="6.5703125" style="2" customWidth="1"/>
    <col min="5798" max="5798" width="6" style="2" customWidth="1"/>
    <col min="5799" max="5799" width="6.42578125" style="2" customWidth="1"/>
    <col min="5800" max="5800" width="7.28515625" style="2" customWidth="1"/>
    <col min="5801" max="6037" width="9.140625" style="2"/>
    <col min="6038" max="6038" width="4.5703125" style="2" customWidth="1"/>
    <col min="6039" max="6039" width="13.42578125" style="2" customWidth="1"/>
    <col min="6040" max="6040" width="9.140625" style="2"/>
    <col min="6041" max="6041" width="8.28515625" style="2" customWidth="1"/>
    <col min="6042" max="6043" width="9.140625" style="2"/>
    <col min="6044" max="6044" width="7.42578125" style="2" customWidth="1"/>
    <col min="6045" max="6045" width="7.28515625" style="2" customWidth="1"/>
    <col min="6046" max="6046" width="6.5703125" style="2" customWidth="1"/>
    <col min="6047" max="6047" width="6.7109375" style="2" customWidth="1"/>
    <col min="6048" max="6049" width="7.42578125" style="2" customWidth="1"/>
    <col min="6050" max="6050" width="7" style="2" customWidth="1"/>
    <col min="6051" max="6051" width="6.28515625" style="2" customWidth="1"/>
    <col min="6052" max="6052" width="9.140625" style="2"/>
    <col min="6053" max="6053" width="6.5703125" style="2" customWidth="1"/>
    <col min="6054" max="6054" width="6" style="2" customWidth="1"/>
    <col min="6055" max="6055" width="6.42578125" style="2" customWidth="1"/>
    <col min="6056" max="6056" width="7.28515625" style="2" customWidth="1"/>
    <col min="6057" max="6293" width="9.140625" style="2"/>
    <col min="6294" max="6294" width="4.5703125" style="2" customWidth="1"/>
    <col min="6295" max="6295" width="13.42578125" style="2" customWidth="1"/>
    <col min="6296" max="6296" width="9.140625" style="2"/>
    <col min="6297" max="6297" width="8.28515625" style="2" customWidth="1"/>
    <col min="6298" max="6299" width="9.140625" style="2"/>
    <col min="6300" max="6300" width="7.42578125" style="2" customWidth="1"/>
    <col min="6301" max="6301" width="7.28515625" style="2" customWidth="1"/>
    <col min="6302" max="6302" width="6.5703125" style="2" customWidth="1"/>
    <col min="6303" max="6303" width="6.7109375" style="2" customWidth="1"/>
    <col min="6304" max="6305" width="7.42578125" style="2" customWidth="1"/>
    <col min="6306" max="6306" width="7" style="2" customWidth="1"/>
    <col min="6307" max="6307" width="6.28515625" style="2" customWidth="1"/>
    <col min="6308" max="6308" width="9.140625" style="2"/>
    <col min="6309" max="6309" width="6.5703125" style="2" customWidth="1"/>
    <col min="6310" max="6310" width="6" style="2" customWidth="1"/>
    <col min="6311" max="6311" width="6.42578125" style="2" customWidth="1"/>
    <col min="6312" max="6312" width="7.28515625" style="2" customWidth="1"/>
    <col min="6313" max="6549" width="9.140625" style="2"/>
    <col min="6550" max="6550" width="4.5703125" style="2" customWidth="1"/>
    <col min="6551" max="6551" width="13.42578125" style="2" customWidth="1"/>
    <col min="6552" max="6552" width="9.140625" style="2"/>
    <col min="6553" max="6553" width="8.28515625" style="2" customWidth="1"/>
    <col min="6554" max="6555" width="9.140625" style="2"/>
    <col min="6556" max="6556" width="7.42578125" style="2" customWidth="1"/>
    <col min="6557" max="6557" width="7.28515625" style="2" customWidth="1"/>
    <col min="6558" max="6558" width="6.5703125" style="2" customWidth="1"/>
    <col min="6559" max="6559" width="6.7109375" style="2" customWidth="1"/>
    <col min="6560" max="6561" width="7.42578125" style="2" customWidth="1"/>
    <col min="6562" max="6562" width="7" style="2" customWidth="1"/>
    <col min="6563" max="6563" width="6.28515625" style="2" customWidth="1"/>
    <col min="6564" max="6564" width="9.140625" style="2"/>
    <col min="6565" max="6565" width="6.5703125" style="2" customWidth="1"/>
    <col min="6566" max="6566" width="6" style="2" customWidth="1"/>
    <col min="6567" max="6567" width="6.42578125" style="2" customWidth="1"/>
    <col min="6568" max="6568" width="7.28515625" style="2" customWidth="1"/>
    <col min="6569" max="6805" width="9.140625" style="2"/>
    <col min="6806" max="6806" width="4.5703125" style="2" customWidth="1"/>
    <col min="6807" max="6807" width="13.42578125" style="2" customWidth="1"/>
    <col min="6808" max="6808" width="9.140625" style="2"/>
    <col min="6809" max="6809" width="8.28515625" style="2" customWidth="1"/>
    <col min="6810" max="6811" width="9.140625" style="2"/>
    <col min="6812" max="6812" width="7.42578125" style="2" customWidth="1"/>
    <col min="6813" max="6813" width="7.28515625" style="2" customWidth="1"/>
    <col min="6814" max="6814" width="6.5703125" style="2" customWidth="1"/>
    <col min="6815" max="6815" width="6.7109375" style="2" customWidth="1"/>
    <col min="6816" max="6817" width="7.42578125" style="2" customWidth="1"/>
    <col min="6818" max="6818" width="7" style="2" customWidth="1"/>
    <col min="6819" max="6819" width="6.28515625" style="2" customWidth="1"/>
    <col min="6820" max="6820" width="9.140625" style="2"/>
    <col min="6821" max="6821" width="6.5703125" style="2" customWidth="1"/>
    <col min="6822" max="6822" width="6" style="2" customWidth="1"/>
    <col min="6823" max="6823" width="6.42578125" style="2" customWidth="1"/>
    <col min="6824" max="6824" width="7.28515625" style="2" customWidth="1"/>
    <col min="6825" max="7061" width="9.140625" style="2"/>
    <col min="7062" max="7062" width="4.5703125" style="2" customWidth="1"/>
    <col min="7063" max="7063" width="13.42578125" style="2" customWidth="1"/>
    <col min="7064" max="7064" width="9.140625" style="2"/>
    <col min="7065" max="7065" width="8.28515625" style="2" customWidth="1"/>
    <col min="7066" max="7067" width="9.140625" style="2"/>
    <col min="7068" max="7068" width="7.42578125" style="2" customWidth="1"/>
    <col min="7069" max="7069" width="7.28515625" style="2" customWidth="1"/>
    <col min="7070" max="7070" width="6.5703125" style="2" customWidth="1"/>
    <col min="7071" max="7071" width="6.7109375" style="2" customWidth="1"/>
    <col min="7072" max="7073" width="7.42578125" style="2" customWidth="1"/>
    <col min="7074" max="7074" width="7" style="2" customWidth="1"/>
    <col min="7075" max="7075" width="6.28515625" style="2" customWidth="1"/>
    <col min="7076" max="7076" width="9.140625" style="2"/>
    <col min="7077" max="7077" width="6.5703125" style="2" customWidth="1"/>
    <col min="7078" max="7078" width="6" style="2" customWidth="1"/>
    <col min="7079" max="7079" width="6.42578125" style="2" customWidth="1"/>
    <col min="7080" max="7080" width="7.28515625" style="2" customWidth="1"/>
    <col min="7081" max="7317" width="9.140625" style="2"/>
    <col min="7318" max="7318" width="4.5703125" style="2" customWidth="1"/>
    <col min="7319" max="7319" width="13.42578125" style="2" customWidth="1"/>
    <col min="7320" max="7320" width="9.140625" style="2"/>
    <col min="7321" max="7321" width="8.28515625" style="2" customWidth="1"/>
    <col min="7322" max="7323" width="9.140625" style="2"/>
    <col min="7324" max="7324" width="7.42578125" style="2" customWidth="1"/>
    <col min="7325" max="7325" width="7.28515625" style="2" customWidth="1"/>
    <col min="7326" max="7326" width="6.5703125" style="2" customWidth="1"/>
    <col min="7327" max="7327" width="6.7109375" style="2" customWidth="1"/>
    <col min="7328" max="7329" width="7.42578125" style="2" customWidth="1"/>
    <col min="7330" max="7330" width="7" style="2" customWidth="1"/>
    <col min="7331" max="7331" width="6.28515625" style="2" customWidth="1"/>
    <col min="7332" max="7332" width="9.140625" style="2"/>
    <col min="7333" max="7333" width="6.5703125" style="2" customWidth="1"/>
    <col min="7334" max="7334" width="6" style="2" customWidth="1"/>
    <col min="7335" max="7335" width="6.42578125" style="2" customWidth="1"/>
    <col min="7336" max="7336" width="7.28515625" style="2" customWidth="1"/>
    <col min="7337" max="7573" width="9.140625" style="2"/>
    <col min="7574" max="7574" width="4.5703125" style="2" customWidth="1"/>
    <col min="7575" max="7575" width="13.42578125" style="2" customWidth="1"/>
    <col min="7576" max="7576" width="9.140625" style="2"/>
    <col min="7577" max="7577" width="8.28515625" style="2" customWidth="1"/>
    <col min="7578" max="7579" width="9.140625" style="2"/>
    <col min="7580" max="7580" width="7.42578125" style="2" customWidth="1"/>
    <col min="7581" max="7581" width="7.28515625" style="2" customWidth="1"/>
    <col min="7582" max="7582" width="6.5703125" style="2" customWidth="1"/>
    <col min="7583" max="7583" width="6.7109375" style="2" customWidth="1"/>
    <col min="7584" max="7585" width="7.42578125" style="2" customWidth="1"/>
    <col min="7586" max="7586" width="7" style="2" customWidth="1"/>
    <col min="7587" max="7587" width="6.28515625" style="2" customWidth="1"/>
    <col min="7588" max="7588" width="9.140625" style="2"/>
    <col min="7589" max="7589" width="6.5703125" style="2" customWidth="1"/>
    <col min="7590" max="7590" width="6" style="2" customWidth="1"/>
    <col min="7591" max="7591" width="6.42578125" style="2" customWidth="1"/>
    <col min="7592" max="7592" width="7.28515625" style="2" customWidth="1"/>
    <col min="7593" max="7829" width="9.140625" style="2"/>
    <col min="7830" max="7830" width="4.5703125" style="2" customWidth="1"/>
    <col min="7831" max="7831" width="13.42578125" style="2" customWidth="1"/>
    <col min="7832" max="7832" width="9.140625" style="2"/>
    <col min="7833" max="7833" width="8.28515625" style="2" customWidth="1"/>
    <col min="7834" max="7835" width="9.140625" style="2"/>
    <col min="7836" max="7836" width="7.42578125" style="2" customWidth="1"/>
    <col min="7837" max="7837" width="7.28515625" style="2" customWidth="1"/>
    <col min="7838" max="7838" width="6.5703125" style="2" customWidth="1"/>
    <col min="7839" max="7839" width="6.7109375" style="2" customWidth="1"/>
    <col min="7840" max="7841" width="7.42578125" style="2" customWidth="1"/>
    <col min="7842" max="7842" width="7" style="2" customWidth="1"/>
    <col min="7843" max="7843" width="6.28515625" style="2" customWidth="1"/>
    <col min="7844" max="7844" width="9.140625" style="2"/>
    <col min="7845" max="7845" width="6.5703125" style="2" customWidth="1"/>
    <col min="7846" max="7846" width="6" style="2" customWidth="1"/>
    <col min="7847" max="7847" width="6.42578125" style="2" customWidth="1"/>
    <col min="7848" max="7848" width="7.28515625" style="2" customWidth="1"/>
    <col min="7849" max="8085" width="9.140625" style="2"/>
    <col min="8086" max="8086" width="4.5703125" style="2" customWidth="1"/>
    <col min="8087" max="8087" width="13.42578125" style="2" customWidth="1"/>
    <col min="8088" max="8088" width="9.140625" style="2"/>
    <col min="8089" max="8089" width="8.28515625" style="2" customWidth="1"/>
    <col min="8090" max="8091" width="9.140625" style="2"/>
    <col min="8092" max="8092" width="7.42578125" style="2" customWidth="1"/>
    <col min="8093" max="8093" width="7.28515625" style="2" customWidth="1"/>
    <col min="8094" max="8094" width="6.5703125" style="2" customWidth="1"/>
    <col min="8095" max="8095" width="6.7109375" style="2" customWidth="1"/>
    <col min="8096" max="8097" width="7.42578125" style="2" customWidth="1"/>
    <col min="8098" max="8098" width="7" style="2" customWidth="1"/>
    <col min="8099" max="8099" width="6.28515625" style="2" customWidth="1"/>
    <col min="8100" max="8100" width="9.140625" style="2"/>
    <col min="8101" max="8101" width="6.5703125" style="2" customWidth="1"/>
    <col min="8102" max="8102" width="6" style="2" customWidth="1"/>
    <col min="8103" max="8103" width="6.42578125" style="2" customWidth="1"/>
    <col min="8104" max="8104" width="7.28515625" style="2" customWidth="1"/>
    <col min="8105" max="8341" width="9.140625" style="2"/>
    <col min="8342" max="8342" width="4.5703125" style="2" customWidth="1"/>
    <col min="8343" max="8343" width="13.42578125" style="2" customWidth="1"/>
    <col min="8344" max="8344" width="9.140625" style="2"/>
    <col min="8345" max="8345" width="8.28515625" style="2" customWidth="1"/>
    <col min="8346" max="8347" width="9.140625" style="2"/>
    <col min="8348" max="8348" width="7.42578125" style="2" customWidth="1"/>
    <col min="8349" max="8349" width="7.28515625" style="2" customWidth="1"/>
    <col min="8350" max="8350" width="6.5703125" style="2" customWidth="1"/>
    <col min="8351" max="8351" width="6.7109375" style="2" customWidth="1"/>
    <col min="8352" max="8353" width="7.42578125" style="2" customWidth="1"/>
    <col min="8354" max="8354" width="7" style="2" customWidth="1"/>
    <col min="8355" max="8355" width="6.28515625" style="2" customWidth="1"/>
    <col min="8356" max="8356" width="9.140625" style="2"/>
    <col min="8357" max="8357" width="6.5703125" style="2" customWidth="1"/>
    <col min="8358" max="8358" width="6" style="2" customWidth="1"/>
    <col min="8359" max="8359" width="6.42578125" style="2" customWidth="1"/>
    <col min="8360" max="8360" width="7.28515625" style="2" customWidth="1"/>
    <col min="8361" max="8597" width="9.140625" style="2"/>
    <col min="8598" max="8598" width="4.5703125" style="2" customWidth="1"/>
    <col min="8599" max="8599" width="13.42578125" style="2" customWidth="1"/>
    <col min="8600" max="8600" width="9.140625" style="2"/>
    <col min="8601" max="8601" width="8.28515625" style="2" customWidth="1"/>
    <col min="8602" max="8603" width="9.140625" style="2"/>
    <col min="8604" max="8604" width="7.42578125" style="2" customWidth="1"/>
    <col min="8605" max="8605" width="7.28515625" style="2" customWidth="1"/>
    <col min="8606" max="8606" width="6.5703125" style="2" customWidth="1"/>
    <col min="8607" max="8607" width="6.7109375" style="2" customWidth="1"/>
    <col min="8608" max="8609" width="7.42578125" style="2" customWidth="1"/>
    <col min="8610" max="8610" width="7" style="2" customWidth="1"/>
    <col min="8611" max="8611" width="6.28515625" style="2" customWidth="1"/>
    <col min="8612" max="8612" width="9.140625" style="2"/>
    <col min="8613" max="8613" width="6.5703125" style="2" customWidth="1"/>
    <col min="8614" max="8614" width="6" style="2" customWidth="1"/>
    <col min="8615" max="8615" width="6.42578125" style="2" customWidth="1"/>
    <col min="8616" max="8616" width="7.28515625" style="2" customWidth="1"/>
    <col min="8617" max="8853" width="9.140625" style="2"/>
    <col min="8854" max="8854" width="4.5703125" style="2" customWidth="1"/>
    <col min="8855" max="8855" width="13.42578125" style="2" customWidth="1"/>
    <col min="8856" max="8856" width="9.140625" style="2"/>
    <col min="8857" max="8857" width="8.28515625" style="2" customWidth="1"/>
    <col min="8858" max="8859" width="9.140625" style="2"/>
    <col min="8860" max="8860" width="7.42578125" style="2" customWidth="1"/>
    <col min="8861" max="8861" width="7.28515625" style="2" customWidth="1"/>
    <col min="8862" max="8862" width="6.5703125" style="2" customWidth="1"/>
    <col min="8863" max="8863" width="6.7109375" style="2" customWidth="1"/>
    <col min="8864" max="8865" width="7.42578125" style="2" customWidth="1"/>
    <col min="8866" max="8866" width="7" style="2" customWidth="1"/>
    <col min="8867" max="8867" width="6.28515625" style="2" customWidth="1"/>
    <col min="8868" max="8868" width="9.140625" style="2"/>
    <col min="8869" max="8869" width="6.5703125" style="2" customWidth="1"/>
    <col min="8870" max="8870" width="6" style="2" customWidth="1"/>
    <col min="8871" max="8871" width="6.42578125" style="2" customWidth="1"/>
    <col min="8872" max="8872" width="7.28515625" style="2" customWidth="1"/>
    <col min="8873" max="9109" width="9.140625" style="2"/>
    <col min="9110" max="9110" width="4.5703125" style="2" customWidth="1"/>
    <col min="9111" max="9111" width="13.42578125" style="2" customWidth="1"/>
    <col min="9112" max="9112" width="9.140625" style="2"/>
    <col min="9113" max="9113" width="8.28515625" style="2" customWidth="1"/>
    <col min="9114" max="9115" width="9.140625" style="2"/>
    <col min="9116" max="9116" width="7.42578125" style="2" customWidth="1"/>
    <col min="9117" max="9117" width="7.28515625" style="2" customWidth="1"/>
    <col min="9118" max="9118" width="6.5703125" style="2" customWidth="1"/>
    <col min="9119" max="9119" width="6.7109375" style="2" customWidth="1"/>
    <col min="9120" max="9121" width="7.42578125" style="2" customWidth="1"/>
    <col min="9122" max="9122" width="7" style="2" customWidth="1"/>
    <col min="9123" max="9123" width="6.28515625" style="2" customWidth="1"/>
    <col min="9124" max="9124" width="9.140625" style="2"/>
    <col min="9125" max="9125" width="6.5703125" style="2" customWidth="1"/>
    <col min="9126" max="9126" width="6" style="2" customWidth="1"/>
    <col min="9127" max="9127" width="6.42578125" style="2" customWidth="1"/>
    <col min="9128" max="9128" width="7.28515625" style="2" customWidth="1"/>
    <col min="9129" max="9365" width="9.140625" style="2"/>
    <col min="9366" max="9366" width="4.5703125" style="2" customWidth="1"/>
    <col min="9367" max="9367" width="13.42578125" style="2" customWidth="1"/>
    <col min="9368" max="9368" width="9.140625" style="2"/>
    <col min="9369" max="9369" width="8.28515625" style="2" customWidth="1"/>
    <col min="9370" max="9371" width="9.140625" style="2"/>
    <col min="9372" max="9372" width="7.42578125" style="2" customWidth="1"/>
    <col min="9373" max="9373" width="7.28515625" style="2" customWidth="1"/>
    <col min="9374" max="9374" width="6.5703125" style="2" customWidth="1"/>
    <col min="9375" max="9375" width="6.7109375" style="2" customWidth="1"/>
    <col min="9376" max="9377" width="7.42578125" style="2" customWidth="1"/>
    <col min="9378" max="9378" width="7" style="2" customWidth="1"/>
    <col min="9379" max="9379" width="6.28515625" style="2" customWidth="1"/>
    <col min="9380" max="9380" width="9.140625" style="2"/>
    <col min="9381" max="9381" width="6.5703125" style="2" customWidth="1"/>
    <col min="9382" max="9382" width="6" style="2" customWidth="1"/>
    <col min="9383" max="9383" width="6.42578125" style="2" customWidth="1"/>
    <col min="9384" max="9384" width="7.28515625" style="2" customWidth="1"/>
    <col min="9385" max="9621" width="9.140625" style="2"/>
    <col min="9622" max="9622" width="4.5703125" style="2" customWidth="1"/>
    <col min="9623" max="9623" width="13.42578125" style="2" customWidth="1"/>
    <col min="9624" max="9624" width="9.140625" style="2"/>
    <col min="9625" max="9625" width="8.28515625" style="2" customWidth="1"/>
    <col min="9626" max="9627" width="9.140625" style="2"/>
    <col min="9628" max="9628" width="7.42578125" style="2" customWidth="1"/>
    <col min="9629" max="9629" width="7.28515625" style="2" customWidth="1"/>
    <col min="9630" max="9630" width="6.5703125" style="2" customWidth="1"/>
    <col min="9631" max="9631" width="6.7109375" style="2" customWidth="1"/>
    <col min="9632" max="9633" width="7.42578125" style="2" customWidth="1"/>
    <col min="9634" max="9634" width="7" style="2" customWidth="1"/>
    <col min="9635" max="9635" width="6.28515625" style="2" customWidth="1"/>
    <col min="9636" max="9636" width="9.140625" style="2"/>
    <col min="9637" max="9637" width="6.5703125" style="2" customWidth="1"/>
    <col min="9638" max="9638" width="6" style="2" customWidth="1"/>
    <col min="9639" max="9639" width="6.42578125" style="2" customWidth="1"/>
    <col min="9640" max="9640" width="7.28515625" style="2" customWidth="1"/>
    <col min="9641" max="9877" width="9.140625" style="2"/>
    <col min="9878" max="9878" width="4.5703125" style="2" customWidth="1"/>
    <col min="9879" max="9879" width="13.42578125" style="2" customWidth="1"/>
    <col min="9880" max="9880" width="9.140625" style="2"/>
    <col min="9881" max="9881" width="8.28515625" style="2" customWidth="1"/>
    <col min="9882" max="9883" width="9.140625" style="2"/>
    <col min="9884" max="9884" width="7.42578125" style="2" customWidth="1"/>
    <col min="9885" max="9885" width="7.28515625" style="2" customWidth="1"/>
    <col min="9886" max="9886" width="6.5703125" style="2" customWidth="1"/>
    <col min="9887" max="9887" width="6.7109375" style="2" customWidth="1"/>
    <col min="9888" max="9889" width="7.42578125" style="2" customWidth="1"/>
    <col min="9890" max="9890" width="7" style="2" customWidth="1"/>
    <col min="9891" max="9891" width="6.28515625" style="2" customWidth="1"/>
    <col min="9892" max="9892" width="9.140625" style="2"/>
    <col min="9893" max="9893" width="6.5703125" style="2" customWidth="1"/>
    <col min="9894" max="9894" width="6" style="2" customWidth="1"/>
    <col min="9895" max="9895" width="6.42578125" style="2" customWidth="1"/>
    <col min="9896" max="9896" width="7.28515625" style="2" customWidth="1"/>
    <col min="9897" max="10133" width="9.140625" style="2"/>
    <col min="10134" max="10134" width="4.5703125" style="2" customWidth="1"/>
    <col min="10135" max="10135" width="13.42578125" style="2" customWidth="1"/>
    <col min="10136" max="10136" width="9.140625" style="2"/>
    <col min="10137" max="10137" width="8.28515625" style="2" customWidth="1"/>
    <col min="10138" max="10139" width="9.140625" style="2"/>
    <col min="10140" max="10140" width="7.42578125" style="2" customWidth="1"/>
    <col min="10141" max="10141" width="7.28515625" style="2" customWidth="1"/>
    <col min="10142" max="10142" width="6.5703125" style="2" customWidth="1"/>
    <col min="10143" max="10143" width="6.7109375" style="2" customWidth="1"/>
    <col min="10144" max="10145" width="7.42578125" style="2" customWidth="1"/>
    <col min="10146" max="10146" width="7" style="2" customWidth="1"/>
    <col min="10147" max="10147" width="6.28515625" style="2" customWidth="1"/>
    <col min="10148" max="10148" width="9.140625" style="2"/>
    <col min="10149" max="10149" width="6.5703125" style="2" customWidth="1"/>
    <col min="10150" max="10150" width="6" style="2" customWidth="1"/>
    <col min="10151" max="10151" width="6.42578125" style="2" customWidth="1"/>
    <col min="10152" max="10152" width="7.28515625" style="2" customWidth="1"/>
    <col min="10153" max="10389" width="9.140625" style="2"/>
    <col min="10390" max="10390" width="4.5703125" style="2" customWidth="1"/>
    <col min="10391" max="10391" width="13.42578125" style="2" customWidth="1"/>
    <col min="10392" max="10392" width="9.140625" style="2"/>
    <col min="10393" max="10393" width="8.28515625" style="2" customWidth="1"/>
    <col min="10394" max="10395" width="9.140625" style="2"/>
    <col min="10396" max="10396" width="7.42578125" style="2" customWidth="1"/>
    <col min="10397" max="10397" width="7.28515625" style="2" customWidth="1"/>
    <col min="10398" max="10398" width="6.5703125" style="2" customWidth="1"/>
    <col min="10399" max="10399" width="6.7109375" style="2" customWidth="1"/>
    <col min="10400" max="10401" width="7.42578125" style="2" customWidth="1"/>
    <col min="10402" max="10402" width="7" style="2" customWidth="1"/>
    <col min="10403" max="10403" width="6.28515625" style="2" customWidth="1"/>
    <col min="10404" max="10404" width="9.140625" style="2"/>
    <col min="10405" max="10405" width="6.5703125" style="2" customWidth="1"/>
    <col min="10406" max="10406" width="6" style="2" customWidth="1"/>
    <col min="10407" max="10407" width="6.42578125" style="2" customWidth="1"/>
    <col min="10408" max="10408" width="7.28515625" style="2" customWidth="1"/>
    <col min="10409" max="10645" width="9.140625" style="2"/>
    <col min="10646" max="10646" width="4.5703125" style="2" customWidth="1"/>
    <col min="10647" max="10647" width="13.42578125" style="2" customWidth="1"/>
    <col min="10648" max="10648" width="9.140625" style="2"/>
    <col min="10649" max="10649" width="8.28515625" style="2" customWidth="1"/>
    <col min="10650" max="10651" width="9.140625" style="2"/>
    <col min="10652" max="10652" width="7.42578125" style="2" customWidth="1"/>
    <col min="10653" max="10653" width="7.28515625" style="2" customWidth="1"/>
    <col min="10654" max="10654" width="6.5703125" style="2" customWidth="1"/>
    <col min="10655" max="10655" width="6.7109375" style="2" customWidth="1"/>
    <col min="10656" max="10657" width="7.42578125" style="2" customWidth="1"/>
    <col min="10658" max="10658" width="7" style="2" customWidth="1"/>
    <col min="10659" max="10659" width="6.28515625" style="2" customWidth="1"/>
    <col min="10660" max="10660" width="9.140625" style="2"/>
    <col min="10661" max="10661" width="6.5703125" style="2" customWidth="1"/>
    <col min="10662" max="10662" width="6" style="2" customWidth="1"/>
    <col min="10663" max="10663" width="6.42578125" style="2" customWidth="1"/>
    <col min="10664" max="10664" width="7.28515625" style="2" customWidth="1"/>
    <col min="10665" max="10901" width="9.140625" style="2"/>
    <col min="10902" max="10902" width="4.5703125" style="2" customWidth="1"/>
    <col min="10903" max="10903" width="13.42578125" style="2" customWidth="1"/>
    <col min="10904" max="10904" width="9.140625" style="2"/>
    <col min="10905" max="10905" width="8.28515625" style="2" customWidth="1"/>
    <col min="10906" max="10907" width="9.140625" style="2"/>
    <col min="10908" max="10908" width="7.42578125" style="2" customWidth="1"/>
    <col min="10909" max="10909" width="7.28515625" style="2" customWidth="1"/>
    <col min="10910" max="10910" width="6.5703125" style="2" customWidth="1"/>
    <col min="10911" max="10911" width="6.7109375" style="2" customWidth="1"/>
    <col min="10912" max="10913" width="7.42578125" style="2" customWidth="1"/>
    <col min="10914" max="10914" width="7" style="2" customWidth="1"/>
    <col min="10915" max="10915" width="6.28515625" style="2" customWidth="1"/>
    <col min="10916" max="10916" width="9.140625" style="2"/>
    <col min="10917" max="10917" width="6.5703125" style="2" customWidth="1"/>
    <col min="10918" max="10918" width="6" style="2" customWidth="1"/>
    <col min="10919" max="10919" width="6.42578125" style="2" customWidth="1"/>
    <col min="10920" max="10920" width="7.28515625" style="2" customWidth="1"/>
    <col min="10921" max="11157" width="9.140625" style="2"/>
    <col min="11158" max="11158" width="4.5703125" style="2" customWidth="1"/>
    <col min="11159" max="11159" width="13.42578125" style="2" customWidth="1"/>
    <col min="11160" max="11160" width="9.140625" style="2"/>
    <col min="11161" max="11161" width="8.28515625" style="2" customWidth="1"/>
    <col min="11162" max="11163" width="9.140625" style="2"/>
    <col min="11164" max="11164" width="7.42578125" style="2" customWidth="1"/>
    <col min="11165" max="11165" width="7.28515625" style="2" customWidth="1"/>
    <col min="11166" max="11166" width="6.5703125" style="2" customWidth="1"/>
    <col min="11167" max="11167" width="6.7109375" style="2" customWidth="1"/>
    <col min="11168" max="11169" width="7.42578125" style="2" customWidth="1"/>
    <col min="11170" max="11170" width="7" style="2" customWidth="1"/>
    <col min="11171" max="11171" width="6.28515625" style="2" customWidth="1"/>
    <col min="11172" max="11172" width="9.140625" style="2"/>
    <col min="11173" max="11173" width="6.5703125" style="2" customWidth="1"/>
    <col min="11174" max="11174" width="6" style="2" customWidth="1"/>
    <col min="11175" max="11175" width="6.42578125" style="2" customWidth="1"/>
    <col min="11176" max="11176" width="7.28515625" style="2" customWidth="1"/>
    <col min="11177" max="11413" width="9.140625" style="2"/>
    <col min="11414" max="11414" width="4.5703125" style="2" customWidth="1"/>
    <col min="11415" max="11415" width="13.42578125" style="2" customWidth="1"/>
    <col min="11416" max="11416" width="9.140625" style="2"/>
    <col min="11417" max="11417" width="8.28515625" style="2" customWidth="1"/>
    <col min="11418" max="11419" width="9.140625" style="2"/>
    <col min="11420" max="11420" width="7.42578125" style="2" customWidth="1"/>
    <col min="11421" max="11421" width="7.28515625" style="2" customWidth="1"/>
    <col min="11422" max="11422" width="6.5703125" style="2" customWidth="1"/>
    <col min="11423" max="11423" width="6.7109375" style="2" customWidth="1"/>
    <col min="11424" max="11425" width="7.42578125" style="2" customWidth="1"/>
    <col min="11426" max="11426" width="7" style="2" customWidth="1"/>
    <col min="11427" max="11427" width="6.28515625" style="2" customWidth="1"/>
    <col min="11428" max="11428" width="9.140625" style="2"/>
    <col min="11429" max="11429" width="6.5703125" style="2" customWidth="1"/>
    <col min="11430" max="11430" width="6" style="2" customWidth="1"/>
    <col min="11431" max="11431" width="6.42578125" style="2" customWidth="1"/>
    <col min="11432" max="11432" width="7.28515625" style="2" customWidth="1"/>
    <col min="11433" max="11669" width="9.140625" style="2"/>
    <col min="11670" max="11670" width="4.5703125" style="2" customWidth="1"/>
    <col min="11671" max="11671" width="13.42578125" style="2" customWidth="1"/>
    <col min="11672" max="11672" width="9.140625" style="2"/>
    <col min="11673" max="11673" width="8.28515625" style="2" customWidth="1"/>
    <col min="11674" max="11675" width="9.140625" style="2"/>
    <col min="11676" max="11676" width="7.42578125" style="2" customWidth="1"/>
    <col min="11677" max="11677" width="7.28515625" style="2" customWidth="1"/>
    <col min="11678" max="11678" width="6.5703125" style="2" customWidth="1"/>
    <col min="11679" max="11679" width="6.7109375" style="2" customWidth="1"/>
    <col min="11680" max="11681" width="7.42578125" style="2" customWidth="1"/>
    <col min="11682" max="11682" width="7" style="2" customWidth="1"/>
    <col min="11683" max="11683" width="6.28515625" style="2" customWidth="1"/>
    <col min="11684" max="11684" width="9.140625" style="2"/>
    <col min="11685" max="11685" width="6.5703125" style="2" customWidth="1"/>
    <col min="11686" max="11686" width="6" style="2" customWidth="1"/>
    <col min="11687" max="11687" width="6.42578125" style="2" customWidth="1"/>
    <col min="11688" max="11688" width="7.28515625" style="2" customWidth="1"/>
    <col min="11689" max="11925" width="9.140625" style="2"/>
    <col min="11926" max="11926" width="4.5703125" style="2" customWidth="1"/>
    <col min="11927" max="11927" width="13.42578125" style="2" customWidth="1"/>
    <col min="11928" max="11928" width="9.140625" style="2"/>
    <col min="11929" max="11929" width="8.28515625" style="2" customWidth="1"/>
    <col min="11930" max="11931" width="9.140625" style="2"/>
    <col min="11932" max="11932" width="7.42578125" style="2" customWidth="1"/>
    <col min="11933" max="11933" width="7.28515625" style="2" customWidth="1"/>
    <col min="11934" max="11934" width="6.5703125" style="2" customWidth="1"/>
    <col min="11935" max="11935" width="6.7109375" style="2" customWidth="1"/>
    <col min="11936" max="11937" width="7.42578125" style="2" customWidth="1"/>
    <col min="11938" max="11938" width="7" style="2" customWidth="1"/>
    <col min="11939" max="11939" width="6.28515625" style="2" customWidth="1"/>
    <col min="11940" max="11940" width="9.140625" style="2"/>
    <col min="11941" max="11941" width="6.5703125" style="2" customWidth="1"/>
    <col min="11942" max="11942" width="6" style="2" customWidth="1"/>
    <col min="11943" max="11943" width="6.42578125" style="2" customWidth="1"/>
    <col min="11944" max="11944" width="7.28515625" style="2" customWidth="1"/>
    <col min="11945" max="12181" width="9.140625" style="2"/>
    <col min="12182" max="12182" width="4.5703125" style="2" customWidth="1"/>
    <col min="12183" max="12183" width="13.42578125" style="2" customWidth="1"/>
    <col min="12184" max="12184" width="9.140625" style="2"/>
    <col min="12185" max="12185" width="8.28515625" style="2" customWidth="1"/>
    <col min="12186" max="12187" width="9.140625" style="2"/>
    <col min="12188" max="12188" width="7.42578125" style="2" customWidth="1"/>
    <col min="12189" max="12189" width="7.28515625" style="2" customWidth="1"/>
    <col min="12190" max="12190" width="6.5703125" style="2" customWidth="1"/>
    <col min="12191" max="12191" width="6.7109375" style="2" customWidth="1"/>
    <col min="12192" max="12193" width="7.42578125" style="2" customWidth="1"/>
    <col min="12194" max="12194" width="7" style="2" customWidth="1"/>
    <col min="12195" max="12195" width="6.28515625" style="2" customWidth="1"/>
    <col min="12196" max="12196" width="9.140625" style="2"/>
    <col min="12197" max="12197" width="6.5703125" style="2" customWidth="1"/>
    <col min="12198" max="12198" width="6" style="2" customWidth="1"/>
    <col min="12199" max="12199" width="6.42578125" style="2" customWidth="1"/>
    <col min="12200" max="12200" width="7.28515625" style="2" customWidth="1"/>
    <col min="12201" max="12437" width="9.140625" style="2"/>
    <col min="12438" max="12438" width="4.5703125" style="2" customWidth="1"/>
    <col min="12439" max="12439" width="13.42578125" style="2" customWidth="1"/>
    <col min="12440" max="12440" width="9.140625" style="2"/>
    <col min="12441" max="12441" width="8.28515625" style="2" customWidth="1"/>
    <col min="12442" max="12443" width="9.140625" style="2"/>
    <col min="12444" max="12444" width="7.42578125" style="2" customWidth="1"/>
    <col min="12445" max="12445" width="7.28515625" style="2" customWidth="1"/>
    <col min="12446" max="12446" width="6.5703125" style="2" customWidth="1"/>
    <col min="12447" max="12447" width="6.7109375" style="2" customWidth="1"/>
    <col min="12448" max="12449" width="7.42578125" style="2" customWidth="1"/>
    <col min="12450" max="12450" width="7" style="2" customWidth="1"/>
    <col min="12451" max="12451" width="6.28515625" style="2" customWidth="1"/>
    <col min="12452" max="12452" width="9.140625" style="2"/>
    <col min="12453" max="12453" width="6.5703125" style="2" customWidth="1"/>
    <col min="12454" max="12454" width="6" style="2" customWidth="1"/>
    <col min="12455" max="12455" width="6.42578125" style="2" customWidth="1"/>
    <col min="12456" max="12456" width="7.28515625" style="2" customWidth="1"/>
    <col min="12457" max="12693" width="9.140625" style="2"/>
    <col min="12694" max="12694" width="4.5703125" style="2" customWidth="1"/>
    <col min="12695" max="12695" width="13.42578125" style="2" customWidth="1"/>
    <col min="12696" max="12696" width="9.140625" style="2"/>
    <col min="12697" max="12697" width="8.28515625" style="2" customWidth="1"/>
    <col min="12698" max="12699" width="9.140625" style="2"/>
    <col min="12700" max="12700" width="7.42578125" style="2" customWidth="1"/>
    <col min="12701" max="12701" width="7.28515625" style="2" customWidth="1"/>
    <col min="12702" max="12702" width="6.5703125" style="2" customWidth="1"/>
    <col min="12703" max="12703" width="6.7109375" style="2" customWidth="1"/>
    <col min="12704" max="12705" width="7.42578125" style="2" customWidth="1"/>
    <col min="12706" max="12706" width="7" style="2" customWidth="1"/>
    <col min="12707" max="12707" width="6.28515625" style="2" customWidth="1"/>
    <col min="12708" max="12708" width="9.140625" style="2"/>
    <col min="12709" max="12709" width="6.5703125" style="2" customWidth="1"/>
    <col min="12710" max="12710" width="6" style="2" customWidth="1"/>
    <col min="12711" max="12711" width="6.42578125" style="2" customWidth="1"/>
    <col min="12712" max="12712" width="7.28515625" style="2" customWidth="1"/>
    <col min="12713" max="12949" width="9.140625" style="2"/>
    <col min="12950" max="12950" width="4.5703125" style="2" customWidth="1"/>
    <col min="12951" max="12951" width="13.42578125" style="2" customWidth="1"/>
    <col min="12952" max="12952" width="9.140625" style="2"/>
    <col min="12953" max="12953" width="8.28515625" style="2" customWidth="1"/>
    <col min="12954" max="12955" width="9.140625" style="2"/>
    <col min="12956" max="12956" width="7.42578125" style="2" customWidth="1"/>
    <col min="12957" max="12957" width="7.28515625" style="2" customWidth="1"/>
    <col min="12958" max="12958" width="6.5703125" style="2" customWidth="1"/>
    <col min="12959" max="12959" width="6.7109375" style="2" customWidth="1"/>
    <col min="12960" max="12961" width="7.42578125" style="2" customWidth="1"/>
    <col min="12962" max="12962" width="7" style="2" customWidth="1"/>
    <col min="12963" max="12963" width="6.28515625" style="2" customWidth="1"/>
    <col min="12964" max="12964" width="9.140625" style="2"/>
    <col min="12965" max="12965" width="6.5703125" style="2" customWidth="1"/>
    <col min="12966" max="12966" width="6" style="2" customWidth="1"/>
    <col min="12967" max="12967" width="6.42578125" style="2" customWidth="1"/>
    <col min="12968" max="12968" width="7.28515625" style="2" customWidth="1"/>
    <col min="12969" max="13205" width="9.140625" style="2"/>
    <col min="13206" max="13206" width="4.5703125" style="2" customWidth="1"/>
    <col min="13207" max="13207" width="13.42578125" style="2" customWidth="1"/>
    <col min="13208" max="13208" width="9.140625" style="2"/>
    <col min="13209" max="13209" width="8.28515625" style="2" customWidth="1"/>
    <col min="13210" max="13211" width="9.140625" style="2"/>
    <col min="13212" max="13212" width="7.42578125" style="2" customWidth="1"/>
    <col min="13213" max="13213" width="7.28515625" style="2" customWidth="1"/>
    <col min="13214" max="13214" width="6.5703125" style="2" customWidth="1"/>
    <col min="13215" max="13215" width="6.7109375" style="2" customWidth="1"/>
    <col min="13216" max="13217" width="7.42578125" style="2" customWidth="1"/>
    <col min="13218" max="13218" width="7" style="2" customWidth="1"/>
    <col min="13219" max="13219" width="6.28515625" style="2" customWidth="1"/>
    <col min="13220" max="13220" width="9.140625" style="2"/>
    <col min="13221" max="13221" width="6.5703125" style="2" customWidth="1"/>
    <col min="13222" max="13222" width="6" style="2" customWidth="1"/>
    <col min="13223" max="13223" width="6.42578125" style="2" customWidth="1"/>
    <col min="13224" max="13224" width="7.28515625" style="2" customWidth="1"/>
    <col min="13225" max="13461" width="9.140625" style="2"/>
    <col min="13462" max="13462" width="4.5703125" style="2" customWidth="1"/>
    <col min="13463" max="13463" width="13.42578125" style="2" customWidth="1"/>
    <col min="13464" max="13464" width="9.140625" style="2"/>
    <col min="13465" max="13465" width="8.28515625" style="2" customWidth="1"/>
    <col min="13466" max="13467" width="9.140625" style="2"/>
    <col min="13468" max="13468" width="7.42578125" style="2" customWidth="1"/>
    <col min="13469" max="13469" width="7.28515625" style="2" customWidth="1"/>
    <col min="13470" max="13470" width="6.5703125" style="2" customWidth="1"/>
    <col min="13471" max="13471" width="6.7109375" style="2" customWidth="1"/>
    <col min="13472" max="13473" width="7.42578125" style="2" customWidth="1"/>
    <col min="13474" max="13474" width="7" style="2" customWidth="1"/>
    <col min="13475" max="13475" width="6.28515625" style="2" customWidth="1"/>
    <col min="13476" max="13476" width="9.140625" style="2"/>
    <col min="13477" max="13477" width="6.5703125" style="2" customWidth="1"/>
    <col min="13478" max="13478" width="6" style="2" customWidth="1"/>
    <col min="13479" max="13479" width="6.42578125" style="2" customWidth="1"/>
    <col min="13480" max="13480" width="7.28515625" style="2" customWidth="1"/>
    <col min="13481" max="13717" width="9.140625" style="2"/>
    <col min="13718" max="13718" width="4.5703125" style="2" customWidth="1"/>
    <col min="13719" max="13719" width="13.42578125" style="2" customWidth="1"/>
    <col min="13720" max="13720" width="9.140625" style="2"/>
    <col min="13721" max="13721" width="8.28515625" style="2" customWidth="1"/>
    <col min="13722" max="13723" width="9.140625" style="2"/>
    <col min="13724" max="13724" width="7.42578125" style="2" customWidth="1"/>
    <col min="13725" max="13725" width="7.28515625" style="2" customWidth="1"/>
    <col min="13726" max="13726" width="6.5703125" style="2" customWidth="1"/>
    <col min="13727" max="13727" width="6.7109375" style="2" customWidth="1"/>
    <col min="13728" max="13729" width="7.42578125" style="2" customWidth="1"/>
    <col min="13730" max="13730" width="7" style="2" customWidth="1"/>
    <col min="13731" max="13731" width="6.28515625" style="2" customWidth="1"/>
    <col min="13732" max="13732" width="9.140625" style="2"/>
    <col min="13733" max="13733" width="6.5703125" style="2" customWidth="1"/>
    <col min="13734" max="13734" width="6" style="2" customWidth="1"/>
    <col min="13735" max="13735" width="6.42578125" style="2" customWidth="1"/>
    <col min="13736" max="13736" width="7.28515625" style="2" customWidth="1"/>
    <col min="13737" max="13973" width="9.140625" style="2"/>
    <col min="13974" max="13974" width="4.5703125" style="2" customWidth="1"/>
    <col min="13975" max="13975" width="13.42578125" style="2" customWidth="1"/>
    <col min="13976" max="13976" width="9.140625" style="2"/>
    <col min="13977" max="13977" width="8.28515625" style="2" customWidth="1"/>
    <col min="13978" max="13979" width="9.140625" style="2"/>
    <col min="13980" max="13980" width="7.42578125" style="2" customWidth="1"/>
    <col min="13981" max="13981" width="7.28515625" style="2" customWidth="1"/>
    <col min="13982" max="13982" width="6.5703125" style="2" customWidth="1"/>
    <col min="13983" max="13983" width="6.7109375" style="2" customWidth="1"/>
    <col min="13984" max="13985" width="7.42578125" style="2" customWidth="1"/>
    <col min="13986" max="13986" width="7" style="2" customWidth="1"/>
    <col min="13987" max="13987" width="6.28515625" style="2" customWidth="1"/>
    <col min="13988" max="13988" width="9.140625" style="2"/>
    <col min="13989" max="13989" width="6.5703125" style="2" customWidth="1"/>
    <col min="13990" max="13990" width="6" style="2" customWidth="1"/>
    <col min="13991" max="13991" width="6.42578125" style="2" customWidth="1"/>
    <col min="13992" max="13992" width="7.28515625" style="2" customWidth="1"/>
    <col min="13993" max="14229" width="9.140625" style="2"/>
    <col min="14230" max="14230" width="4.5703125" style="2" customWidth="1"/>
    <col min="14231" max="14231" width="13.42578125" style="2" customWidth="1"/>
    <col min="14232" max="14232" width="9.140625" style="2"/>
    <col min="14233" max="14233" width="8.28515625" style="2" customWidth="1"/>
    <col min="14234" max="14235" width="9.140625" style="2"/>
    <col min="14236" max="14236" width="7.42578125" style="2" customWidth="1"/>
    <col min="14237" max="14237" width="7.28515625" style="2" customWidth="1"/>
    <col min="14238" max="14238" width="6.5703125" style="2" customWidth="1"/>
    <col min="14239" max="14239" width="6.7109375" style="2" customWidth="1"/>
    <col min="14240" max="14241" width="7.42578125" style="2" customWidth="1"/>
    <col min="14242" max="14242" width="7" style="2" customWidth="1"/>
    <col min="14243" max="14243" width="6.28515625" style="2" customWidth="1"/>
    <col min="14244" max="14244" width="9.140625" style="2"/>
    <col min="14245" max="14245" width="6.5703125" style="2" customWidth="1"/>
    <col min="14246" max="14246" width="6" style="2" customWidth="1"/>
    <col min="14247" max="14247" width="6.42578125" style="2" customWidth="1"/>
    <col min="14248" max="14248" width="7.28515625" style="2" customWidth="1"/>
    <col min="14249" max="14485" width="9.140625" style="2"/>
    <col min="14486" max="14486" width="4.5703125" style="2" customWidth="1"/>
    <col min="14487" max="14487" width="13.42578125" style="2" customWidth="1"/>
    <col min="14488" max="14488" width="9.140625" style="2"/>
    <col min="14489" max="14489" width="8.28515625" style="2" customWidth="1"/>
    <col min="14490" max="14491" width="9.140625" style="2"/>
    <col min="14492" max="14492" width="7.42578125" style="2" customWidth="1"/>
    <col min="14493" max="14493" width="7.28515625" style="2" customWidth="1"/>
    <col min="14494" max="14494" width="6.5703125" style="2" customWidth="1"/>
    <col min="14495" max="14495" width="6.7109375" style="2" customWidth="1"/>
    <col min="14496" max="14497" width="7.42578125" style="2" customWidth="1"/>
    <col min="14498" max="14498" width="7" style="2" customWidth="1"/>
    <col min="14499" max="14499" width="6.28515625" style="2" customWidth="1"/>
    <col min="14500" max="14500" width="9.140625" style="2"/>
    <col min="14501" max="14501" width="6.5703125" style="2" customWidth="1"/>
    <col min="14502" max="14502" width="6" style="2" customWidth="1"/>
    <col min="14503" max="14503" width="6.42578125" style="2" customWidth="1"/>
    <col min="14504" max="14504" width="7.28515625" style="2" customWidth="1"/>
    <col min="14505" max="14741" width="9.140625" style="2"/>
    <col min="14742" max="14742" width="4.5703125" style="2" customWidth="1"/>
    <col min="14743" max="14743" width="13.42578125" style="2" customWidth="1"/>
    <col min="14744" max="14744" width="9.140625" style="2"/>
    <col min="14745" max="14745" width="8.28515625" style="2" customWidth="1"/>
    <col min="14746" max="14747" width="9.140625" style="2"/>
    <col min="14748" max="14748" width="7.42578125" style="2" customWidth="1"/>
    <col min="14749" max="14749" width="7.28515625" style="2" customWidth="1"/>
    <col min="14750" max="14750" width="6.5703125" style="2" customWidth="1"/>
    <col min="14751" max="14751" width="6.7109375" style="2" customWidth="1"/>
    <col min="14752" max="14753" width="7.42578125" style="2" customWidth="1"/>
    <col min="14754" max="14754" width="7" style="2" customWidth="1"/>
    <col min="14755" max="14755" width="6.28515625" style="2" customWidth="1"/>
    <col min="14756" max="14756" width="9.140625" style="2"/>
    <col min="14757" max="14757" width="6.5703125" style="2" customWidth="1"/>
    <col min="14758" max="14758" width="6" style="2" customWidth="1"/>
    <col min="14759" max="14759" width="6.42578125" style="2" customWidth="1"/>
    <col min="14760" max="14760" width="7.28515625" style="2" customWidth="1"/>
    <col min="14761" max="14997" width="9.140625" style="2"/>
    <col min="14998" max="14998" width="4.5703125" style="2" customWidth="1"/>
    <col min="14999" max="14999" width="13.42578125" style="2" customWidth="1"/>
    <col min="15000" max="15000" width="9.140625" style="2"/>
    <col min="15001" max="15001" width="8.28515625" style="2" customWidth="1"/>
    <col min="15002" max="15003" width="9.140625" style="2"/>
    <col min="15004" max="15004" width="7.42578125" style="2" customWidth="1"/>
    <col min="15005" max="15005" width="7.28515625" style="2" customWidth="1"/>
    <col min="15006" max="15006" width="6.5703125" style="2" customWidth="1"/>
    <col min="15007" max="15007" width="6.7109375" style="2" customWidth="1"/>
    <col min="15008" max="15009" width="7.42578125" style="2" customWidth="1"/>
    <col min="15010" max="15010" width="7" style="2" customWidth="1"/>
    <col min="15011" max="15011" width="6.28515625" style="2" customWidth="1"/>
    <col min="15012" max="15012" width="9.140625" style="2"/>
    <col min="15013" max="15013" width="6.5703125" style="2" customWidth="1"/>
    <col min="15014" max="15014" width="6" style="2" customWidth="1"/>
    <col min="15015" max="15015" width="6.42578125" style="2" customWidth="1"/>
    <col min="15016" max="15016" width="7.28515625" style="2" customWidth="1"/>
    <col min="15017" max="15253" width="9.140625" style="2"/>
    <col min="15254" max="15254" width="4.5703125" style="2" customWidth="1"/>
    <col min="15255" max="15255" width="13.42578125" style="2" customWidth="1"/>
    <col min="15256" max="15256" width="9.140625" style="2"/>
    <col min="15257" max="15257" width="8.28515625" style="2" customWidth="1"/>
    <col min="15258" max="15259" width="9.140625" style="2"/>
    <col min="15260" max="15260" width="7.42578125" style="2" customWidth="1"/>
    <col min="15261" max="15261" width="7.28515625" style="2" customWidth="1"/>
    <col min="15262" max="15262" width="6.5703125" style="2" customWidth="1"/>
    <col min="15263" max="15263" width="6.7109375" style="2" customWidth="1"/>
    <col min="15264" max="15265" width="7.42578125" style="2" customWidth="1"/>
    <col min="15266" max="15266" width="7" style="2" customWidth="1"/>
    <col min="15267" max="15267" width="6.28515625" style="2" customWidth="1"/>
    <col min="15268" max="15268" width="9.140625" style="2"/>
    <col min="15269" max="15269" width="6.5703125" style="2" customWidth="1"/>
    <col min="15270" max="15270" width="6" style="2" customWidth="1"/>
    <col min="15271" max="15271" width="6.42578125" style="2" customWidth="1"/>
    <col min="15272" max="15272" width="7.28515625" style="2" customWidth="1"/>
    <col min="15273" max="15509" width="9.140625" style="2"/>
    <col min="15510" max="15510" width="4.5703125" style="2" customWidth="1"/>
    <col min="15511" max="15511" width="13.42578125" style="2" customWidth="1"/>
    <col min="15512" max="15512" width="9.140625" style="2"/>
    <col min="15513" max="15513" width="8.28515625" style="2" customWidth="1"/>
    <col min="15514" max="15515" width="9.140625" style="2"/>
    <col min="15516" max="15516" width="7.42578125" style="2" customWidth="1"/>
    <col min="15517" max="15517" width="7.28515625" style="2" customWidth="1"/>
    <col min="15518" max="15518" width="6.5703125" style="2" customWidth="1"/>
    <col min="15519" max="15519" width="6.7109375" style="2" customWidth="1"/>
    <col min="15520" max="15521" width="7.42578125" style="2" customWidth="1"/>
    <col min="15522" max="15522" width="7" style="2" customWidth="1"/>
    <col min="15523" max="15523" width="6.28515625" style="2" customWidth="1"/>
    <col min="15524" max="15524" width="9.140625" style="2"/>
    <col min="15525" max="15525" width="6.5703125" style="2" customWidth="1"/>
    <col min="15526" max="15526" width="6" style="2" customWidth="1"/>
    <col min="15527" max="15527" width="6.42578125" style="2" customWidth="1"/>
    <col min="15528" max="15528" width="7.28515625" style="2" customWidth="1"/>
    <col min="15529" max="15765" width="9.140625" style="2"/>
    <col min="15766" max="15766" width="4.5703125" style="2" customWidth="1"/>
    <col min="15767" max="15767" width="13.42578125" style="2" customWidth="1"/>
    <col min="15768" max="15768" width="9.140625" style="2"/>
    <col min="15769" max="15769" width="8.28515625" style="2" customWidth="1"/>
    <col min="15770" max="15771" width="9.140625" style="2"/>
    <col min="15772" max="15772" width="7.42578125" style="2" customWidth="1"/>
    <col min="15773" max="15773" width="7.28515625" style="2" customWidth="1"/>
    <col min="15774" max="15774" width="6.5703125" style="2" customWidth="1"/>
    <col min="15775" max="15775" width="6.7109375" style="2" customWidth="1"/>
    <col min="15776" max="15777" width="7.42578125" style="2" customWidth="1"/>
    <col min="15778" max="15778" width="7" style="2" customWidth="1"/>
    <col min="15779" max="15779" width="6.28515625" style="2" customWidth="1"/>
    <col min="15780" max="15780" width="9.140625" style="2"/>
    <col min="15781" max="15781" width="6.5703125" style="2" customWidth="1"/>
    <col min="15782" max="15782" width="6" style="2" customWidth="1"/>
    <col min="15783" max="15783" width="6.42578125" style="2" customWidth="1"/>
    <col min="15784" max="15784" width="7.28515625" style="2" customWidth="1"/>
    <col min="15785" max="16379" width="9.140625" style="2"/>
    <col min="16380" max="16380" width="9.140625" style="2" customWidth="1"/>
    <col min="16381" max="16384" width="9.140625" style="2"/>
  </cols>
  <sheetData>
    <row r="1" spans="1:16" ht="14.25" x14ac:dyDescent="0.25">
      <c r="L1" s="50"/>
      <c r="M1" s="50"/>
      <c r="N1" s="50"/>
    </row>
    <row r="2" spans="1:16" ht="51" customHeight="1" x14ac:dyDescent="0.25">
      <c r="B2" s="26"/>
      <c r="C2" s="26"/>
      <c r="D2" s="26"/>
      <c r="E2" s="26"/>
      <c r="F2" s="26"/>
      <c r="G2" s="26"/>
      <c r="H2" s="26"/>
      <c r="I2" s="26"/>
      <c r="J2" s="26"/>
      <c r="K2" s="26"/>
      <c r="L2" s="59" t="s">
        <v>53</v>
      </c>
      <c r="M2" s="59"/>
      <c r="N2" s="59"/>
    </row>
    <row r="3" spans="1:16" x14ac:dyDescent="0.25">
      <c r="B3" s="26"/>
      <c r="C3" s="26"/>
      <c r="D3" s="26"/>
      <c r="E3" s="26"/>
      <c r="F3" s="26"/>
      <c r="G3" s="26"/>
      <c r="H3" s="26"/>
      <c r="I3" s="26"/>
      <c r="J3" s="26"/>
      <c r="K3" s="26"/>
      <c r="L3" s="38"/>
      <c r="M3" s="38"/>
      <c r="N3" s="38"/>
    </row>
    <row r="4" spans="1:16" s="3" customFormat="1" ht="15" customHeight="1" x14ac:dyDescent="0.25">
      <c r="B4" s="52" t="s">
        <v>14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28"/>
      <c r="P4" s="28"/>
    </row>
    <row r="5" spans="1:16" s="3" customFormat="1" ht="32.25" customHeight="1" x14ac:dyDescent="0.25">
      <c r="B5" s="51" t="s">
        <v>43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41"/>
      <c r="P5" s="41"/>
    </row>
    <row r="6" spans="1:16" s="3" customFormat="1" ht="14.25" x14ac:dyDescent="0.25"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</row>
    <row r="7" spans="1:16" s="1" customFormat="1" ht="15" customHeight="1" x14ac:dyDescent="0.25">
      <c r="B7" s="27"/>
      <c r="C7" s="28"/>
      <c r="D7" s="28"/>
      <c r="E7" s="28"/>
      <c r="F7" s="28"/>
      <c r="G7" s="28"/>
      <c r="H7" s="28"/>
      <c r="I7" s="28"/>
      <c r="J7" s="28"/>
      <c r="K7" s="28"/>
      <c r="L7" s="28"/>
      <c r="N7" s="43" t="s">
        <v>0</v>
      </c>
    </row>
    <row r="8" spans="1:16" s="5" customFormat="1" ht="21" customHeight="1" x14ac:dyDescent="0.25">
      <c r="A8" s="63"/>
      <c r="B8" s="49"/>
      <c r="C8" s="49" t="s">
        <v>1</v>
      </c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</row>
    <row r="9" spans="1:16" s="5" customFormat="1" ht="20.25" customHeight="1" x14ac:dyDescent="0.25">
      <c r="A9" s="64"/>
      <c r="B9" s="49"/>
      <c r="C9" s="56" t="s">
        <v>2</v>
      </c>
      <c r="D9" s="49" t="s">
        <v>3</v>
      </c>
      <c r="E9" s="49"/>
      <c r="F9" s="49"/>
      <c r="G9" s="49"/>
      <c r="H9" s="49"/>
      <c r="I9" s="49" t="s">
        <v>4</v>
      </c>
      <c r="J9" s="49"/>
      <c r="K9" s="49"/>
      <c r="L9" s="49"/>
      <c r="M9" s="49"/>
      <c r="N9" s="49"/>
    </row>
    <row r="10" spans="1:16" s="13" customFormat="1" ht="136.15" customHeight="1" x14ac:dyDescent="0.25">
      <c r="A10" s="65"/>
      <c r="B10" s="49"/>
      <c r="C10" s="57"/>
      <c r="D10" s="48" t="s">
        <v>5</v>
      </c>
      <c r="E10" s="39" t="s">
        <v>10</v>
      </c>
      <c r="F10" s="39" t="s">
        <v>11</v>
      </c>
      <c r="G10" s="48" t="s">
        <v>6</v>
      </c>
      <c r="H10" s="48" t="s">
        <v>7</v>
      </c>
      <c r="I10" s="48" t="s">
        <v>5</v>
      </c>
      <c r="J10" s="39" t="s">
        <v>12</v>
      </c>
      <c r="K10" s="42" t="s">
        <v>48</v>
      </c>
      <c r="L10" s="39" t="s">
        <v>13</v>
      </c>
      <c r="M10" s="47" t="s">
        <v>8</v>
      </c>
      <c r="N10" s="47" t="s">
        <v>9</v>
      </c>
    </row>
    <row r="11" spans="1:16" s="1" customFormat="1" x14ac:dyDescent="0.25">
      <c r="A11" s="62">
        <v>1</v>
      </c>
      <c r="B11" s="31">
        <v>2</v>
      </c>
      <c r="C11" s="31">
        <f t="shared" ref="C11" si="0">B11+1</f>
        <v>3</v>
      </c>
      <c r="D11" s="31">
        <f t="shared" ref="D11" si="1">C11+1</f>
        <v>4</v>
      </c>
      <c r="E11" s="31">
        <f t="shared" ref="E11" si="2">D11+1</f>
        <v>5</v>
      </c>
      <c r="F11" s="31">
        <f t="shared" ref="F11" si="3">E11+1</f>
        <v>6</v>
      </c>
      <c r="G11" s="31">
        <f t="shared" ref="G11" si="4">F11+1</f>
        <v>7</v>
      </c>
      <c r="H11" s="31">
        <f t="shared" ref="H11" si="5">G11+1</f>
        <v>8</v>
      </c>
      <c r="I11" s="31">
        <f t="shared" ref="I11" si="6">H11+1</f>
        <v>9</v>
      </c>
      <c r="J11" s="31">
        <f t="shared" ref="J11" si="7">I11+1</f>
        <v>10</v>
      </c>
      <c r="K11" s="31">
        <f t="shared" ref="K11" si="8">J11+1</f>
        <v>11</v>
      </c>
      <c r="L11" s="31">
        <f t="shared" ref="L11" si="9">K11+1</f>
        <v>12</v>
      </c>
      <c r="M11" s="31">
        <f t="shared" ref="M11" si="10">L11+1</f>
        <v>13</v>
      </c>
      <c r="N11" s="31">
        <f t="shared" ref="N11" si="11">M11+1</f>
        <v>14</v>
      </c>
    </row>
    <row r="12" spans="1:16" s="6" customFormat="1" ht="36.75" customHeight="1" x14ac:dyDescent="0.15">
      <c r="A12" s="62">
        <v>1</v>
      </c>
      <c r="B12" s="29" t="s">
        <v>36</v>
      </c>
      <c r="C12" s="45">
        <v>2721855.3</v>
      </c>
      <c r="D12" s="45">
        <v>2243698.6</v>
      </c>
      <c r="E12" s="45">
        <v>834592.5</v>
      </c>
      <c r="F12" s="45">
        <v>146708.20000000001</v>
      </c>
      <c r="G12" s="45">
        <v>85781.4</v>
      </c>
      <c r="H12" s="45">
        <v>1176616.5</v>
      </c>
      <c r="I12" s="45">
        <v>381657.7</v>
      </c>
      <c r="J12" s="45">
        <v>125661.5</v>
      </c>
      <c r="K12" s="45">
        <v>57040.100000000006</v>
      </c>
      <c r="L12" s="45">
        <v>144192.70000000001</v>
      </c>
      <c r="M12" s="45">
        <v>54178.399999999994</v>
      </c>
      <c r="N12" s="45">
        <v>585</v>
      </c>
    </row>
    <row r="13" spans="1:16" s="6" customFormat="1" ht="36" customHeight="1" x14ac:dyDescent="0.15">
      <c r="A13" s="62">
        <v>2</v>
      </c>
      <c r="B13" s="29" t="s">
        <v>39</v>
      </c>
      <c r="C13" s="45">
        <v>5392</v>
      </c>
      <c r="D13" s="45">
        <v>5392</v>
      </c>
      <c r="E13" s="45">
        <v>5392</v>
      </c>
      <c r="F13" s="45">
        <v>0</v>
      </c>
      <c r="G13" s="45">
        <v>0</v>
      </c>
      <c r="H13" s="45">
        <v>0</v>
      </c>
      <c r="I13" s="45">
        <v>5392</v>
      </c>
      <c r="J13" s="45">
        <v>5392</v>
      </c>
      <c r="K13" s="45">
        <v>0</v>
      </c>
      <c r="L13" s="45"/>
      <c r="M13" s="45">
        <v>0</v>
      </c>
      <c r="N13" s="45">
        <v>0</v>
      </c>
    </row>
    <row r="14" spans="1:16" s="6" customFormat="1" ht="46.9" customHeight="1" x14ac:dyDescent="0.15">
      <c r="A14" s="62">
        <v>3</v>
      </c>
      <c r="B14" s="29" t="s">
        <v>40</v>
      </c>
      <c r="C14" s="45">
        <v>5212</v>
      </c>
      <c r="D14" s="45">
        <v>79.599999999999994</v>
      </c>
      <c r="E14" s="45">
        <v>0</v>
      </c>
      <c r="F14" s="45">
        <v>0</v>
      </c>
      <c r="G14" s="45">
        <v>79.599999999999994</v>
      </c>
      <c r="H14" s="45">
        <v>0</v>
      </c>
      <c r="I14" s="45">
        <v>79.599999999999994</v>
      </c>
      <c r="J14" s="45">
        <v>0</v>
      </c>
      <c r="K14" s="45">
        <v>0</v>
      </c>
      <c r="L14" s="45"/>
      <c r="M14" s="45">
        <v>79.599999999999994</v>
      </c>
      <c r="N14" s="45">
        <v>0</v>
      </c>
    </row>
    <row r="15" spans="1:16" s="7" customFormat="1" ht="28.5" customHeight="1" x14ac:dyDescent="0.15">
      <c r="A15" s="62"/>
      <c r="B15" s="30" t="s">
        <v>18</v>
      </c>
      <c r="C15" s="46">
        <f>SUM(C12:C14)</f>
        <v>2732459.3</v>
      </c>
      <c r="D15" s="46">
        <f t="shared" ref="D15:N15" si="12">SUM(D12:D14)</f>
        <v>2249170.2000000002</v>
      </c>
      <c r="E15" s="46">
        <f t="shared" si="12"/>
        <v>839984.5</v>
      </c>
      <c r="F15" s="46">
        <f t="shared" si="12"/>
        <v>146708.20000000001</v>
      </c>
      <c r="G15" s="46">
        <f t="shared" si="12"/>
        <v>85861</v>
      </c>
      <c r="H15" s="46">
        <f t="shared" si="12"/>
        <v>1176616.5</v>
      </c>
      <c r="I15" s="46">
        <f t="shared" si="12"/>
        <v>387129.3</v>
      </c>
      <c r="J15" s="46">
        <f t="shared" si="12"/>
        <v>131053.5</v>
      </c>
      <c r="K15" s="46">
        <f t="shared" si="12"/>
        <v>57040.100000000006</v>
      </c>
      <c r="L15" s="46">
        <f t="shared" si="12"/>
        <v>144192.70000000001</v>
      </c>
      <c r="M15" s="46">
        <f t="shared" si="12"/>
        <v>54257.999999999993</v>
      </c>
      <c r="N15" s="46">
        <f t="shared" si="12"/>
        <v>585</v>
      </c>
    </row>
    <row r="17" spans="2:5" x14ac:dyDescent="0.25">
      <c r="C17" s="14"/>
      <c r="D17" s="14"/>
    </row>
    <row r="18" spans="2:5" x14ac:dyDescent="0.25">
      <c r="C18" s="14"/>
      <c r="D18" s="14"/>
      <c r="E18" s="17"/>
    </row>
    <row r="19" spans="2:5" x14ac:dyDescent="0.25">
      <c r="C19" s="14"/>
      <c r="D19" s="14"/>
    </row>
    <row r="20" spans="2:5" x14ac:dyDescent="0.25">
      <c r="C20" s="14"/>
      <c r="D20" s="15"/>
    </row>
    <row r="21" spans="2:5" x14ac:dyDescent="0.25">
      <c r="B21" s="16"/>
      <c r="C21" s="14"/>
      <c r="D21" s="14"/>
    </row>
  </sheetData>
  <mergeCells count="11">
    <mergeCell ref="A8:A10"/>
    <mergeCell ref="C9:C10"/>
    <mergeCell ref="L1:N1"/>
    <mergeCell ref="B6:N6"/>
    <mergeCell ref="L2:N2"/>
    <mergeCell ref="B5:N5"/>
    <mergeCell ref="B4:N4"/>
    <mergeCell ref="B8:B10"/>
    <mergeCell ref="C8:N8"/>
    <mergeCell ref="D9:H9"/>
    <mergeCell ref="I9:N9"/>
  </mergeCells>
  <pageMargins left="0.2" right="0.2" top="0.25" bottom="0.35" header="0.3" footer="0.17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"/>
  <sheetViews>
    <sheetView workbookViewId="0">
      <selection activeCell="M1" sqref="M1:O1"/>
    </sheetView>
  </sheetViews>
  <sheetFormatPr defaultRowHeight="15" x14ac:dyDescent="0.25"/>
  <cols>
    <col min="1" max="1" width="5.140625" customWidth="1"/>
    <col min="2" max="2" width="18.5703125" customWidth="1"/>
    <col min="3" max="3" width="15.5703125" customWidth="1"/>
    <col min="4" max="4" width="12" customWidth="1"/>
    <col min="5" max="5" width="11" customWidth="1"/>
    <col min="6" max="9" width="11.28515625" customWidth="1"/>
    <col min="10" max="10" width="10.42578125" customWidth="1"/>
    <col min="11" max="11" width="9.42578125" customWidth="1"/>
    <col min="12" max="12" width="9.28515625" customWidth="1"/>
    <col min="13" max="14" width="11.28515625" customWidth="1"/>
    <col min="15" max="15" width="10.7109375" customWidth="1"/>
  </cols>
  <sheetData>
    <row r="1" spans="1:16" s="2" customFormat="1" ht="42.75" customHeight="1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58" t="s">
        <v>52</v>
      </c>
      <c r="N1" s="58"/>
      <c r="O1" s="58"/>
      <c r="P1" s="10"/>
    </row>
    <row r="2" spans="1:16" s="3" customFormat="1" ht="15" customHeight="1" x14ac:dyDescent="0.25">
      <c r="A2" s="52" t="s">
        <v>14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6" s="3" customFormat="1" ht="32.25" customHeight="1" x14ac:dyDescent="0.25">
      <c r="A3" s="51" t="s">
        <v>42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1:16" s="1" customFormat="1" ht="13.5" x14ac:dyDescent="0.25">
      <c r="A4" s="27"/>
      <c r="B4" s="27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O4" s="43" t="s">
        <v>0</v>
      </c>
    </row>
    <row r="5" spans="1:16" s="20" customFormat="1" ht="30.75" customHeight="1" x14ac:dyDescent="0.25">
      <c r="A5" s="49"/>
      <c r="B5" s="54" t="s">
        <v>46</v>
      </c>
      <c r="C5" s="55"/>
      <c r="D5" s="56" t="s">
        <v>2</v>
      </c>
      <c r="E5" s="49" t="s">
        <v>3</v>
      </c>
      <c r="F5" s="49"/>
      <c r="G5" s="49"/>
      <c r="H5" s="49"/>
      <c r="I5" s="49"/>
      <c r="J5" s="49" t="s">
        <v>4</v>
      </c>
      <c r="K5" s="49"/>
      <c r="L5" s="49"/>
      <c r="M5" s="49"/>
      <c r="N5" s="49"/>
      <c r="O5" s="49"/>
    </row>
    <row r="6" spans="1:16" s="20" customFormat="1" ht="89.25" x14ac:dyDescent="0.25">
      <c r="A6" s="49"/>
      <c r="B6" s="48" t="s">
        <v>47</v>
      </c>
      <c r="C6" s="48" t="s">
        <v>45</v>
      </c>
      <c r="D6" s="57"/>
      <c r="E6" s="48" t="s">
        <v>5</v>
      </c>
      <c r="F6" s="18" t="s">
        <v>10</v>
      </c>
      <c r="G6" s="18" t="s">
        <v>11</v>
      </c>
      <c r="H6" s="48" t="s">
        <v>6</v>
      </c>
      <c r="I6" s="48" t="s">
        <v>7</v>
      </c>
      <c r="J6" s="48" t="s">
        <v>5</v>
      </c>
      <c r="K6" s="18" t="s">
        <v>12</v>
      </c>
      <c r="L6" s="42" t="s">
        <v>48</v>
      </c>
      <c r="M6" s="18" t="s">
        <v>13</v>
      </c>
      <c r="N6" s="48" t="s">
        <v>8</v>
      </c>
      <c r="O6" s="48" t="s">
        <v>9</v>
      </c>
    </row>
    <row r="7" spans="1:16" s="21" customFormat="1" ht="12.75" x14ac:dyDescent="0.25">
      <c r="A7" s="18">
        <v>1</v>
      </c>
      <c r="B7" s="18">
        <f t="shared" ref="B7:C7" si="0">A7+1</f>
        <v>2</v>
      </c>
      <c r="C7" s="39">
        <f t="shared" si="0"/>
        <v>3</v>
      </c>
      <c r="D7" s="39">
        <f t="shared" ref="D7" si="1">C7+1</f>
        <v>4</v>
      </c>
      <c r="E7" s="39">
        <f t="shared" ref="E7" si="2">D7+1</f>
        <v>5</v>
      </c>
      <c r="F7" s="39">
        <f t="shared" ref="F7" si="3">E7+1</f>
        <v>6</v>
      </c>
      <c r="G7" s="39">
        <f t="shared" ref="G7" si="4">F7+1</f>
        <v>7</v>
      </c>
      <c r="H7" s="39">
        <f t="shared" ref="H7" si="5">G7+1</f>
        <v>8</v>
      </c>
      <c r="I7" s="39">
        <f t="shared" ref="I7" si="6">H7+1</f>
        <v>9</v>
      </c>
      <c r="J7" s="39">
        <f t="shared" ref="J7" si="7">I7+1</f>
        <v>10</v>
      </c>
      <c r="K7" s="39">
        <f t="shared" ref="K7" si="8">J7+1</f>
        <v>11</v>
      </c>
      <c r="L7" s="39">
        <f t="shared" ref="L7" si="9">K7+1</f>
        <v>12</v>
      </c>
      <c r="M7" s="39">
        <f t="shared" ref="M7" si="10">L7+1</f>
        <v>13</v>
      </c>
      <c r="N7" s="39">
        <f>M7+1</f>
        <v>14</v>
      </c>
      <c r="O7" s="39">
        <f t="shared" ref="O7" si="11">N7+1</f>
        <v>15</v>
      </c>
    </row>
    <row r="8" spans="1:16" s="21" customFormat="1" ht="62.25" customHeight="1" x14ac:dyDescent="0.25">
      <c r="A8" s="18">
        <v>1</v>
      </c>
      <c r="B8" s="18" t="s">
        <v>21</v>
      </c>
      <c r="C8" s="18" t="s">
        <v>37</v>
      </c>
      <c r="D8" s="19">
        <v>28328.300000000003</v>
      </c>
      <c r="E8" s="19">
        <v>24310.2</v>
      </c>
      <c r="F8" s="19">
        <v>21688.6</v>
      </c>
      <c r="G8" s="19">
        <v>2036.6</v>
      </c>
      <c r="H8" s="19">
        <v>0</v>
      </c>
      <c r="I8" s="19">
        <v>585</v>
      </c>
      <c r="J8" s="19">
        <v>1865</v>
      </c>
      <c r="K8" s="19">
        <v>1280</v>
      </c>
      <c r="L8" s="19">
        <v>0</v>
      </c>
      <c r="M8" s="19">
        <v>0</v>
      </c>
      <c r="N8" s="19">
        <v>0</v>
      </c>
      <c r="O8" s="19">
        <v>585</v>
      </c>
    </row>
    <row r="9" spans="1:16" s="21" customFormat="1" ht="43.5" customHeight="1" x14ac:dyDescent="0.25">
      <c r="A9" s="18">
        <v>2</v>
      </c>
      <c r="B9" s="18" t="s">
        <v>19</v>
      </c>
      <c r="C9" s="18" t="s">
        <v>16</v>
      </c>
      <c r="D9" s="19">
        <v>156605</v>
      </c>
      <c r="E9" s="19">
        <v>146684.9</v>
      </c>
      <c r="F9" s="19">
        <v>146684.9</v>
      </c>
      <c r="G9" s="19">
        <v>0</v>
      </c>
      <c r="H9" s="19">
        <v>0</v>
      </c>
      <c r="I9" s="19">
        <v>0</v>
      </c>
      <c r="J9" s="19">
        <v>19113.5</v>
      </c>
      <c r="K9" s="19">
        <v>11747.699999999999</v>
      </c>
      <c r="L9" s="19">
        <v>7365.8</v>
      </c>
      <c r="M9" s="19">
        <v>0</v>
      </c>
      <c r="N9" s="19">
        <v>0</v>
      </c>
      <c r="O9" s="19">
        <v>0</v>
      </c>
    </row>
    <row r="10" spans="1:16" s="21" customFormat="1" ht="42" customHeight="1" x14ac:dyDescent="0.25">
      <c r="A10" s="18">
        <v>3</v>
      </c>
      <c r="B10" s="18" t="s">
        <v>20</v>
      </c>
      <c r="C10" s="18" t="s">
        <v>16</v>
      </c>
      <c r="D10" s="19">
        <v>141102.20000000001</v>
      </c>
      <c r="E10" s="19">
        <v>103697.90000000001</v>
      </c>
      <c r="F10" s="19">
        <v>103697.90000000001</v>
      </c>
      <c r="G10" s="19">
        <v>0</v>
      </c>
      <c r="H10" s="19">
        <v>0</v>
      </c>
      <c r="I10" s="19">
        <v>0</v>
      </c>
      <c r="J10" s="19">
        <v>47507</v>
      </c>
      <c r="K10" s="19">
        <v>47507</v>
      </c>
      <c r="L10" s="19">
        <v>0</v>
      </c>
      <c r="M10" s="19">
        <v>0</v>
      </c>
      <c r="N10" s="19">
        <v>0</v>
      </c>
      <c r="O10" s="19">
        <v>0</v>
      </c>
    </row>
    <row r="11" spans="1:16" s="21" customFormat="1" ht="45.75" customHeight="1" x14ac:dyDescent="0.25">
      <c r="A11" s="18">
        <v>4</v>
      </c>
      <c r="B11" s="18" t="s">
        <v>23</v>
      </c>
      <c r="C11" s="18" t="s">
        <v>16</v>
      </c>
      <c r="D11" s="19">
        <v>126192.7</v>
      </c>
      <c r="E11" s="19">
        <v>101666.9</v>
      </c>
      <c r="F11" s="19">
        <v>101666.9</v>
      </c>
      <c r="G11" s="19">
        <v>0</v>
      </c>
      <c r="H11" s="19">
        <v>0</v>
      </c>
      <c r="I11" s="19">
        <v>0</v>
      </c>
      <c r="J11" s="19">
        <v>152.6</v>
      </c>
      <c r="K11" s="19">
        <v>152.6</v>
      </c>
      <c r="L11" s="19">
        <v>0</v>
      </c>
      <c r="M11" s="19">
        <v>0</v>
      </c>
      <c r="N11" s="19">
        <v>0</v>
      </c>
      <c r="O11" s="19">
        <v>0</v>
      </c>
    </row>
    <row r="12" spans="1:16" s="22" customFormat="1" ht="108" customHeight="1" x14ac:dyDescent="0.25">
      <c r="A12" s="18">
        <v>5</v>
      </c>
      <c r="B12" s="37" t="s">
        <v>25</v>
      </c>
      <c r="C12" s="18" t="s">
        <v>16</v>
      </c>
      <c r="D12" s="19">
        <v>230725.90000000002</v>
      </c>
      <c r="E12" s="19">
        <v>92522.400000000009</v>
      </c>
      <c r="F12" s="19">
        <v>76587.8</v>
      </c>
      <c r="G12" s="19">
        <v>0</v>
      </c>
      <c r="H12" s="19">
        <v>0</v>
      </c>
      <c r="I12" s="19">
        <v>15934.6</v>
      </c>
      <c r="J12" s="19">
        <v>52377.2</v>
      </c>
      <c r="K12" s="19">
        <v>2702.9</v>
      </c>
      <c r="L12" s="19">
        <v>49674.3</v>
      </c>
      <c r="M12" s="19">
        <v>0</v>
      </c>
      <c r="N12" s="19">
        <v>0</v>
      </c>
      <c r="O12" s="19">
        <v>0</v>
      </c>
    </row>
    <row r="13" spans="1:16" s="21" customFormat="1" ht="44.25" customHeight="1" x14ac:dyDescent="0.25">
      <c r="A13" s="18">
        <v>6</v>
      </c>
      <c r="B13" s="18" t="s">
        <v>26</v>
      </c>
      <c r="C13" s="18" t="s">
        <v>27</v>
      </c>
      <c r="D13" s="19">
        <v>6478.9</v>
      </c>
      <c r="E13" s="19">
        <v>6478.9000000000005</v>
      </c>
      <c r="F13" s="19">
        <v>5734.4</v>
      </c>
      <c r="G13" s="19">
        <v>189.8</v>
      </c>
      <c r="H13" s="19">
        <v>554.70000000000005</v>
      </c>
      <c r="I13" s="19">
        <v>0</v>
      </c>
      <c r="J13" s="19">
        <v>2815</v>
      </c>
      <c r="K13" s="19">
        <v>2815</v>
      </c>
      <c r="L13" s="19">
        <v>0</v>
      </c>
      <c r="M13" s="19">
        <v>0</v>
      </c>
      <c r="N13" s="19">
        <v>0</v>
      </c>
      <c r="O13" s="19">
        <v>0</v>
      </c>
    </row>
    <row r="14" spans="1:16" s="22" customFormat="1" ht="51" customHeight="1" x14ac:dyDescent="0.25">
      <c r="A14" s="18">
        <v>7</v>
      </c>
      <c r="B14" s="18" t="s">
        <v>28</v>
      </c>
      <c r="C14" s="18" t="s">
        <v>16</v>
      </c>
      <c r="D14" s="19">
        <v>16656.599999999999</v>
      </c>
      <c r="E14" s="19">
        <v>16656.599999999999</v>
      </c>
      <c r="F14" s="19">
        <v>4046.5</v>
      </c>
      <c r="G14" s="19">
        <v>0</v>
      </c>
      <c r="H14" s="19">
        <v>0</v>
      </c>
      <c r="I14" s="19">
        <v>12610.1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</row>
    <row r="15" spans="1:16" s="22" customFormat="1" ht="45.75" customHeight="1" x14ac:dyDescent="0.25">
      <c r="A15" s="18">
        <v>8</v>
      </c>
      <c r="B15" s="18" t="s">
        <v>29</v>
      </c>
      <c r="C15" s="18" t="s">
        <v>30</v>
      </c>
      <c r="D15" s="19">
        <v>10400.500000000002</v>
      </c>
      <c r="E15" s="19">
        <v>7972.5000000000009</v>
      </c>
      <c r="F15" s="19">
        <v>7920.8</v>
      </c>
      <c r="G15" s="19">
        <v>50.1</v>
      </c>
      <c r="H15" s="19">
        <v>1.6</v>
      </c>
      <c r="I15" s="19">
        <v>0</v>
      </c>
      <c r="J15" s="19">
        <v>7922.4000000000005</v>
      </c>
      <c r="K15" s="19">
        <v>7920.8</v>
      </c>
      <c r="L15" s="19">
        <v>0</v>
      </c>
      <c r="M15" s="19">
        <v>0</v>
      </c>
      <c r="N15" s="19">
        <v>1.6</v>
      </c>
      <c r="O15" s="19">
        <v>0</v>
      </c>
    </row>
    <row r="16" spans="1:16" s="22" customFormat="1" ht="39.75" customHeight="1" x14ac:dyDescent="0.25">
      <c r="A16" s="18">
        <v>9</v>
      </c>
      <c r="B16" s="18" t="s">
        <v>31</v>
      </c>
      <c r="C16" s="18" t="s">
        <v>17</v>
      </c>
      <c r="D16" s="19">
        <v>176824.7</v>
      </c>
      <c r="E16" s="19">
        <v>36243</v>
      </c>
      <c r="F16" s="19">
        <v>35978.6</v>
      </c>
      <c r="G16" s="19">
        <v>239</v>
      </c>
      <c r="H16" s="19">
        <v>25.4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</row>
    <row r="17" spans="1:15" s="22" customFormat="1" ht="48" customHeight="1" x14ac:dyDescent="0.25">
      <c r="A17" s="18">
        <v>10</v>
      </c>
      <c r="B17" s="18" t="s">
        <v>33</v>
      </c>
      <c r="C17" s="18" t="s">
        <v>16</v>
      </c>
      <c r="D17" s="19">
        <v>131671.70000000001</v>
      </c>
      <c r="E17" s="19">
        <v>130329.9</v>
      </c>
      <c r="F17" s="19">
        <v>130329.9</v>
      </c>
      <c r="G17" s="19">
        <v>0</v>
      </c>
      <c r="H17" s="19">
        <v>0</v>
      </c>
      <c r="I17" s="19">
        <v>0</v>
      </c>
      <c r="J17" s="19">
        <v>9449.6</v>
      </c>
      <c r="K17" s="19">
        <v>9449.6</v>
      </c>
      <c r="L17" s="19">
        <v>0</v>
      </c>
      <c r="M17" s="19">
        <v>0</v>
      </c>
      <c r="N17" s="19">
        <v>0</v>
      </c>
      <c r="O17" s="19">
        <v>0</v>
      </c>
    </row>
    <row r="18" spans="1:15" s="22" customFormat="1" ht="102.6" customHeight="1" x14ac:dyDescent="0.25">
      <c r="A18" s="18">
        <v>11</v>
      </c>
      <c r="B18" s="18" t="s">
        <v>38</v>
      </c>
      <c r="C18" s="18" t="s">
        <v>16</v>
      </c>
      <c r="D18" s="19">
        <v>340763.8</v>
      </c>
      <c r="E18" s="19">
        <v>327575.8</v>
      </c>
      <c r="F18" s="19">
        <v>183383.1</v>
      </c>
      <c r="G18" s="19">
        <v>144192.70000000001</v>
      </c>
      <c r="H18" s="19">
        <v>0</v>
      </c>
      <c r="I18" s="19">
        <v>0</v>
      </c>
      <c r="J18" s="19">
        <v>186278.60000000003</v>
      </c>
      <c r="K18" s="19">
        <v>42085.899999999994</v>
      </c>
      <c r="L18" s="19">
        <v>0</v>
      </c>
      <c r="M18" s="19">
        <v>144192.70000000001</v>
      </c>
      <c r="N18" s="19">
        <v>0</v>
      </c>
      <c r="O18" s="19">
        <v>0</v>
      </c>
    </row>
    <row r="19" spans="1:15" s="21" customFormat="1" ht="51" customHeight="1" x14ac:dyDescent="0.25">
      <c r="A19" s="18">
        <f t="shared" ref="A19" si="12">A18+1</f>
        <v>12</v>
      </c>
      <c r="B19" s="18" t="s">
        <v>34</v>
      </c>
      <c r="C19" s="18" t="s">
        <v>35</v>
      </c>
      <c r="D19" s="19">
        <v>1356105</v>
      </c>
      <c r="E19" s="19">
        <v>1249559.6000000001</v>
      </c>
      <c r="F19" s="19">
        <v>16873.099999999999</v>
      </c>
      <c r="G19" s="19">
        <v>0</v>
      </c>
      <c r="H19" s="19">
        <v>85199.7</v>
      </c>
      <c r="I19" s="19">
        <v>1147486.8</v>
      </c>
      <c r="J19" s="19">
        <v>54176.799999999996</v>
      </c>
      <c r="K19" s="19">
        <v>0</v>
      </c>
      <c r="L19" s="19">
        <v>0</v>
      </c>
      <c r="M19" s="19">
        <v>0</v>
      </c>
      <c r="N19" s="19">
        <v>54176.799999999996</v>
      </c>
      <c r="O19" s="19">
        <v>0</v>
      </c>
    </row>
    <row r="20" spans="1:15" s="22" customFormat="1" ht="30" customHeight="1" x14ac:dyDescent="0.25">
      <c r="A20" s="53" t="s">
        <v>36</v>
      </c>
      <c r="B20" s="53"/>
      <c r="C20" s="53"/>
      <c r="D20" s="23">
        <f>SUM(D8:D19)</f>
        <v>2721855.3</v>
      </c>
      <c r="E20" s="23">
        <f t="shared" ref="E20:O20" si="13">SUM(E8:E19)</f>
        <v>2243698.6</v>
      </c>
      <c r="F20" s="23">
        <f t="shared" si="13"/>
        <v>834592.5</v>
      </c>
      <c r="G20" s="23">
        <f t="shared" si="13"/>
        <v>146708.20000000001</v>
      </c>
      <c r="H20" s="23">
        <f t="shared" si="13"/>
        <v>85781.4</v>
      </c>
      <c r="I20" s="23">
        <f t="shared" si="13"/>
        <v>1176616.5</v>
      </c>
      <c r="J20" s="23">
        <f t="shared" si="13"/>
        <v>381657.7</v>
      </c>
      <c r="K20" s="23">
        <f t="shared" si="13"/>
        <v>125661.5</v>
      </c>
      <c r="L20" s="23">
        <f t="shared" si="13"/>
        <v>57040.100000000006</v>
      </c>
      <c r="M20" s="23">
        <f t="shared" si="13"/>
        <v>144192.70000000001</v>
      </c>
      <c r="N20" s="23">
        <f t="shared" si="13"/>
        <v>54178.399999999994</v>
      </c>
      <c r="O20" s="23">
        <f t="shared" si="13"/>
        <v>585</v>
      </c>
    </row>
  </sheetData>
  <mergeCells count="9">
    <mergeCell ref="M1:O1"/>
    <mergeCell ref="A2:O2"/>
    <mergeCell ref="A3:O3"/>
    <mergeCell ref="A5:A6"/>
    <mergeCell ref="E5:I5"/>
    <mergeCell ref="J5:O5"/>
    <mergeCell ref="D5:D6"/>
    <mergeCell ref="A20:C20"/>
    <mergeCell ref="B5:C5"/>
  </mergeCells>
  <pageMargins left="0.22" right="0.17" top="0.32" bottom="0.2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O10"/>
  <sheetViews>
    <sheetView workbookViewId="0">
      <selection activeCell="J1" sqref="J1:N1"/>
    </sheetView>
  </sheetViews>
  <sheetFormatPr defaultColWidth="9.140625" defaultRowHeight="8.25" x14ac:dyDescent="0.15"/>
  <cols>
    <col min="1" max="1" width="4" style="9" customWidth="1"/>
    <col min="2" max="2" width="16.5703125" style="9" customWidth="1"/>
    <col min="3" max="3" width="10.28515625" style="9" customWidth="1"/>
    <col min="4" max="4" width="9.140625" style="9"/>
    <col min="5" max="5" width="12.42578125" style="9" customWidth="1"/>
    <col min="6" max="6" width="10.85546875" style="9" customWidth="1"/>
    <col min="7" max="7" width="9.140625" style="9" customWidth="1"/>
    <col min="8" max="8" width="8.28515625" style="9" customWidth="1"/>
    <col min="9" max="9" width="9" style="9" customWidth="1"/>
    <col min="10" max="10" width="9.5703125" style="9" customWidth="1"/>
    <col min="11" max="12" width="11.5703125" style="9" customWidth="1"/>
    <col min="13" max="13" width="10.140625" style="9" customWidth="1"/>
    <col min="14" max="14" width="10" style="9" customWidth="1"/>
    <col min="15" max="405" width="9.140625" style="11"/>
    <col min="406" max="16384" width="9.140625" style="9"/>
  </cols>
  <sheetData>
    <row r="1" spans="1:405" s="7" customFormat="1" ht="39.75" customHeight="1" x14ac:dyDescent="0.25">
      <c r="A1" s="26"/>
      <c r="B1" s="26"/>
      <c r="C1" s="26"/>
      <c r="D1" s="26"/>
      <c r="E1" s="26"/>
      <c r="F1" s="26"/>
      <c r="G1" s="26"/>
      <c r="H1" s="26"/>
      <c r="I1" s="26"/>
      <c r="J1" s="59" t="s">
        <v>50</v>
      </c>
      <c r="K1" s="59"/>
      <c r="L1" s="59"/>
      <c r="M1" s="59"/>
      <c r="N1" s="59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</row>
    <row r="2" spans="1:405" s="3" customFormat="1" ht="19.5" customHeight="1" x14ac:dyDescent="0.25">
      <c r="A2" s="52" t="s">
        <v>14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2"/>
      <c r="KF2" s="12"/>
      <c r="KG2" s="12"/>
      <c r="KH2" s="12"/>
      <c r="KI2" s="12"/>
      <c r="KJ2" s="12"/>
      <c r="KK2" s="12"/>
      <c r="KL2" s="12"/>
      <c r="KM2" s="12"/>
      <c r="KN2" s="12"/>
      <c r="KO2" s="12"/>
      <c r="KP2" s="12"/>
      <c r="KQ2" s="12"/>
      <c r="KR2" s="12"/>
      <c r="KS2" s="12"/>
      <c r="KT2" s="12"/>
      <c r="KU2" s="12"/>
      <c r="KV2" s="12"/>
      <c r="KW2" s="12"/>
      <c r="KX2" s="12"/>
      <c r="KY2" s="12"/>
      <c r="KZ2" s="12"/>
      <c r="LA2" s="12"/>
      <c r="LB2" s="12"/>
      <c r="LC2" s="12"/>
      <c r="LD2" s="12"/>
      <c r="LE2" s="12"/>
      <c r="LF2" s="12"/>
      <c r="LG2" s="12"/>
      <c r="LH2" s="12"/>
      <c r="LI2" s="12"/>
      <c r="LJ2" s="12"/>
      <c r="LK2" s="12"/>
      <c r="LL2" s="12"/>
      <c r="LM2" s="12"/>
      <c r="LN2" s="12"/>
      <c r="LO2" s="12"/>
      <c r="LP2" s="12"/>
      <c r="LQ2" s="12"/>
      <c r="LR2" s="12"/>
      <c r="LS2" s="12"/>
      <c r="LT2" s="12"/>
      <c r="LU2" s="12"/>
      <c r="LV2" s="12"/>
      <c r="LW2" s="12"/>
      <c r="LX2" s="12"/>
      <c r="LY2" s="12"/>
      <c r="LZ2" s="12"/>
      <c r="MA2" s="12"/>
      <c r="MB2" s="12"/>
      <c r="MC2" s="12"/>
      <c r="MD2" s="12"/>
      <c r="ME2" s="12"/>
      <c r="MF2" s="12"/>
      <c r="MG2" s="12"/>
      <c r="MH2" s="12"/>
      <c r="MI2" s="12"/>
      <c r="MJ2" s="12"/>
      <c r="MK2" s="12"/>
      <c r="ML2" s="12"/>
      <c r="MM2" s="12"/>
      <c r="MN2" s="12"/>
      <c r="MO2" s="12"/>
      <c r="MP2" s="12"/>
      <c r="MQ2" s="12"/>
      <c r="MR2" s="12"/>
      <c r="MS2" s="12"/>
      <c r="MT2" s="12"/>
      <c r="MU2" s="12"/>
      <c r="MV2" s="12"/>
      <c r="MW2" s="12"/>
      <c r="MX2" s="12"/>
      <c r="MY2" s="12"/>
      <c r="MZ2" s="12"/>
      <c r="NA2" s="12"/>
      <c r="NB2" s="12"/>
      <c r="NC2" s="12"/>
      <c r="ND2" s="12"/>
      <c r="NE2" s="12"/>
      <c r="NF2" s="12"/>
      <c r="NG2" s="12"/>
      <c r="NH2" s="12"/>
      <c r="NI2" s="12"/>
      <c r="NJ2" s="12"/>
      <c r="NK2" s="12"/>
      <c r="NL2" s="12"/>
      <c r="NM2" s="12"/>
      <c r="NN2" s="12"/>
      <c r="NO2" s="12"/>
      <c r="NP2" s="12"/>
      <c r="NQ2" s="12"/>
      <c r="NR2" s="12"/>
      <c r="NS2" s="12"/>
      <c r="NT2" s="12"/>
      <c r="NU2" s="12"/>
      <c r="NV2" s="12"/>
      <c r="NW2" s="12"/>
      <c r="NX2" s="12"/>
      <c r="NY2" s="12"/>
      <c r="NZ2" s="12"/>
      <c r="OA2" s="12"/>
      <c r="OB2" s="12"/>
      <c r="OC2" s="12"/>
      <c r="OD2" s="12"/>
      <c r="OE2" s="12"/>
      <c r="OF2" s="12"/>
      <c r="OG2" s="12"/>
      <c r="OH2" s="12"/>
      <c r="OI2" s="12"/>
      <c r="OJ2" s="12"/>
      <c r="OK2" s="12"/>
      <c r="OL2" s="12"/>
      <c r="OM2" s="12"/>
      <c r="ON2" s="12"/>
      <c r="OO2" s="12"/>
    </row>
    <row r="3" spans="1:405" s="3" customFormat="1" ht="25.5" customHeight="1" x14ac:dyDescent="0.25">
      <c r="A3" s="51" t="s">
        <v>44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</row>
    <row r="4" spans="1:405" s="1" customFormat="1" ht="14.25" customHeight="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66"/>
      <c r="N4" s="36" t="s">
        <v>0</v>
      </c>
    </row>
    <row r="5" spans="1:405" s="44" customFormat="1" ht="30.75" customHeight="1" x14ac:dyDescent="0.25">
      <c r="A5" s="49"/>
      <c r="B5" s="56" t="s">
        <v>49</v>
      </c>
      <c r="C5" s="56" t="s">
        <v>2</v>
      </c>
      <c r="D5" s="49" t="s">
        <v>3</v>
      </c>
      <c r="E5" s="49"/>
      <c r="F5" s="49"/>
      <c r="G5" s="49"/>
      <c r="H5" s="49"/>
      <c r="I5" s="49" t="s">
        <v>4</v>
      </c>
      <c r="J5" s="49"/>
      <c r="K5" s="49"/>
      <c r="L5" s="49"/>
      <c r="M5" s="49"/>
      <c r="N5" s="49"/>
    </row>
    <row r="6" spans="1:405" s="44" customFormat="1" ht="114.75" x14ac:dyDescent="0.25">
      <c r="A6" s="49"/>
      <c r="B6" s="57"/>
      <c r="C6" s="57"/>
      <c r="D6" s="48" t="s">
        <v>5</v>
      </c>
      <c r="E6" s="42" t="s">
        <v>10</v>
      </c>
      <c r="F6" s="42" t="s">
        <v>11</v>
      </c>
      <c r="G6" s="48" t="s">
        <v>6</v>
      </c>
      <c r="H6" s="48" t="s">
        <v>7</v>
      </c>
      <c r="I6" s="48" t="s">
        <v>5</v>
      </c>
      <c r="J6" s="42" t="s">
        <v>12</v>
      </c>
      <c r="K6" s="42" t="s">
        <v>48</v>
      </c>
      <c r="L6" s="42" t="s">
        <v>13</v>
      </c>
      <c r="M6" s="48" t="s">
        <v>8</v>
      </c>
      <c r="N6" s="48" t="s">
        <v>9</v>
      </c>
    </row>
    <row r="7" spans="1:405" s="21" customFormat="1" ht="12.75" x14ac:dyDescent="0.25">
      <c r="A7" s="42">
        <v>1</v>
      </c>
      <c r="B7" s="42">
        <v>2</v>
      </c>
      <c r="C7" s="42">
        <v>3</v>
      </c>
      <c r="D7" s="42">
        <v>4</v>
      </c>
      <c r="E7" s="42">
        <v>5</v>
      </c>
      <c r="F7" s="42">
        <v>6</v>
      </c>
      <c r="G7" s="42">
        <v>7</v>
      </c>
      <c r="H7" s="42">
        <v>8</v>
      </c>
      <c r="I7" s="42">
        <v>9</v>
      </c>
      <c r="J7" s="42">
        <v>10</v>
      </c>
      <c r="K7" s="42">
        <v>11</v>
      </c>
      <c r="L7" s="42">
        <v>12</v>
      </c>
      <c r="M7" s="42">
        <v>13</v>
      </c>
      <c r="N7" s="42">
        <v>14</v>
      </c>
    </row>
    <row r="8" spans="1:405" ht="43.15" customHeight="1" x14ac:dyDescent="0.25">
      <c r="A8" s="32">
        <v>2</v>
      </c>
      <c r="B8" s="18" t="s">
        <v>22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/>
      <c r="M8" s="19">
        <v>0</v>
      </c>
      <c r="N8" s="19">
        <v>0</v>
      </c>
      <c r="ON8" s="9"/>
      <c r="OO8" s="9"/>
    </row>
    <row r="9" spans="1:405" ht="41.25" customHeight="1" x14ac:dyDescent="0.25">
      <c r="A9" s="32">
        <f>A8+1</f>
        <v>3</v>
      </c>
      <c r="B9" s="18" t="s">
        <v>24</v>
      </c>
      <c r="C9" s="19">
        <v>5392</v>
      </c>
      <c r="D9" s="19">
        <v>5392</v>
      </c>
      <c r="E9" s="19">
        <v>5392</v>
      </c>
      <c r="F9" s="19">
        <v>0</v>
      </c>
      <c r="G9" s="19">
        <v>0</v>
      </c>
      <c r="H9" s="19">
        <v>0</v>
      </c>
      <c r="I9" s="19">
        <v>5392</v>
      </c>
      <c r="J9" s="19">
        <v>5392</v>
      </c>
      <c r="K9" s="19">
        <v>0</v>
      </c>
      <c r="L9" s="19"/>
      <c r="M9" s="19">
        <v>0</v>
      </c>
      <c r="N9" s="19">
        <v>0</v>
      </c>
      <c r="OO9" s="9"/>
    </row>
    <row r="10" spans="1:405" ht="30" customHeight="1" x14ac:dyDescent="0.15">
      <c r="A10" s="53" t="s">
        <v>15</v>
      </c>
      <c r="B10" s="53"/>
      <c r="C10" s="23">
        <f>SUM(C8:C9)</f>
        <v>5392</v>
      </c>
      <c r="D10" s="23">
        <f t="shared" ref="D10:E10" si="0">SUM(D8:D9)</f>
        <v>5392</v>
      </c>
      <c r="E10" s="23">
        <f t="shared" si="0"/>
        <v>5392</v>
      </c>
      <c r="F10" s="23">
        <f t="shared" ref="F10:N10" si="1">SUM(F8:F9)</f>
        <v>0</v>
      </c>
      <c r="G10" s="23">
        <f t="shared" si="1"/>
        <v>0</v>
      </c>
      <c r="H10" s="23">
        <f t="shared" si="1"/>
        <v>0</v>
      </c>
      <c r="I10" s="23">
        <f t="shared" si="1"/>
        <v>5392</v>
      </c>
      <c r="J10" s="23">
        <f t="shared" si="1"/>
        <v>5392</v>
      </c>
      <c r="K10" s="23">
        <f t="shared" si="1"/>
        <v>0</v>
      </c>
      <c r="L10" s="23"/>
      <c r="M10" s="23">
        <f t="shared" si="1"/>
        <v>0</v>
      </c>
      <c r="N10" s="23">
        <f t="shared" si="1"/>
        <v>0</v>
      </c>
    </row>
  </sheetData>
  <mergeCells count="9">
    <mergeCell ref="A5:A6"/>
    <mergeCell ref="C5:C6"/>
    <mergeCell ref="D5:H5"/>
    <mergeCell ref="I5:N5"/>
    <mergeCell ref="B5:B6"/>
    <mergeCell ref="J1:N1"/>
    <mergeCell ref="A2:N2"/>
    <mergeCell ref="A10:B10"/>
    <mergeCell ref="A3:N3"/>
  </mergeCells>
  <pageMargins left="0.21" right="0.2" top="0.4" bottom="0.42" header="0.31496062992126" footer="0.31496062992126"/>
  <pageSetup paperSize="9" orientation="landscape" r:id="rId1"/>
  <ignoredErrors>
    <ignoredError sqref="M10:N10 K10 F10:G10 C10:E10 H10:J10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R15"/>
  <sheetViews>
    <sheetView zoomScale="112" zoomScaleNormal="112" workbookViewId="0">
      <selection activeCell="L1" sqref="L1:O1"/>
    </sheetView>
  </sheetViews>
  <sheetFormatPr defaultRowHeight="15" x14ac:dyDescent="0.25"/>
  <cols>
    <col min="1" max="1" width="4.42578125" customWidth="1"/>
    <col min="2" max="2" width="11.7109375" customWidth="1"/>
    <col min="3" max="3" width="15.140625" customWidth="1"/>
    <col min="4" max="4" width="7.140625" customWidth="1"/>
    <col min="5" max="5" width="7.7109375" customWidth="1"/>
    <col min="6" max="6" width="10" customWidth="1"/>
    <col min="7" max="9" width="10.5703125" customWidth="1"/>
    <col min="10" max="10" width="7.7109375" customWidth="1"/>
    <col min="11" max="15" width="9.5703125" customWidth="1"/>
  </cols>
  <sheetData>
    <row r="1" spans="1:226" s="26" customFormat="1" ht="40.5" customHeight="1" x14ac:dyDescent="0.25">
      <c r="L1" s="59" t="s">
        <v>41</v>
      </c>
      <c r="M1" s="59"/>
      <c r="N1" s="59"/>
      <c r="O1" s="59"/>
    </row>
    <row r="2" spans="1:226" s="33" customFormat="1" ht="12.75" x14ac:dyDescent="0.25">
      <c r="A2" s="52" t="s">
        <v>14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GE2" s="20"/>
      <c r="GG2" s="34"/>
      <c r="GH2" s="34"/>
      <c r="GI2" s="34"/>
      <c r="GJ2" s="34"/>
      <c r="GK2" s="34"/>
      <c r="GL2" s="34"/>
      <c r="GM2" s="34"/>
      <c r="GN2" s="34"/>
      <c r="GO2" s="34"/>
      <c r="GP2" s="34"/>
      <c r="GQ2" s="34"/>
      <c r="GR2" s="34"/>
      <c r="GS2" s="34"/>
      <c r="GT2" s="34"/>
      <c r="GU2" s="34"/>
      <c r="GV2" s="34"/>
      <c r="GW2" s="34"/>
      <c r="GX2" s="34"/>
      <c r="GY2" s="34"/>
      <c r="GZ2" s="34"/>
      <c r="HA2" s="34"/>
      <c r="HB2" s="34"/>
      <c r="HC2" s="34"/>
      <c r="HD2" s="34"/>
      <c r="HE2" s="34"/>
      <c r="HF2" s="34"/>
      <c r="HG2" s="34"/>
      <c r="HH2" s="34"/>
      <c r="HI2" s="34"/>
      <c r="HJ2" s="34"/>
      <c r="HK2" s="34"/>
      <c r="HL2" s="34"/>
      <c r="HM2" s="34"/>
      <c r="HN2" s="34"/>
      <c r="HO2" s="34"/>
      <c r="HP2" s="34"/>
      <c r="HQ2" s="34"/>
      <c r="HR2" s="34"/>
    </row>
    <row r="3" spans="1:226" s="33" customFormat="1" ht="12.75" x14ac:dyDescent="0.25">
      <c r="A3" s="51" t="s">
        <v>51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GE3" s="20"/>
      <c r="GG3" s="34"/>
      <c r="GH3" s="34"/>
      <c r="GI3" s="34"/>
      <c r="GJ3" s="34"/>
      <c r="GK3" s="34"/>
      <c r="GL3" s="34"/>
      <c r="GM3" s="34"/>
      <c r="GN3" s="34"/>
      <c r="GO3" s="34"/>
      <c r="GP3" s="34"/>
      <c r="GQ3" s="34"/>
      <c r="GR3" s="34"/>
      <c r="GS3" s="34"/>
      <c r="GT3" s="34"/>
      <c r="GU3" s="34"/>
      <c r="GV3" s="34"/>
      <c r="GW3" s="34"/>
      <c r="GX3" s="34"/>
      <c r="GY3" s="34"/>
      <c r="GZ3" s="34"/>
      <c r="HA3" s="34"/>
      <c r="HB3" s="34"/>
      <c r="HC3" s="34"/>
      <c r="HD3" s="34"/>
      <c r="HE3" s="34"/>
      <c r="HF3" s="34"/>
      <c r="HG3" s="34"/>
      <c r="HH3" s="34"/>
      <c r="HI3" s="34"/>
      <c r="HJ3" s="34"/>
      <c r="HK3" s="34"/>
      <c r="HL3" s="34"/>
      <c r="HM3" s="34"/>
      <c r="HN3" s="34"/>
      <c r="HO3" s="34"/>
      <c r="HP3" s="34"/>
      <c r="HQ3" s="34"/>
      <c r="HR3" s="34"/>
    </row>
    <row r="4" spans="1:226" s="33" customFormat="1" ht="12.75" x14ac:dyDescent="0.25">
      <c r="A4" s="35"/>
      <c r="O4" s="36" t="s">
        <v>0</v>
      </c>
      <c r="GE4" s="20"/>
      <c r="GG4" s="34"/>
      <c r="GH4" s="34"/>
      <c r="GI4" s="34"/>
      <c r="GJ4" s="34"/>
      <c r="GK4" s="34"/>
      <c r="GL4" s="34"/>
      <c r="GM4" s="34"/>
      <c r="GN4" s="34"/>
      <c r="GO4" s="34"/>
      <c r="GP4" s="34"/>
      <c r="GQ4" s="34"/>
      <c r="GR4" s="34"/>
      <c r="GS4" s="34"/>
      <c r="GT4" s="34"/>
      <c r="GU4" s="34"/>
      <c r="GV4" s="34"/>
      <c r="GW4" s="34"/>
      <c r="GX4" s="34"/>
      <c r="GY4" s="34"/>
      <c r="GZ4" s="34"/>
      <c r="HA4" s="34"/>
      <c r="HB4" s="34"/>
      <c r="HC4" s="34"/>
      <c r="HD4" s="34"/>
      <c r="HE4" s="34"/>
      <c r="HF4" s="34"/>
      <c r="HG4" s="34"/>
      <c r="HH4" s="34"/>
      <c r="HI4" s="34"/>
      <c r="HJ4" s="34"/>
      <c r="HK4" s="34"/>
      <c r="HL4" s="34"/>
      <c r="HM4" s="34"/>
      <c r="HN4" s="34"/>
      <c r="HO4" s="34"/>
      <c r="HP4" s="34"/>
      <c r="HQ4" s="34"/>
      <c r="HR4" s="34"/>
    </row>
    <row r="5" spans="1:226" s="44" customFormat="1" ht="30.75" customHeight="1" x14ac:dyDescent="0.25">
      <c r="A5" s="49"/>
      <c r="B5" s="54" t="s">
        <v>46</v>
      </c>
      <c r="C5" s="55"/>
      <c r="D5" s="56" t="s">
        <v>2</v>
      </c>
      <c r="E5" s="49" t="s">
        <v>3</v>
      </c>
      <c r="F5" s="49"/>
      <c r="G5" s="49"/>
      <c r="H5" s="49"/>
      <c r="I5" s="49"/>
      <c r="J5" s="49" t="s">
        <v>4</v>
      </c>
      <c r="K5" s="49"/>
      <c r="L5" s="49"/>
      <c r="M5" s="49"/>
      <c r="N5" s="49"/>
      <c r="O5" s="49"/>
    </row>
    <row r="6" spans="1:226" s="44" customFormat="1" ht="89.25" x14ac:dyDescent="0.25">
      <c r="A6" s="49"/>
      <c r="B6" s="48" t="s">
        <v>47</v>
      </c>
      <c r="C6" s="48" t="s">
        <v>45</v>
      </c>
      <c r="D6" s="57"/>
      <c r="E6" s="48" t="s">
        <v>5</v>
      </c>
      <c r="F6" s="42" t="s">
        <v>10</v>
      </c>
      <c r="G6" s="42" t="s">
        <v>11</v>
      </c>
      <c r="H6" s="48" t="s">
        <v>6</v>
      </c>
      <c r="I6" s="48" t="s">
        <v>7</v>
      </c>
      <c r="J6" s="48" t="s">
        <v>5</v>
      </c>
      <c r="K6" s="42" t="s">
        <v>12</v>
      </c>
      <c r="L6" s="42" t="s">
        <v>48</v>
      </c>
      <c r="M6" s="42" t="s">
        <v>13</v>
      </c>
      <c r="N6" s="48" t="s">
        <v>8</v>
      </c>
      <c r="O6" s="48" t="s">
        <v>9</v>
      </c>
    </row>
    <row r="7" spans="1:226" s="21" customFormat="1" ht="13.5" customHeight="1" x14ac:dyDescent="0.25">
      <c r="A7" s="18">
        <v>1</v>
      </c>
      <c r="B7" s="18">
        <v>2</v>
      </c>
      <c r="C7" s="40">
        <v>3</v>
      </c>
      <c r="D7" s="40">
        <v>4</v>
      </c>
      <c r="E7" s="40">
        <v>5</v>
      </c>
      <c r="F7" s="40">
        <v>6</v>
      </c>
      <c r="G7" s="40">
        <v>7</v>
      </c>
      <c r="H7" s="40">
        <v>8</v>
      </c>
      <c r="I7" s="40">
        <v>9</v>
      </c>
      <c r="J7" s="40">
        <v>10</v>
      </c>
      <c r="K7" s="40">
        <v>11</v>
      </c>
      <c r="L7" s="40">
        <v>12</v>
      </c>
      <c r="M7" s="40">
        <v>13</v>
      </c>
      <c r="N7" s="40">
        <v>14</v>
      </c>
      <c r="O7" s="40">
        <v>15</v>
      </c>
    </row>
    <row r="8" spans="1:226" s="22" customFormat="1" ht="37.5" customHeight="1" x14ac:dyDescent="0.25">
      <c r="A8" s="18">
        <v>1</v>
      </c>
      <c r="B8" s="18" t="s">
        <v>32</v>
      </c>
      <c r="C8" s="25" t="s">
        <v>28</v>
      </c>
      <c r="D8" s="19">
        <v>5212</v>
      </c>
      <c r="E8" s="19">
        <v>79.599999999999994</v>
      </c>
      <c r="F8" s="19">
        <v>0</v>
      </c>
      <c r="G8" s="19">
        <v>0</v>
      </c>
      <c r="H8" s="19">
        <v>79.599999999999994</v>
      </c>
      <c r="I8" s="19">
        <v>0</v>
      </c>
      <c r="J8" s="19">
        <v>79.599999999999994</v>
      </c>
      <c r="K8" s="19">
        <v>0</v>
      </c>
      <c r="L8" s="19">
        <v>0</v>
      </c>
      <c r="M8" s="19"/>
      <c r="N8" s="19">
        <v>79.599999999999994</v>
      </c>
      <c r="O8" s="19">
        <v>0</v>
      </c>
    </row>
    <row r="9" spans="1:226" s="22" customFormat="1" ht="20.25" customHeight="1" x14ac:dyDescent="0.25">
      <c r="A9" s="60" t="s">
        <v>15</v>
      </c>
      <c r="B9" s="61"/>
      <c r="C9" s="24"/>
      <c r="D9" s="23">
        <v>5212</v>
      </c>
      <c r="E9" s="23">
        <v>79.599999999999994</v>
      </c>
      <c r="F9" s="23">
        <v>0</v>
      </c>
      <c r="G9" s="23">
        <v>0</v>
      </c>
      <c r="H9" s="23">
        <v>79.599999999999994</v>
      </c>
      <c r="I9" s="23">
        <v>0</v>
      </c>
      <c r="J9" s="23">
        <v>79.599999999999994</v>
      </c>
      <c r="K9" s="23">
        <v>0</v>
      </c>
      <c r="L9" s="23">
        <v>0</v>
      </c>
      <c r="M9" s="23"/>
      <c r="N9" s="23">
        <v>79.599999999999994</v>
      </c>
      <c r="O9" s="23">
        <v>0</v>
      </c>
    </row>
    <row r="10" spans="1:226" s="4" customFormat="1" x14ac:dyDescent="0.25"/>
    <row r="11" spans="1:226" s="4" customFormat="1" x14ac:dyDescent="0.25"/>
    <row r="12" spans="1:226" s="4" customFormat="1" x14ac:dyDescent="0.25"/>
    <row r="13" spans="1:226" s="4" customFormat="1" x14ac:dyDescent="0.25"/>
    <row r="14" spans="1:226" s="4" customFormat="1" x14ac:dyDescent="0.25"/>
    <row r="15" spans="1:226" s="4" customFormat="1" x14ac:dyDescent="0.25"/>
  </sheetData>
  <mergeCells count="9">
    <mergeCell ref="L1:O1"/>
    <mergeCell ref="A2:O2"/>
    <mergeCell ref="A3:O3"/>
    <mergeCell ref="A9:B9"/>
    <mergeCell ref="A5:A6"/>
    <mergeCell ref="D5:D6"/>
    <mergeCell ref="E5:I5"/>
    <mergeCell ref="J5:O5"/>
    <mergeCell ref="B5:C5"/>
  </mergeCells>
  <pageMargins left="0.23" right="0.2" top="0.3" bottom="0.2800000000000000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ԱՄՓՈՓ</vt:lpstr>
      <vt:lpstr>Ծրագրային</vt:lpstr>
      <vt:lpstr>Իրավապահ</vt:lpstr>
      <vt:lpstr>ՀՀ պետ.մարմնի պահանջով</vt:lpstr>
      <vt:lpstr>Իրավապահ!Print_Titles</vt:lpstr>
      <vt:lpstr>Ծրագրային!Print_Titles</vt:lpstr>
      <vt:lpstr>'ՀՀ պետ.մարմնի պահանջով'!Print_Titles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Ruzanna Abgaryan</cp:lastModifiedBy>
  <cp:lastPrinted>2021-04-05T13:16:53Z</cp:lastPrinted>
  <dcterms:created xsi:type="dcterms:W3CDTF">2020-01-13T12:07:34Z</dcterms:created>
  <dcterms:modified xsi:type="dcterms:W3CDTF">2021-04-05T13:24:52Z</dcterms:modified>
</cp:coreProperties>
</file>