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4240" windowHeight="13740"/>
  </bookViews>
  <sheets>
    <sheet name="DOC3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D62" i="1"/>
  <c r="D32" i="1"/>
  <c r="C32" i="1"/>
  <c r="D21" i="1"/>
  <c r="C21" i="1"/>
</calcChain>
</file>

<file path=xl/sharedStrings.xml><?xml version="1.0" encoding="utf-8"?>
<sst xmlns="http://schemas.openxmlformats.org/spreadsheetml/2006/main" count="99" uniqueCount="57">
  <si>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</si>
  <si>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</si>
  <si>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</si>
  <si>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</si>
  <si>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</si>
  <si>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</si>
  <si>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</si>
  <si>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</si>
  <si>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</si>
  <si>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</si>
  <si>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</si>
  <si>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</si>
  <si>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</si>
  <si>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 </t>
  </si>
  <si>
    <t xml:space="preserve"> 11002 </t>
  </si>
  <si>
    <t xml:space="preserve"> 11005 </t>
  </si>
  <si>
    <t xml:space="preserve">  Մասնագիտացված կազմակերպություններ </t>
  </si>
  <si>
    <t xml:space="preserve"> 1162 </t>
  </si>
  <si>
    <t xml:space="preserve"> Գիտական և գիտատեխնիկական հետազոտությունների ծրագիր </t>
  </si>
  <si>
    <t xml:space="preserve"> Գիտական ենթակառուցվածքի արդիականացում </t>
  </si>
  <si>
    <t xml:space="preserve"> Գիտական կազմակերպությունների և բուհերի գիտական ստորաբաժանումների  զարգացում, ծրագրերի իրականացում, գիտական սարքավորումների արդիականացում, միջազգային համագործակցության աջակցություն </t>
  </si>
  <si>
    <t xml:space="preserve">  Ծառայությունը մատուցող կազմակերպության(ների) անվանում(ներ)ը </t>
  </si>
  <si>
    <t xml:space="preserve">  Միջոցառման վրա կատարվող ծախսը (հազար դրամ) </t>
  </si>
  <si>
    <t xml:space="preserve">  Միջոցառման վրա կատարվող ծախսերը (հազար դրամ) </t>
  </si>
  <si>
    <t xml:space="preserve"> Գիտական և գիտատեխնիկական պայմանագրային (թեմատիկ) հետազոտություններ </t>
  </si>
  <si>
    <t xml:space="preserve"> Գիտական և գիտատեխնիկական գործունեության պայմանագրային (թեմատիկ) հետազոտություններ </t>
  </si>
  <si>
    <t xml:space="preserve">  Մրցույթով ընտրված կազմակերպություններ, մասնագիտացված կազմակերպություններ </t>
  </si>
  <si>
    <t xml:space="preserve">  Թեմաների թիվ, հատ </t>
  </si>
  <si>
    <t xml:space="preserve"> Թեմաներում ներգրավված կանանց  թվաքանակ, մարդ </t>
  </si>
  <si>
    <t>գիտական սարքավորումների քանակ</t>
  </si>
  <si>
    <t xml:space="preserve">ՀՀ կառավարության  2021 թվականի </t>
  </si>
  <si>
    <t>______________ ի    ___Ն որոշման</t>
  </si>
  <si>
    <t>հազ. դրամ</t>
  </si>
  <si>
    <t>ՄԱՍ 2. ՊԵՏԱԿԱՆ ՄԱՐՄՆԻ ԳԾՈՎ ԱՐԴՅՈՒՆՔԱՅԻՆ (ԿԱՏԱՐՈՂԱԿԱՆ) ՑՈՒՑԱՆԻՇՆԵՐԸ</t>
  </si>
  <si>
    <t>Ցուցանիշների փոփոխությունը (նվազեցումները նշված են փակագծերում)</t>
  </si>
  <si>
    <t>Ցուցանիշների փոփոխությունը (ավելացումները նշված են դրական նշանով)</t>
  </si>
  <si>
    <t xml:space="preserve"> ՀՀ կրթության, գիտության, մշակույթի և սպորտի  նախարարության գիտության կոմիտե </t>
  </si>
  <si>
    <t>Հավելված N 5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</si>
  <si>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</si>
  <si>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</si>
  <si>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1139 </t>
  </si>
  <si>
    <t xml:space="preserve"> ՀՀ կառավարության պահուստային ֆոնդ </t>
  </si>
  <si>
    <t xml:space="preserve"> Ցուցանիշներ </t>
  </si>
  <si>
    <t xml:space="preserve"> 11001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</si>
  <si>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</si>
  <si>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Միջոցառման վրա կատարվող ծախսը (հազար դրամ) </t>
  </si>
  <si>
    <t xml:space="preserve"> 32001 </t>
  </si>
  <si>
    <t xml:space="preserve"> ՀՀ ԳԱԱ ինստիտուտների տեխնիկական հագեցվածության բարելավում և արդիականացում </t>
  </si>
  <si>
    <t xml:space="preserve"> ՀՀ ԳԱԱ համակարգի կազմակերպությունները սարքավորումներով վերազինում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</si>
  <si>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</si>
  <si>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Ծառայությունը մատուցող կազմակերպության(ների) անվանում(ներ)ը </t>
  </si>
  <si>
    <t xml:space="preserve"> «Գնումների մասին» ՀՀ օրենքի համաձայն ընտրված կազմակերպություններ, մասնագիտացված կազմակերպություններ </t>
  </si>
  <si>
    <t xml:space="preserve"> Կազմակերպությունների թիվ, հատ </t>
  </si>
  <si>
    <t xml:space="preserve"> Լաբորատոր սարքավորումների քանակ, հատ </t>
  </si>
  <si>
    <t xml:space="preserve"> Սարքավորումների ծառայության կանխատեսվող միջին ժամկետ, տարի </t>
  </si>
  <si>
    <t xml:space="preserve"> Միջոցառման վար կատարվող ծախսերը (հազար դրամ) </t>
  </si>
  <si>
    <t xml:space="preserve"> ՀԱՅԱՍՏԱՆԻ ՀԱՆՐԱՊԵՏՈՒԹՅԱՆ ԿԱՌԱՎԱՐՈՒԹՅԱՆ 2020 ԹՎԱԿԱՆԻ ԴԵԿՏԵՄԲԵՐԻ 30-Ի N 2215-Ն ՈՐՈՇՄԱՆ N 9 ԵՎ N 9.1  ՀԱՎԵԼՎԱԾՆԵՐԻ  N 9.14,  N 9.47, N 9.1.29 և N 9.1.58 ԱՂՅՈՒՍԱԿՆԵՐՈՒՄ ԿԱՏԱՐՎՈՂ ԼՐԱՑՈՒՄՆԵՐԸ ԵՎ ՓՈՓՈԽՈՒԹՅՈՒՆՆԵՐԸ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</si>
</sst>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#,##0.0_);\(#,##0.0\)"/>
  </numFmts>
  <fonts count="25" x14ac:knownFonts="1">
    <font>
      <sz val="8"/>
      <name val="GHEA Grapalat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i/>
      <sz val="12"/>
      <name val="GHEA Grapalat"/>
      <family val="2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horizontal="left" vertical="top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9" applyNumberFormat="0" applyAlignment="0" applyProtection="0"/>
    <xf numFmtId="0" fontId="11" fillId="28" borderId="10" applyNumberFormat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9" applyNumberFormat="0" applyAlignment="0" applyProtection="0"/>
    <xf numFmtId="0" fontId="18" fillId="0" borderId="14" applyNumberFormat="0" applyFill="0" applyAlignment="0" applyProtection="0"/>
    <xf numFmtId="0" fontId="19" fillId="31" borderId="0" applyNumberFormat="0" applyBorder="0" applyAlignment="0" applyProtection="0"/>
    <xf numFmtId="0" fontId="7" fillId="32" borderId="15" applyNumberFormat="0" applyFont="0" applyAlignment="0" applyProtection="0"/>
    <xf numFmtId="0" fontId="20" fillId="27" borderId="16" applyNumberFormat="0" applyAlignment="0" applyProtection="0"/>
    <xf numFmtId="164" fontId="1" fillId="0" borderId="0" applyFill="0" applyBorder="0" applyProtection="0">
      <alignment horizontal="right" vertical="top"/>
    </xf>
    <xf numFmtId="164" fontId="2" fillId="0" borderId="0" applyFill="0" applyBorder="0" applyProtection="0">
      <alignment horizontal="right" vertical="top"/>
    </xf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>
      <alignment horizontal="left" vertical="top" wrapText="1"/>
    </xf>
    <xf numFmtId="0" fontId="3" fillId="0" borderId="0" xfId="0" applyFo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3" fillId="0" borderId="1" xfId="40" applyFont="1" applyBorder="1">
      <alignment horizontal="right" vertical="top"/>
    </xf>
    <xf numFmtId="0" fontId="3" fillId="0" borderId="0" xfId="0" applyFont="1" applyBorder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4" fillId="33" borderId="2" xfId="0" applyFont="1" applyFill="1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>
      <alignment horizontal="left" vertical="top" wrapText="1"/>
    </xf>
    <xf numFmtId="0" fontId="3" fillId="0" borderId="5" xfId="0" applyFont="1" applyBorder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6" fillId="0" borderId="1" xfId="41" applyFont="1" applyBorder="1">
      <alignment horizontal="right" vertical="top"/>
    </xf>
    <xf numFmtId="0" fontId="3" fillId="0" borderId="1" xfId="0" applyFont="1" applyFill="1" applyBorder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64" fontId="3" fillId="0" borderId="0" xfId="40" applyFont="1" applyBorder="1">
      <alignment horizontal="right" vertical="top"/>
    </xf>
    <xf numFmtId="0" fontId="3" fillId="0" borderId="1" xfId="0" applyFont="1" applyBorder="1">
      <alignment horizontal="left" vertical="top" wrapText="1"/>
    </xf>
    <xf numFmtId="0" fontId="5" fillId="0" borderId="1" xfId="0" applyFont="1" applyBorder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>
      <alignment horizontal="left" vertical="top" wrapText="1"/>
    </xf>
    <xf numFmtId="0" fontId="3" fillId="0" borderId="1" xfId="0" applyFont="1" applyBorder="1">
      <alignment horizontal="left" vertical="top" wrapText="1"/>
    </xf>
    <xf numFmtId="165" fontId="3" fillId="0" borderId="0" xfId="28" applyNumberFormat="1" applyFont="1" applyFill="1" applyAlignment="1">
      <alignment horizontal="right" vertical="top" wrapText="1"/>
    </xf>
    <xf numFmtId="165" fontId="3" fillId="0" borderId="0" xfId="28" applyNumberFormat="1" applyFont="1" applyFill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5" fontId="3" fillId="0" borderId="5" xfId="28" applyNumberFormat="1" applyFont="1" applyFill="1" applyBorder="1" applyAlignment="1">
      <alignment horizontal="center" vertical="top" wrapText="1"/>
    </xf>
    <xf numFmtId="165" fontId="3" fillId="0" borderId="6" xfId="28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0" xfId="28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SN_241" xfId="40"/>
    <cellStyle name="SN_b" xfId="4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55" workbookViewId="0">
      <selection activeCell="G5" sqref="G5"/>
    </sheetView>
  </sheetViews>
  <sheetFormatPr defaultRowHeight="17.25" x14ac:dyDescent="0.25"/>
  <cols>
    <col min="1" max="1" width="28.5703125" style="1" customWidth="1"/>
    <col min="2" max="2" width="47.5703125" style="1" customWidth="1"/>
    <col min="3" max="3" width="18.28515625" style="2" customWidth="1"/>
    <col min="4" max="4" width="19.85546875" style="2" customWidth="1"/>
    <col min="5" max="5" width="20.85546875" style="2" customWidth="1"/>
    <col min="6" max="7" width="9.140625" style="1"/>
    <col min="8" max="8" width="12.140625" style="1" customWidth="1"/>
    <col min="9" max="10" width="9.140625" style="1"/>
    <col min="11" max="11" width="19" style="1" customWidth="1"/>
    <col min="12" max="16384" width="9.140625" style="1"/>
  </cols>
  <sheetData>
    <row r="1" spans="1:12" ht="21" customHeight="1" x14ac:dyDescent="0.25">
      <c r="B1" s="44" t="s">
        <v>37</v>
      </c>
      <c r="C1" s="44"/>
      <c r="D1" s="44"/>
      <c r="E1" s="44"/>
    </row>
    <row r="2" spans="1:12" ht="23.25" customHeight="1" x14ac:dyDescent="0.3">
      <c r="B2" s="45" t="s">
        <v>30</v>
      </c>
      <c r="C2" s="45"/>
      <c r="D2" s="45"/>
      <c r="E2" s="45"/>
    </row>
    <row r="3" spans="1:12" ht="22.5" customHeight="1" x14ac:dyDescent="0.3">
      <c r="B3" s="45" t="s">
        <v>31</v>
      </c>
      <c r="C3" s="45"/>
      <c r="D3" s="45"/>
      <c r="E3" s="45"/>
    </row>
    <row r="4" spans="1:12" x14ac:dyDescent="0.25">
      <c r="D4" s="3"/>
    </row>
    <row r="5" spans="1:12" ht="80.099999999999994" customHeight="1" x14ac:dyDescent="0.25">
      <c r="A5" s="49" t="s">
        <v>56</v>
      </c>
      <c r="B5" s="49"/>
      <c r="C5" s="49"/>
      <c r="D5" s="49"/>
      <c r="E5" s="49"/>
    </row>
    <row r="6" spans="1:12" x14ac:dyDescent="0.25">
      <c r="E6" s="6" t="s">
        <v>32</v>
      </c>
      <c r="F6" s="6"/>
    </row>
    <row r="7" spans="1:12" ht="30" customHeight="1" x14ac:dyDescent="0.25">
      <c r="A7" s="46" t="s">
        <v>36</v>
      </c>
      <c r="B7" s="47"/>
      <c r="C7" s="47"/>
      <c r="D7" s="47"/>
      <c r="E7" s="48"/>
    </row>
    <row r="8" spans="1:12" x14ac:dyDescent="0.3">
      <c r="A8" s="7" t="s">
        <v>33</v>
      </c>
      <c r="B8" s="11"/>
      <c r="C8" s="12"/>
      <c r="D8" s="12"/>
      <c r="E8" s="13"/>
    </row>
    <row r="9" spans="1:12" x14ac:dyDescent="0.25">
      <c r="A9" s="10"/>
      <c r="B9" s="5"/>
      <c r="C9" s="8"/>
      <c r="D9" s="8"/>
      <c r="E9" s="9"/>
    </row>
    <row r="10" spans="1:12" x14ac:dyDescent="0.25">
      <c r="A10" s="17" t="s">
        <v>0</v>
      </c>
      <c r="B10" s="32" t="s">
        <v>1</v>
      </c>
      <c r="C10" s="32"/>
      <c r="D10" s="32"/>
      <c r="E10" s="33"/>
    </row>
    <row r="11" spans="1:12" x14ac:dyDescent="0.25">
      <c r="A11" s="18" t="s">
        <v>17</v>
      </c>
      <c r="B11" s="40" t="s">
        <v>18</v>
      </c>
      <c r="C11" s="40"/>
      <c r="D11" s="40"/>
      <c r="E11" s="59"/>
      <c r="G11" s="5"/>
      <c r="H11" s="5"/>
      <c r="I11" s="5"/>
      <c r="J11" s="5"/>
      <c r="K11" s="5"/>
      <c r="L11" s="5"/>
    </row>
    <row r="12" spans="1:12" x14ac:dyDescent="0.25">
      <c r="A12" s="50" t="s">
        <v>2</v>
      </c>
      <c r="B12" s="51"/>
      <c r="C12" s="51"/>
      <c r="D12" s="51"/>
      <c r="E12" s="52"/>
      <c r="G12" s="5"/>
      <c r="H12" s="5"/>
      <c r="I12" s="5"/>
      <c r="J12" s="5"/>
      <c r="K12" s="5"/>
      <c r="L12" s="5"/>
    </row>
    <row r="13" spans="1:12" ht="43.5" customHeight="1" x14ac:dyDescent="0.25">
      <c r="A13" s="19" t="s">
        <v>3</v>
      </c>
      <c r="B13" s="14" t="s">
        <v>17</v>
      </c>
      <c r="C13" s="53" t="s">
        <v>34</v>
      </c>
      <c r="D13" s="53"/>
      <c r="E13" s="54"/>
      <c r="G13" s="5"/>
      <c r="H13" s="62"/>
      <c r="I13" s="62"/>
      <c r="J13" s="62"/>
      <c r="K13" s="62"/>
      <c r="L13" s="5"/>
    </row>
    <row r="14" spans="1:12" ht="34.5" x14ac:dyDescent="0.25">
      <c r="A14" s="19" t="s">
        <v>4</v>
      </c>
      <c r="B14" s="14" t="s">
        <v>14</v>
      </c>
      <c r="C14" s="15" t="s">
        <v>5</v>
      </c>
      <c r="D14" s="15" t="s">
        <v>6</v>
      </c>
      <c r="E14" s="15" t="s">
        <v>7</v>
      </c>
      <c r="G14" s="5"/>
      <c r="H14" s="5"/>
      <c r="I14" s="5"/>
      <c r="J14" s="5"/>
      <c r="K14" s="5"/>
      <c r="L14" s="5"/>
    </row>
    <row r="15" spans="1:12" ht="34.5" x14ac:dyDescent="0.25">
      <c r="A15" s="19" t="s">
        <v>8</v>
      </c>
      <c r="B15" s="14" t="s">
        <v>19</v>
      </c>
      <c r="C15" s="19"/>
      <c r="D15" s="19"/>
      <c r="E15" s="19"/>
    </row>
    <row r="16" spans="1:12" ht="103.5" x14ac:dyDescent="0.25">
      <c r="A16" s="19" t="s">
        <v>9</v>
      </c>
      <c r="B16" s="14" t="s">
        <v>20</v>
      </c>
      <c r="C16" s="19"/>
      <c r="D16" s="19"/>
      <c r="E16" s="19"/>
    </row>
    <row r="17" spans="1:11" x14ac:dyDescent="0.25">
      <c r="A17" s="19" t="s">
        <v>10</v>
      </c>
      <c r="B17" s="14" t="s">
        <v>11</v>
      </c>
      <c r="C17" s="19"/>
      <c r="D17" s="19"/>
      <c r="E17" s="19"/>
    </row>
    <row r="18" spans="1:11" ht="69" x14ac:dyDescent="0.25">
      <c r="A18" s="19" t="s">
        <v>21</v>
      </c>
      <c r="B18" s="14" t="s">
        <v>16</v>
      </c>
      <c r="C18" s="19"/>
      <c r="D18" s="19"/>
      <c r="E18" s="19"/>
    </row>
    <row r="19" spans="1:11" x14ac:dyDescent="0.25">
      <c r="A19" s="55" t="s">
        <v>12</v>
      </c>
      <c r="B19" s="56"/>
      <c r="C19" s="12"/>
      <c r="D19" s="12"/>
      <c r="E19" s="13"/>
    </row>
    <row r="20" spans="1:11" x14ac:dyDescent="0.25">
      <c r="A20" s="39" t="s">
        <v>29</v>
      </c>
      <c r="B20" s="40"/>
      <c r="C20" s="16">
        <v>2</v>
      </c>
      <c r="D20" s="16">
        <v>4</v>
      </c>
      <c r="E20" s="16">
        <v>7</v>
      </c>
      <c r="G20" s="5"/>
      <c r="H20" s="5"/>
      <c r="I20" s="5"/>
      <c r="J20" s="5"/>
      <c r="K20" s="5"/>
    </row>
    <row r="21" spans="1:11" x14ac:dyDescent="0.25">
      <c r="A21" s="60" t="s">
        <v>22</v>
      </c>
      <c r="B21" s="61"/>
      <c r="C21" s="4">
        <f>E21*0.45</f>
        <v>464283.40500000003</v>
      </c>
      <c r="D21" s="4">
        <f>E21*0.7</f>
        <v>722218.63</v>
      </c>
      <c r="E21" s="20">
        <v>1031740.9</v>
      </c>
      <c r="G21" s="5"/>
      <c r="H21" s="5"/>
      <c r="I21" s="5"/>
      <c r="J21" s="5"/>
      <c r="K21" s="5"/>
    </row>
    <row r="22" spans="1:11" x14ac:dyDescent="0.25">
      <c r="A22" s="10"/>
      <c r="B22" s="5"/>
      <c r="C22" s="8"/>
      <c r="D22" s="8"/>
      <c r="E22" s="9"/>
      <c r="G22" s="5"/>
      <c r="H22" s="5"/>
      <c r="I22" s="5"/>
      <c r="J22" s="5"/>
      <c r="K22" s="5"/>
    </row>
    <row r="23" spans="1:11" ht="37.5" customHeight="1" x14ac:dyDescent="0.25">
      <c r="A23" s="19" t="s">
        <v>3</v>
      </c>
      <c r="B23" s="14" t="s">
        <v>17</v>
      </c>
      <c r="C23" s="53" t="s">
        <v>35</v>
      </c>
      <c r="D23" s="53"/>
      <c r="E23" s="54"/>
      <c r="G23" s="5"/>
      <c r="H23" s="62"/>
      <c r="I23" s="62"/>
      <c r="J23" s="62"/>
      <c r="K23" s="62"/>
    </row>
    <row r="24" spans="1:11" ht="34.5" x14ac:dyDescent="0.25">
      <c r="A24" s="19" t="s">
        <v>4</v>
      </c>
      <c r="B24" s="14" t="s">
        <v>15</v>
      </c>
      <c r="C24" s="15" t="s">
        <v>5</v>
      </c>
      <c r="D24" s="15" t="s">
        <v>6</v>
      </c>
      <c r="E24" s="15" t="s">
        <v>7</v>
      </c>
      <c r="G24" s="5"/>
      <c r="H24" s="5"/>
      <c r="I24" s="5"/>
      <c r="J24" s="5"/>
      <c r="K24" s="5"/>
    </row>
    <row r="25" spans="1:11" ht="51.75" x14ac:dyDescent="0.25">
      <c r="A25" s="19" t="s">
        <v>8</v>
      </c>
      <c r="B25" s="18" t="s">
        <v>24</v>
      </c>
      <c r="C25" s="19"/>
      <c r="D25" s="19"/>
      <c r="E25" s="19"/>
      <c r="G25" s="5"/>
      <c r="H25" s="5"/>
      <c r="I25" s="5"/>
      <c r="J25" s="5"/>
      <c r="K25" s="5"/>
    </row>
    <row r="26" spans="1:11" ht="51.75" x14ac:dyDescent="0.25">
      <c r="A26" s="19" t="s">
        <v>9</v>
      </c>
      <c r="B26" s="18" t="s">
        <v>25</v>
      </c>
      <c r="C26" s="19"/>
      <c r="D26" s="19"/>
      <c r="E26" s="19"/>
      <c r="G26" s="5"/>
      <c r="H26" s="5"/>
      <c r="I26" s="5"/>
      <c r="J26" s="5"/>
      <c r="K26" s="5"/>
    </row>
    <row r="27" spans="1:11" x14ac:dyDescent="0.25">
      <c r="A27" s="19" t="s">
        <v>10</v>
      </c>
      <c r="B27" s="18" t="s">
        <v>11</v>
      </c>
      <c r="C27" s="19"/>
      <c r="D27" s="19"/>
      <c r="E27" s="19"/>
      <c r="G27" s="5"/>
      <c r="H27" s="5"/>
      <c r="I27" s="5"/>
      <c r="J27" s="5"/>
      <c r="K27" s="5"/>
    </row>
    <row r="28" spans="1:11" ht="69" x14ac:dyDescent="0.25">
      <c r="A28" s="19" t="s">
        <v>21</v>
      </c>
      <c r="B28" s="18" t="s">
        <v>26</v>
      </c>
      <c r="C28" s="19"/>
      <c r="D28" s="19"/>
      <c r="E28" s="19"/>
      <c r="G28" s="5"/>
      <c r="H28" s="5"/>
      <c r="I28" s="5"/>
      <c r="J28" s="5"/>
      <c r="K28" s="5"/>
    </row>
    <row r="29" spans="1:11" x14ac:dyDescent="0.25">
      <c r="A29" s="55" t="s">
        <v>12</v>
      </c>
      <c r="B29" s="56"/>
      <c r="C29" s="12"/>
      <c r="D29" s="12"/>
      <c r="E29" s="13"/>
      <c r="G29" s="5"/>
      <c r="H29" s="5"/>
      <c r="I29" s="5"/>
      <c r="J29" s="5"/>
      <c r="K29" s="5"/>
    </row>
    <row r="30" spans="1:11" x14ac:dyDescent="0.25">
      <c r="A30" s="39" t="s">
        <v>27</v>
      </c>
      <c r="B30" s="40"/>
      <c r="C30" s="16">
        <v>52</v>
      </c>
      <c r="D30" s="16">
        <v>88</v>
      </c>
      <c r="E30" s="16">
        <v>128</v>
      </c>
      <c r="G30" s="5"/>
      <c r="H30" s="5"/>
      <c r="I30" s="5"/>
      <c r="J30" s="5"/>
      <c r="K30" s="5"/>
    </row>
    <row r="31" spans="1:11" x14ac:dyDescent="0.25">
      <c r="A31" s="39" t="s">
        <v>28</v>
      </c>
      <c r="B31" s="40"/>
      <c r="C31" s="16">
        <v>44</v>
      </c>
      <c r="D31" s="16">
        <v>95</v>
      </c>
      <c r="E31" s="16">
        <v>130</v>
      </c>
      <c r="G31" s="5"/>
      <c r="H31" s="5"/>
      <c r="I31" s="5"/>
      <c r="J31" s="5"/>
      <c r="K31" s="5"/>
    </row>
    <row r="32" spans="1:11" x14ac:dyDescent="0.25">
      <c r="A32" s="57" t="s">
        <v>23</v>
      </c>
      <c r="B32" s="58"/>
      <c r="C32" s="4">
        <f>E32*0.45</f>
        <v>737291.02500000002</v>
      </c>
      <c r="D32" s="4">
        <f>E32*0.7</f>
        <v>1146897.1499999999</v>
      </c>
      <c r="E32" s="4">
        <v>1638424.5</v>
      </c>
      <c r="G32" s="5"/>
      <c r="H32" s="5"/>
      <c r="I32" s="5"/>
      <c r="J32" s="5"/>
      <c r="K32" s="5"/>
    </row>
    <row r="33" spans="1:11" x14ac:dyDescent="0.25">
      <c r="A33" s="8"/>
      <c r="B33" s="8"/>
      <c r="C33" s="29"/>
      <c r="D33" s="29"/>
      <c r="E33" s="29"/>
      <c r="G33" s="5"/>
      <c r="H33" s="5"/>
      <c r="I33" s="5"/>
      <c r="J33" s="5"/>
      <c r="K33" s="5"/>
    </row>
    <row r="34" spans="1:11" ht="17.25" customHeight="1" x14ac:dyDescent="0.25">
      <c r="A34" s="30" t="s">
        <v>3</v>
      </c>
      <c r="B34" s="31" t="s">
        <v>17</v>
      </c>
      <c r="C34" s="41" t="s">
        <v>42</v>
      </c>
      <c r="D34" s="41"/>
      <c r="E34" s="41"/>
      <c r="G34" s="5"/>
      <c r="H34" s="63"/>
      <c r="I34" s="63"/>
      <c r="J34" s="63"/>
      <c r="K34" s="63"/>
    </row>
    <row r="35" spans="1:11" ht="34.5" x14ac:dyDescent="0.25">
      <c r="A35" s="30" t="s">
        <v>4</v>
      </c>
      <c r="B35" s="31" t="s">
        <v>46</v>
      </c>
      <c r="C35" s="15" t="s">
        <v>5</v>
      </c>
      <c r="D35" s="15" t="s">
        <v>6</v>
      </c>
      <c r="E35" s="15" t="s">
        <v>7</v>
      </c>
      <c r="G35" s="5"/>
      <c r="H35" s="5"/>
      <c r="I35" s="5"/>
      <c r="J35" s="5"/>
      <c r="K35" s="5"/>
    </row>
    <row r="36" spans="1:11" ht="51.75" x14ac:dyDescent="0.25">
      <c r="A36" s="30" t="s">
        <v>8</v>
      </c>
      <c r="B36" s="31" t="s">
        <v>47</v>
      </c>
      <c r="C36" s="30"/>
      <c r="D36" s="30"/>
      <c r="E36" s="30"/>
      <c r="G36" s="5"/>
      <c r="H36" s="5"/>
      <c r="I36" s="5"/>
      <c r="J36" s="5"/>
      <c r="K36" s="5"/>
    </row>
    <row r="37" spans="1:11" ht="51.75" x14ac:dyDescent="0.25">
      <c r="A37" s="30" t="s">
        <v>9</v>
      </c>
      <c r="B37" s="31" t="s">
        <v>48</v>
      </c>
      <c r="C37" s="30"/>
      <c r="D37" s="30"/>
      <c r="E37" s="30"/>
      <c r="G37" s="5"/>
      <c r="H37" s="5"/>
      <c r="I37" s="5"/>
      <c r="J37" s="5"/>
      <c r="K37" s="5"/>
    </row>
    <row r="38" spans="1:11" ht="51.75" x14ac:dyDescent="0.25">
      <c r="A38" s="30" t="s">
        <v>10</v>
      </c>
      <c r="B38" s="31" t="s">
        <v>49</v>
      </c>
      <c r="C38" s="30"/>
      <c r="D38" s="30"/>
      <c r="E38" s="30"/>
      <c r="G38" s="5"/>
      <c r="H38" s="5"/>
      <c r="I38" s="5"/>
      <c r="J38" s="5"/>
      <c r="K38" s="5"/>
    </row>
    <row r="39" spans="1:11" ht="86.25" x14ac:dyDescent="0.25">
      <c r="A39" s="30" t="s">
        <v>50</v>
      </c>
      <c r="B39" s="31" t="s">
        <v>51</v>
      </c>
      <c r="C39" s="30"/>
      <c r="D39" s="30"/>
      <c r="E39" s="30"/>
      <c r="G39" s="5"/>
      <c r="H39" s="5"/>
      <c r="I39" s="5"/>
      <c r="J39" s="5"/>
      <c r="K39" s="5"/>
    </row>
    <row r="40" spans="1:11" x14ac:dyDescent="0.25">
      <c r="A40" s="41" t="s">
        <v>12</v>
      </c>
      <c r="B40" s="41"/>
      <c r="C40" s="30"/>
      <c r="D40" s="30"/>
      <c r="E40" s="30"/>
      <c r="G40" s="5"/>
      <c r="H40" s="5"/>
      <c r="I40" s="5"/>
      <c r="J40" s="5"/>
      <c r="K40" s="5"/>
    </row>
    <row r="41" spans="1:11" x14ac:dyDescent="0.25">
      <c r="A41" s="42" t="s">
        <v>52</v>
      </c>
      <c r="B41" s="42"/>
      <c r="C41" s="16" t="s">
        <v>13</v>
      </c>
      <c r="D41" s="16" t="s">
        <v>13</v>
      </c>
      <c r="E41" s="16">
        <v>20</v>
      </c>
      <c r="G41" s="5"/>
      <c r="H41" s="5"/>
      <c r="I41" s="5"/>
      <c r="J41" s="5"/>
      <c r="K41" s="5"/>
    </row>
    <row r="42" spans="1:11" x14ac:dyDescent="0.25">
      <c r="A42" s="42" t="s">
        <v>53</v>
      </c>
      <c r="B42" s="42"/>
      <c r="C42" s="16">
        <v>5</v>
      </c>
      <c r="D42" s="16">
        <v>5</v>
      </c>
      <c r="E42" s="16">
        <v>5</v>
      </c>
      <c r="G42" s="5"/>
      <c r="H42" s="5"/>
      <c r="I42" s="5"/>
      <c r="J42" s="5"/>
      <c r="K42" s="5"/>
    </row>
    <row r="43" spans="1:11" x14ac:dyDescent="0.25">
      <c r="A43" s="42" t="s">
        <v>54</v>
      </c>
      <c r="B43" s="42"/>
      <c r="C43" s="16">
        <v>7</v>
      </c>
      <c r="D43" s="16">
        <v>7</v>
      </c>
      <c r="E43" s="16">
        <v>7</v>
      </c>
      <c r="G43" s="5"/>
      <c r="H43" s="5"/>
      <c r="I43" s="5"/>
      <c r="J43" s="5"/>
      <c r="K43" s="5"/>
    </row>
    <row r="44" spans="1:11" x14ac:dyDescent="0.25">
      <c r="A44" s="43" t="s">
        <v>55</v>
      </c>
      <c r="B44" s="43"/>
      <c r="C44" s="16">
        <v>51480</v>
      </c>
      <c r="D44" s="16">
        <v>80080</v>
      </c>
      <c r="E44" s="16">
        <v>114400</v>
      </c>
      <c r="G44" s="5"/>
      <c r="H44" s="5"/>
      <c r="I44" s="5"/>
      <c r="J44" s="5"/>
      <c r="K44" s="5"/>
    </row>
    <row r="45" spans="1:11" x14ac:dyDescent="0.25">
      <c r="G45" s="5"/>
      <c r="H45" s="5"/>
      <c r="I45" s="5"/>
      <c r="J45" s="5"/>
      <c r="K45" s="5"/>
    </row>
    <row r="46" spans="1:11" x14ac:dyDescent="0.25">
      <c r="G46" s="5"/>
      <c r="H46" s="5"/>
      <c r="I46" s="5"/>
      <c r="J46" s="5"/>
      <c r="K46" s="5"/>
    </row>
    <row r="47" spans="1:11" x14ac:dyDescent="0.25">
      <c r="A47" s="36" t="s">
        <v>38</v>
      </c>
      <c r="B47" s="36"/>
      <c r="C47" s="36"/>
      <c r="D47" s="36"/>
      <c r="E47" s="36"/>
      <c r="G47" s="5"/>
      <c r="H47" s="5"/>
      <c r="I47" s="5"/>
      <c r="J47" s="5"/>
      <c r="K47" s="5"/>
    </row>
    <row r="48" spans="1:11" x14ac:dyDescent="0.25">
      <c r="A48" s="37" t="s">
        <v>39</v>
      </c>
      <c r="B48" s="37"/>
      <c r="C48" s="37"/>
      <c r="D48" s="37"/>
      <c r="E48" s="37"/>
      <c r="G48" s="5"/>
      <c r="H48" s="5"/>
      <c r="I48" s="5"/>
      <c r="J48" s="5"/>
      <c r="K48" s="5"/>
    </row>
    <row r="49" spans="1:11" x14ac:dyDescent="0.25">
      <c r="A49" s="21"/>
      <c r="B49" s="21"/>
      <c r="C49" s="22"/>
      <c r="D49" s="22"/>
      <c r="E49" s="22"/>
      <c r="G49" s="5"/>
      <c r="H49" s="5"/>
      <c r="I49" s="5"/>
      <c r="J49" s="5"/>
      <c r="K49" s="5"/>
    </row>
    <row r="50" spans="1:11" x14ac:dyDescent="0.25">
      <c r="A50" s="23" t="s">
        <v>0</v>
      </c>
      <c r="B50" s="37" t="s">
        <v>1</v>
      </c>
      <c r="C50" s="37"/>
      <c r="D50" s="37"/>
      <c r="E50" s="37"/>
      <c r="G50" s="5"/>
      <c r="H50" s="5"/>
      <c r="I50" s="5"/>
      <c r="J50" s="5"/>
      <c r="K50" s="5"/>
    </row>
    <row r="51" spans="1:11" x14ac:dyDescent="0.25">
      <c r="A51" s="24" t="s">
        <v>40</v>
      </c>
      <c r="B51" s="38" t="s">
        <v>41</v>
      </c>
      <c r="C51" s="38"/>
      <c r="D51" s="38"/>
      <c r="E51" s="38"/>
      <c r="G51" s="5"/>
      <c r="H51" s="5"/>
      <c r="I51" s="5"/>
      <c r="J51" s="5"/>
      <c r="K51" s="5"/>
    </row>
    <row r="52" spans="1:11" x14ac:dyDescent="0.25">
      <c r="A52" s="21"/>
      <c r="B52" s="21"/>
      <c r="C52" s="22"/>
      <c r="D52" s="22"/>
      <c r="E52" s="22"/>
      <c r="G52" s="5"/>
      <c r="H52" s="5"/>
      <c r="I52" s="5"/>
      <c r="J52" s="5"/>
      <c r="K52" s="5"/>
    </row>
    <row r="53" spans="1:11" x14ac:dyDescent="0.25">
      <c r="A53" s="37" t="s">
        <v>2</v>
      </c>
      <c r="B53" s="37"/>
      <c r="C53" s="37"/>
      <c r="D53" s="37"/>
      <c r="E53" s="37"/>
      <c r="G53" s="5"/>
      <c r="H53" s="5"/>
      <c r="I53" s="5"/>
      <c r="J53" s="5"/>
      <c r="K53" s="5"/>
    </row>
    <row r="54" spans="1:11" x14ac:dyDescent="0.25">
      <c r="A54" s="21"/>
      <c r="B54" s="21"/>
      <c r="C54" s="22"/>
      <c r="D54" s="22"/>
      <c r="E54" s="22"/>
      <c r="G54" s="5"/>
      <c r="H54" s="5"/>
      <c r="I54" s="5"/>
      <c r="J54" s="5"/>
      <c r="K54" s="5"/>
    </row>
    <row r="55" spans="1:11" x14ac:dyDescent="0.25">
      <c r="A55" s="22" t="s">
        <v>3</v>
      </c>
      <c r="B55" s="24" t="s">
        <v>40</v>
      </c>
      <c r="C55" s="34" t="s">
        <v>42</v>
      </c>
      <c r="D55" s="34"/>
      <c r="E55" s="34"/>
      <c r="G55" s="5"/>
      <c r="H55" s="64"/>
      <c r="I55" s="64"/>
      <c r="J55" s="64"/>
      <c r="K55" s="64"/>
    </row>
    <row r="56" spans="1:11" ht="34.5" x14ac:dyDescent="0.25">
      <c r="A56" s="22" t="s">
        <v>4</v>
      </c>
      <c r="B56" s="24" t="s">
        <v>43</v>
      </c>
      <c r="C56" s="25" t="s">
        <v>5</v>
      </c>
      <c r="D56" s="25" t="s">
        <v>6</v>
      </c>
      <c r="E56" s="25" t="s">
        <v>7</v>
      </c>
      <c r="G56" s="5"/>
      <c r="H56" s="5"/>
      <c r="I56" s="5"/>
      <c r="J56" s="5"/>
      <c r="K56" s="5"/>
    </row>
    <row r="57" spans="1:11" ht="34.5" x14ac:dyDescent="0.25">
      <c r="A57" s="22" t="s">
        <v>8</v>
      </c>
      <c r="B57" s="24" t="s">
        <v>41</v>
      </c>
      <c r="C57" s="22"/>
      <c r="D57" s="22"/>
      <c r="E57" s="22"/>
    </row>
    <row r="58" spans="1:11" ht="103.5" x14ac:dyDescent="0.25">
      <c r="A58" s="22" t="s">
        <v>9</v>
      </c>
      <c r="B58" s="24" t="s">
        <v>44</v>
      </c>
      <c r="C58" s="22"/>
      <c r="D58" s="22"/>
      <c r="E58" s="22"/>
    </row>
    <row r="59" spans="1:11" x14ac:dyDescent="0.25">
      <c r="A59" s="22" t="s">
        <v>10</v>
      </c>
      <c r="B59" s="24" t="s">
        <v>11</v>
      </c>
      <c r="C59" s="22"/>
      <c r="D59" s="22"/>
      <c r="E59" s="22"/>
    </row>
    <row r="60" spans="1:11" x14ac:dyDescent="0.25">
      <c r="A60" s="22" t="s">
        <v>13</v>
      </c>
      <c r="B60" s="24" t="s">
        <v>12</v>
      </c>
      <c r="C60" s="22"/>
      <c r="D60" s="22"/>
      <c r="E60" s="22"/>
    </row>
    <row r="61" spans="1:11" x14ac:dyDescent="0.25">
      <c r="A61" s="34" t="s">
        <v>12</v>
      </c>
      <c r="B61" s="34"/>
      <c r="C61" s="22"/>
      <c r="D61" s="22"/>
      <c r="E61" s="22"/>
    </row>
    <row r="62" spans="1:11" x14ac:dyDescent="0.25">
      <c r="A62" s="35" t="s">
        <v>45</v>
      </c>
      <c r="B62" s="35"/>
      <c r="C62" s="26">
        <f>E62*0.45</f>
        <v>-1253054.43</v>
      </c>
      <c r="D62" s="26">
        <f>E62*0.7</f>
        <v>-1949195.7799999998</v>
      </c>
      <c r="E62" s="26">
        <v>-2784565.4</v>
      </c>
    </row>
    <row r="63" spans="1:11" x14ac:dyDescent="0.25">
      <c r="A63" s="27"/>
      <c r="B63" s="27"/>
      <c r="C63" s="28"/>
      <c r="D63" s="28"/>
      <c r="E63" s="28"/>
    </row>
  </sheetData>
  <mergeCells count="35">
    <mergeCell ref="H55:K55"/>
    <mergeCell ref="H34:K34"/>
    <mergeCell ref="H23:K23"/>
    <mergeCell ref="H13:K13"/>
    <mergeCell ref="B1:E1"/>
    <mergeCell ref="B2:E2"/>
    <mergeCell ref="B3:E3"/>
    <mergeCell ref="A7:E7"/>
    <mergeCell ref="C34:E34"/>
    <mergeCell ref="A5:E5"/>
    <mergeCell ref="A12:E12"/>
    <mergeCell ref="C13:E13"/>
    <mergeCell ref="A19:B19"/>
    <mergeCell ref="A32:B32"/>
    <mergeCell ref="C23:E23"/>
    <mergeCell ref="A29:B29"/>
    <mergeCell ref="A30:B30"/>
    <mergeCell ref="A31:B31"/>
    <mergeCell ref="B11:E11"/>
    <mergeCell ref="A21:B21"/>
    <mergeCell ref="B10:E10"/>
    <mergeCell ref="A61:B61"/>
    <mergeCell ref="A62:B62"/>
    <mergeCell ref="A47:E47"/>
    <mergeCell ref="A48:E48"/>
    <mergeCell ref="B50:E50"/>
    <mergeCell ref="B51:E51"/>
    <mergeCell ref="A53:E53"/>
    <mergeCell ref="C55:E55"/>
    <mergeCell ref="A20:B20"/>
    <mergeCell ref="A40:B40"/>
    <mergeCell ref="A41:B41"/>
    <mergeCell ref="A42:B42"/>
    <mergeCell ref="A43:B43"/>
    <mergeCell ref="A44:B44"/>
  </mergeCells>
  <pageMargins left="0.75" right="0.75" top="1" bottom="1" header="0.5" footer="0.5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lastModifiedBy>Administrator</cp:lastModifiedBy>
  <dcterms:created xsi:type="dcterms:W3CDTF">2020-12-28T16:38:28Z</dcterms:created>
  <dcterms:modified xsi:type="dcterms:W3CDTF">2021-04-07T12:07:57Z</dcterms:modified>
  <cp:keywords>https://mul2.gov.am/tasks/416359/oneclick/4.xlsx?token=8fc6a791416b9644f35269df636fe495</cp:keywords>
</cp:coreProperties>
</file>