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840" windowHeight="11865" tabRatio="426"/>
  </bookViews>
  <sheets>
    <sheet name="1" sheetId="13" r:id="rId1"/>
    <sheet name="2" sheetId="14" r:id="rId2"/>
    <sheet name="3." sheetId="1" r:id="rId3"/>
    <sheet name="4" sheetId="10" r:id="rId4"/>
    <sheet name="5" sheetId="11" r:id="rId5"/>
    <sheet name="6." sheetId="12" r:id="rId6"/>
  </sheets>
  <definedNames>
    <definedName name="AgencyCode" localSheetId="2">#REF!</definedName>
    <definedName name="AgencyCode" localSheetId="3">#REF!</definedName>
    <definedName name="AgencyCode">#REF!</definedName>
    <definedName name="AgencyName" localSheetId="2">#REF!</definedName>
    <definedName name="AgencyName">#REF!</definedName>
    <definedName name="davit">#REF!</definedName>
    <definedName name="Functional1" localSheetId="2">#REF!</definedName>
    <definedName name="Functional1">#REF!</definedName>
    <definedName name="ggg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Titles" localSheetId="2">'3.'!$7:$8</definedName>
    <definedName name="_xlnm.Print_Titles" localSheetId="3">'4'!$8:$9</definedName>
    <definedName name="Հավելված">#REF!</definedName>
    <definedName name="Մաս">#REF!</definedName>
    <definedName name="շախմատիստ">#REF!</definedName>
  </definedNames>
  <calcPr calcId="144525"/>
</workbook>
</file>

<file path=xl/calcChain.xml><?xml version="1.0" encoding="utf-8"?>
<calcChain xmlns="http://schemas.openxmlformats.org/spreadsheetml/2006/main">
  <c r="D22" i="11" l="1"/>
  <c r="D22" i="12" s="1"/>
  <c r="E22" i="11"/>
  <c r="E22" i="12" s="1"/>
  <c r="C22" i="11"/>
  <c r="C22" i="12" s="1"/>
  <c r="B13" i="13" l="1"/>
  <c r="E18" i="1"/>
  <c r="F18" i="1"/>
  <c r="D18" i="1"/>
  <c r="D13" i="14"/>
  <c r="E11" i="1" l="1"/>
  <c r="F11" i="1"/>
  <c r="D11" i="1"/>
  <c r="F10" i="1" l="1"/>
  <c r="F9" i="1" s="1"/>
  <c r="B12" i="13" s="1"/>
  <c r="D10" i="1"/>
  <c r="D9" i="1" s="1"/>
  <c r="G27" i="10"/>
  <c r="H27" i="10"/>
  <c r="I27" i="10"/>
  <c r="E10" i="1"/>
  <c r="E9" i="1" s="1"/>
  <c r="I26" i="10" l="1"/>
  <c r="I25" i="10" s="1"/>
  <c r="I23" i="10" s="1"/>
  <c r="H26" i="10"/>
  <c r="H25" i="10" s="1"/>
  <c r="H23" i="10" s="1"/>
  <c r="G26" i="10"/>
  <c r="G25" i="10" s="1"/>
  <c r="G23" i="10" s="1"/>
  <c r="I18" i="10" l="1"/>
  <c r="I19" i="10"/>
  <c r="I16" i="10" s="1"/>
  <c r="I14" i="10" s="1"/>
  <c r="I12" i="10" s="1"/>
  <c r="I10" i="10" s="1"/>
  <c r="H18" i="10"/>
  <c r="H19" i="10"/>
  <c r="H16" i="10" s="1"/>
  <c r="H14" i="10" s="1"/>
  <c r="H12" i="10" s="1"/>
  <c r="H10" i="10" s="1"/>
  <c r="C13" i="14" s="1"/>
  <c r="G18" i="10"/>
  <c r="G19" i="10"/>
  <c r="I21" i="10"/>
  <c r="G21" i="10"/>
  <c r="H21" i="10"/>
  <c r="G16" i="10" l="1"/>
  <c r="G14" i="10" s="1"/>
  <c r="G12" i="10" s="1"/>
  <c r="G10" i="10" s="1"/>
  <c r="B13" i="14" s="1"/>
  <c r="J9" i="1" l="1"/>
  <c r="H9" i="1"/>
  <c r="K9" i="1"/>
  <c r="I9" i="1"/>
  <c r="D11" i="14" l="1"/>
  <c r="B11" i="13" s="1"/>
  <c r="C11" i="14"/>
  <c r="B11" i="14"/>
</calcChain>
</file>

<file path=xl/sharedStrings.xml><?xml version="1.0" encoding="utf-8"?>
<sst xmlns="http://schemas.openxmlformats.org/spreadsheetml/2006/main" count="157" uniqueCount="94">
  <si>
    <t xml:space="preserve">ՀՀ կառավարության  2021 թվականի </t>
  </si>
  <si>
    <t>______________ ի    ___Ն որոշման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</si>
  <si>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</si>
  <si>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</si>
  <si>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</si>
  <si>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Միջոցա ռում</t>
  </si>
  <si>
    <t>Առաջին կիսամյակ</t>
  </si>
  <si>
    <t xml:space="preserve"> Ինն ամիս</t>
  </si>
  <si>
    <t xml:space="preserve"> Տարի</t>
  </si>
  <si>
    <t xml:space="preserve"> ԸՆԴԱՄԵՆԸ ԾԱԽՍԵՐ</t>
  </si>
  <si>
    <t xml:space="preserve"> այդ թվում`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</si>
  <si>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</si>
  <si>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</si>
  <si>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</si>
  <si>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</si>
  <si>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</si>
  <si>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</si>
  <si>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</si>
  <si>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</si>
  <si>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</si>
  <si>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</si>
  <si>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</si>
  <si>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</si>
  <si>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</si>
  <si>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</si>
  <si>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</si>
  <si>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</si>
  <si>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</si>
  <si>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</si>
  <si>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</si>
  <si>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</si>
  <si>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</si>
  <si>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</si>
  <si>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</si>
  <si>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</si>
  <si>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</si>
  <si>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</si>
  <si>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</si>
  <si>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</si>
  <si>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</si>
  <si>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</si>
  <si>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</si>
  <si>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Հավելված N 1</t>
  </si>
  <si>
    <t xml:space="preserve">  ՀՀ  կառավարության  2021 թվականի</t>
  </si>
  <si>
    <t xml:space="preserve">           </t>
  </si>
  <si>
    <t xml:space="preserve">    ------------------------ -ի N ---------- որոշման</t>
  </si>
  <si>
    <t xml:space="preserve">«ՀԱՅԱՍՏԱՆԻ ՀԱՆՐԱՊԵՏՈՒԹՅԱՆ 2021 ԹՎԱԿԱՆԻ ՊԵՏԱԿԱՆ ԲՅՈՒՋԵԻ ՄԱՍԻՆ» ՀԱՅԱՍՏԱՆԻ ՀԱՆՐԱՊԵՏՈՒԹՅԱՆ ՕՐԵՆՔԻ 2-ՐԴ ՀՈԴՎԱԾԻ ԱՂՅՈՒՍԱԿՈՒՄ
 ԿԱՏԱՐՎՈՂ ՓՈՓՈԽՈՒԹՅՈՒՆՆԵՐԸ  </t>
  </si>
  <si>
    <t>Եկամուտների գծով</t>
  </si>
  <si>
    <t>Ծախսերի գծով</t>
  </si>
  <si>
    <t>Դեֆիցիտը (պակասուրդը)</t>
  </si>
  <si>
    <t xml:space="preserve">          </t>
  </si>
  <si>
    <t>Հավելված N 2</t>
  </si>
  <si>
    <t>ՀՀ  կառավարության 2021 թվականի</t>
  </si>
  <si>
    <t>--------------------- -ի N ---------- որոշման</t>
  </si>
  <si>
    <t>«ՀԱՅԱՍՏԱՆԻ ՀԱՆՐԱՊԵՏՈՒԹՅԱՆ 2021 ԹՎԱԿԱՆԻ ՊԵՏԱԿԱՆ ԲՅՈՒՋԵԻ ՄԱՍԻՆ»  ՀԱՅԱՍՏԱՆԻ  ՀԱՆՐԱՊԵՏՈՒԹՅԱՆ  ՕՐԵՆՔԻ 6-ՐԴ  ՀՈԴՎԱԾԻ ԱՂՅՈՒՍԱԿՈՒՄ ԵՎ ՀԱՅԱՍՏԱՆԻ ՀԱՆՐԱՊԵՏՈՒԹՅԱՆ ԿԱՌԱՎԱՐՈՒԹՅԱՆ 2020 ԹՎԱԿԱՆԻ ԴԵԿՏԵՄԲԵՐԻ 30-Ի N 2215-Ն ՈՐՈՇՄԱՆ N 2 ՀԱՎԵԼՎԱԾՈՒՄ ԿԱՏԱՐՎՈՂ ՓՈՓՈԽՈՒԹՅՈՒՆՆԵՐԸ</t>
  </si>
  <si>
    <t>Պետական բյուջեի եկամուտները</t>
  </si>
  <si>
    <t xml:space="preserve"> Առաջին կիսամյակ</t>
  </si>
  <si>
    <t>այդ թվում</t>
  </si>
  <si>
    <t>Հավելված N 3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</si>
  <si>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</si>
  <si>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</si>
  <si>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</si>
  <si>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11001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</si>
  <si>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</si>
  <si>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</si>
  <si>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</si>
  <si>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</si>
  <si>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</si>
  <si>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 ԸՆԴԱՄԵՆԸ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</si>
  <si>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</si>
  <si>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</si>
  <si>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</si>
  <si>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</si>
  <si>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</si>
  <si>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</si>
  <si>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</si>
  <si>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</si>
  <si>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Հավելված N 4</t>
  </si>
  <si>
    <t>Հավելված N 5</t>
  </si>
  <si>
    <t>Հավելված N 6</t>
  </si>
  <si>
    <t>հազ. դրամ</t>
  </si>
  <si>
    <t xml:space="preserve"> Աղյուսակ 9.47 </t>
  </si>
  <si>
    <t xml:space="preserve"> Աղյուսակ 9.1.58 </t>
  </si>
  <si>
    <t xml:space="preserve">Ցուցանիշների փոփոխությունը 
(ավելացումները նշված են դրական նշանով)
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</si>
  <si>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</si>
  <si>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</si>
  <si>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</si>
  <si>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</si>
  <si>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«ՀԱՅԱՍՏԱՆԻ ՀԱՆՐԱՊԵՏՈՒԹՅԱՆ 2021 ԹՎԱԿԱՆԻ ՊԵՏԱԿԱՆ ԲՅՈՒՋԵԻ ՄԱՍԻՆ» ՀԱՅԱՍՏԱՆԻ ՀԱՆՐԱՊԵՏՈՒԹՅԱՆ ՕՐԵՆՔԻ N 1 ՀԱՎԵԼՎԱԾԻ  N 2 ԱՂՅՈՒՍԱԿՈՒՄ ԵՎ ՀԱՅԱՍՏԱՆԻ ՀԱՆՐԱՊԵՏՈՒԹՅԱՆ ԿԱՌԱՎԱՐՈՒԹՅԱՆ 2020 ԹՎԱԿԱՆԻ ԴԵԿՏԵՄԲԵՐԻ 30-Ի N 2215-Ն ՈՐՈՇՄԱՆN 5 ՀԱՎԵԼՎԱԾԻ  N 1 ԱՂՅՈՒՍԱԿՈՒՄ ԿԱՏԱՐՎՈՂ ՓՈՓՈԽՈՒԹՅՈՒՆՆԵՐԸ</t>
  </si>
  <si>
    <t>ՀԱՅԱՍՏԱՆԻ ՀԱՆՐԱՊԵՏՈՒԹՅԱՆ ԿԱՌԱՎԱՐՈՒԹՅԱՆ 2020 ԹՎԱԿԱՆԻ ԴԵԿՏԵՄԲԵՐԻ 30-Ի N 2215-Ն ՈՐՈՇՄԱՆ N 3 ԵՎ N 4 ՀԱՎԵԼՎԱԾՆԵՐՈՒՄ ԿԱՏԱՐՎՈՂ ՓՈՓՈԽՈՒԹՅՈՒՆՆԵՐԸ</t>
  </si>
  <si>
    <t>Հարկային եկամուտներ և պետական տուրքեր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</si>
  <si>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2020 ԹՎԱԿԱՆԻ ԴԵԿՏԵՄԲԵՐԻ 30-Ի N 2215-Ն ՈՐՈՇՄԱՆ N 9 ՀԱՎԵԼՎԱԾԻ N9.47 ԱՂՅՈՒՍԱԿՈՒՄ ԿԱՏԱՐՎՈՂ ՓՈՓՈԽՈՒԹՅՈՒՆՆԵՐ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</si>
  <si>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2020 ԹՎԱԿԱՆԻ ԴԵԿՏԵՄԲԵՐԻ 30-Ի N 2215-Ն ՈՐՈՇՄԱՆ N 9.1 ՀԱՎԵԼՎԱԾԻ N 9.1.58 ԱՂՅՈՒՍԱԿՈՒՄ ԿԱՏԱՐՎՈՂ ՓՈՓՈԽՈՒԹՅՈՒՆՆԵՐԸ</t>
  </si>
  <si>
    <t xml:space="preserve"> Ցուցանիշների փոփոխությունը 
(ավելացումները նշված են դրական նշանով)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</si>
</sst>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(* #,##0.00_);_(* \(#,##0.00\);_(* &quot;-&quot;??_);_(@_)"/>
    <numFmt numFmtId="164" formatCode="_ * #,##0.00_)_€_ ;_ * \(#,##0.00\)_€_ ;_ * &quot;-&quot;??_)_€_ ;_ @_ "/>
    <numFmt numFmtId="165" formatCode="_(* #,##0.0_);_(* \(#,##0.0\);_(* &quot;-&quot;??_);_(@_)"/>
    <numFmt numFmtId="166" formatCode="##,##0.0;\(##,##0.0\);\-"/>
    <numFmt numFmtId="167" formatCode="_-* #,##0.00_-;\-* #,##0.00_-;_-* &quot;-&quot;??_-;_-@_-"/>
    <numFmt numFmtId="168" formatCode="_-* #,##0.00_р_._-;\-* #,##0.00_р_._-;_-* &quot;-&quot;??_р_._-;_-@_-"/>
    <numFmt numFmtId="169" formatCode="_ * #,##0.00_)\ _ _ ;_ * \(#,##0.00\)\ _ _ ;_ * &quot;-&quot;??_)\ _ _ ;_ @_ "/>
    <numFmt numFmtId="170" formatCode="_-* #,##0.00\ _դ_ր_._-;\-* #,##0.00\ _դ_ր_._-;_-* &quot;-&quot;??\ _դ_ր_._-;_-@_-"/>
    <numFmt numFmtId="171" formatCode="_-* #,##0.00\ _֏_-;\-* #,##0.00\ _֏_-;_-* &quot;-&quot;??\ _֏_-;_-@_-"/>
    <numFmt numFmtId="172" formatCode="General_)"/>
    <numFmt numFmtId="173" formatCode="_-* #,##0.00\ _₽_-;\-* #,##0.00\ _₽_-;_-* &quot;-&quot;??\ _₽_-;_-@_-"/>
    <numFmt numFmtId="174" formatCode="_(* #,##0.0_);_(* \(#,##0.0\);_(* &quot;-&quot;?_);_(@_)"/>
    <numFmt numFmtId="175" formatCode="#,##0.0_);\(#,##0.0\)"/>
  </numFmts>
  <fonts count="12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2"/>
    </font>
    <font>
      <sz val="10"/>
      <name val="GHEA Grapalat"/>
      <family val="3"/>
    </font>
    <font>
      <sz val="11"/>
      <name val="GHEA Grapalat"/>
      <family val="3"/>
    </font>
    <font>
      <sz val="11"/>
      <color theme="1"/>
      <name val="Calibri"/>
      <family val="2"/>
      <charset val="1"/>
      <scheme val="minor"/>
    </font>
    <font>
      <b/>
      <sz val="8"/>
      <name val="GHEA Grapalat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Times Armenian"/>
      <family val="2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theme="0"/>
      <name val="Times Armenian"/>
      <family val="2"/>
    </font>
    <font>
      <sz val="11"/>
      <color indexed="9"/>
      <name val="Calibri"/>
      <family val="2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Times Armenian"/>
      <family val="2"/>
    </font>
    <font>
      <sz val="11"/>
      <color indexed="20"/>
      <name val="Calibri"/>
      <family val="2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Times Armenian"/>
      <family val="2"/>
    </font>
    <font>
      <b/>
      <sz val="11"/>
      <color indexed="52"/>
      <name val="Calibri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Times Armenian"/>
      <family val="2"/>
    </font>
    <font>
      <b/>
      <sz val="11"/>
      <color indexed="9"/>
      <name val="Calibri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i/>
      <sz val="11"/>
      <color rgb="FF7F7F7F"/>
      <name val="Times Armenian"/>
      <family val="2"/>
    </font>
    <font>
      <i/>
      <sz val="11"/>
      <color indexed="23"/>
      <name val="Calibri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Times Armenian"/>
      <family val="2"/>
    </font>
    <font>
      <sz val="11"/>
      <color indexed="17"/>
      <name val="Calibri"/>
      <family val="2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Times Armenian"/>
      <family val="2"/>
    </font>
    <font>
      <b/>
      <sz val="15"/>
      <color indexed="56"/>
      <name val="Calibri"/>
      <family val="2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Times Armenian"/>
      <family val="2"/>
    </font>
    <font>
      <b/>
      <sz val="13"/>
      <color indexed="56"/>
      <name val="Calibri"/>
      <family val="2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Times Armenian"/>
      <family val="2"/>
    </font>
    <font>
      <b/>
      <sz val="11"/>
      <color indexed="56"/>
      <name val="Calibri"/>
      <family val="2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Times Armenian"/>
      <family val="2"/>
    </font>
    <font>
      <sz val="11"/>
      <color indexed="62"/>
      <name val="Calibri"/>
      <family val="2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rgb="FFFA7D00"/>
      <name val="Times Armenian"/>
      <family val="2"/>
    </font>
    <font>
      <sz val="11"/>
      <color indexed="52"/>
      <name val="Calibri"/>
      <family val="2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Times Armenian"/>
      <family val="2"/>
    </font>
    <font>
      <sz val="10"/>
      <color rgb="FF9C6500"/>
      <name val="Calibri"/>
      <family val="2"/>
      <scheme val="minor"/>
    </font>
    <font>
      <sz val="11"/>
      <color indexed="60"/>
      <name val="Times Armenian"/>
      <family val="2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</font>
    <font>
      <sz val="8"/>
      <name val="Arial Armenian"/>
      <family val="2"/>
    </font>
    <font>
      <sz val="10"/>
      <color rgb="FF000000"/>
      <name val="Times New Roman"/>
      <family val="1"/>
    </font>
    <font>
      <sz val="8"/>
      <name val="GHEA Grapalat"/>
      <family val="3"/>
    </font>
    <font>
      <sz val="12"/>
      <name val="Arial Armenian"/>
      <family val="2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 Unicode"/>
      <family val="2"/>
    </font>
    <font>
      <b/>
      <sz val="11"/>
      <color rgb="FF3F3F3F"/>
      <name val="Times Armenian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sz val="10"/>
      <color indexed="8"/>
      <name val="MS Sans Serif"/>
      <family val="2"/>
    </font>
    <font>
      <sz val="18"/>
      <color theme="3"/>
      <name val="Cambria"/>
      <family val="2"/>
      <scheme val="major"/>
    </font>
    <font>
      <b/>
      <sz val="18"/>
      <color indexed="56"/>
      <name val="Cambria"/>
      <family val="2"/>
    </font>
    <font>
      <b/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Times Armenian"/>
      <family val="2"/>
    </font>
    <font>
      <sz val="11"/>
      <color indexed="10"/>
      <name val="Calibri"/>
      <family val="2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  <font>
      <b/>
      <sz val="10"/>
      <color indexed="12"/>
      <name val="Arial Cyr"/>
      <family val="2"/>
      <charset val="204"/>
    </font>
    <font>
      <sz val="11"/>
      <color rgb="FF9C6500"/>
      <name val="Calibri"/>
      <family val="2"/>
      <scheme val="minor"/>
    </font>
    <font>
      <sz val="10"/>
      <name val="Arial Armenian"/>
      <family val="2"/>
    </font>
    <font>
      <sz val="10"/>
      <color indexed="8"/>
      <name val="MS Sans Serif"/>
      <family val="2"/>
      <charset val="204"/>
    </font>
    <font>
      <sz val="10"/>
      <color theme="1"/>
      <name val="GHEA Grapalat"/>
      <family val="3"/>
    </font>
    <font>
      <sz val="10"/>
      <color rgb="FF000000"/>
      <name val="GHEA Grapalat"/>
      <family val="3"/>
    </font>
    <font>
      <sz val="11"/>
      <color rgb="FF000000"/>
      <name val="GHEA Grapalat"/>
      <family val="3"/>
    </font>
    <font>
      <sz val="9"/>
      <name val="GHEA Grapalat"/>
      <family val="3"/>
    </font>
    <font>
      <i/>
      <sz val="10"/>
      <name val="GHEA Grapalat"/>
      <family val="3"/>
    </font>
    <font>
      <sz val="10"/>
      <color theme="0"/>
      <name val="GHEA Grapalat"/>
      <family val="3"/>
    </font>
    <font>
      <i/>
      <sz val="8"/>
      <name val="GHEA Grapalat"/>
      <family val="3"/>
    </font>
    <font>
      <sz val="10"/>
      <name val="GHEA Grapalat"/>
      <family val="2"/>
    </font>
    <font>
      <sz val="11"/>
      <name val="GHEA Mariam"/>
      <family val="3"/>
    </font>
    <font>
      <b/>
      <sz val="12"/>
      <name val="GHEA Grapalat"/>
      <family val="3"/>
    </font>
    <font>
      <sz val="11"/>
      <color indexed="8"/>
      <name val="GHEA Grapalat"/>
      <family val="3"/>
    </font>
    <font>
      <sz val="4"/>
      <name val="GHEA Grapalat"/>
      <family val="3"/>
    </font>
    <font>
      <sz val="11"/>
      <name val="GHEA Grapalat"/>
      <family val="2"/>
    </font>
    <font>
      <b/>
      <sz val="11"/>
      <name val="GHEA Grapalat"/>
      <family val="3"/>
    </font>
    <font>
      <b/>
      <sz val="10"/>
      <name val="GHEA Grapalat"/>
      <family val="3"/>
    </font>
    <font>
      <b/>
      <sz val="10"/>
      <color theme="1"/>
      <name val="GHEA Grapalat"/>
      <family val="3"/>
    </font>
    <font>
      <sz val="10"/>
      <name val="Arial Cyr"/>
      <family val="2"/>
    </font>
    <font>
      <b/>
      <sz val="11"/>
      <color rgb="FF000000"/>
      <name val="GHEA Grapalat"/>
      <family val="3"/>
    </font>
    <font>
      <b/>
      <sz val="12"/>
      <color indexed="8"/>
      <name val="GHEA Grapalat"/>
      <family val="3"/>
    </font>
    <font>
      <b/>
      <sz val="12"/>
      <color rgb="FF000000"/>
      <name val="GHEA Grapalat"/>
      <family val="3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360">
    <xf numFmtId="0" fontId="0" fillId="0" borderId="0"/>
    <xf numFmtId="0" fontId="2" fillId="0" borderId="0">
      <alignment horizontal="left" vertical="top" wrapText="1"/>
    </xf>
    <xf numFmtId="43" fontId="5" fillId="0" borderId="0" applyFont="0" applyFill="0" applyBorder="0" applyAlignment="0" applyProtection="0"/>
    <xf numFmtId="0" fontId="5" fillId="0" borderId="0"/>
    <xf numFmtId="166" fontId="6" fillId="0" borderId="0" applyFill="0" applyBorder="0" applyProtection="0">
      <alignment horizontal="right" vertical="top"/>
    </xf>
    <xf numFmtId="166" fontId="2" fillId="0" borderId="0" applyFill="0" applyBorder="0" applyProtection="0">
      <alignment horizontal="right" vertical="top"/>
    </xf>
    <xf numFmtId="0" fontId="8" fillId="0" borderId="0"/>
    <xf numFmtId="0" fontId="8" fillId="0" borderId="0"/>
    <xf numFmtId="0" fontId="9" fillId="10" borderId="0" applyNumberFormat="0" applyBorder="0" applyAlignment="0" applyProtection="0"/>
    <xf numFmtId="0" fontId="10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10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11" fillId="33" borderId="0" applyNumberFormat="0" applyBorder="0" applyAlignment="0" applyProtection="0"/>
    <xf numFmtId="0" fontId="5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9" fillId="14" borderId="0" applyNumberFormat="0" applyBorder="0" applyAlignment="0" applyProtection="0"/>
    <xf numFmtId="0" fontId="10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10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11" fillId="34" borderId="0" applyNumberFormat="0" applyBorder="0" applyAlignment="0" applyProtection="0"/>
    <xf numFmtId="0" fontId="5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9" fillId="18" borderId="0" applyNumberFormat="0" applyBorder="0" applyAlignment="0" applyProtection="0"/>
    <xf numFmtId="0" fontId="10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10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11" fillId="35" borderId="0" applyNumberFormat="0" applyBorder="0" applyAlignment="0" applyProtection="0"/>
    <xf numFmtId="0" fontId="5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9" fillId="22" borderId="0" applyNumberFormat="0" applyBorder="0" applyAlignment="0" applyProtection="0"/>
    <xf numFmtId="0" fontId="10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10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11" fillId="36" borderId="0" applyNumberFormat="0" applyBorder="0" applyAlignment="0" applyProtection="0"/>
    <xf numFmtId="0" fontId="5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9" fillId="26" borderId="0" applyNumberFormat="0" applyBorder="0" applyAlignment="0" applyProtection="0"/>
    <xf numFmtId="0" fontId="10" fillId="37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10" fillId="37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11" fillId="37" borderId="0" applyNumberFormat="0" applyBorder="0" applyAlignment="0" applyProtection="0"/>
    <xf numFmtId="0" fontId="5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9" fillId="30" borderId="0" applyNumberFormat="0" applyBorder="0" applyAlignment="0" applyProtection="0"/>
    <xf numFmtId="0" fontId="10" fillId="38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10" fillId="38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11" fillId="38" borderId="0" applyNumberFormat="0" applyBorder="0" applyAlignment="0" applyProtection="0"/>
    <xf numFmtId="0" fontId="5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9" fillId="11" borderId="0" applyNumberFormat="0" applyBorder="0" applyAlignment="0" applyProtection="0"/>
    <xf numFmtId="0" fontId="10" fillId="39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10" fillId="39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11" fillId="39" borderId="0" applyNumberFormat="0" applyBorder="0" applyAlignment="0" applyProtection="0"/>
    <xf numFmtId="0" fontId="5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9" fillId="15" borderId="0" applyNumberFormat="0" applyBorder="0" applyAlignment="0" applyProtection="0"/>
    <xf numFmtId="0" fontId="10" fillId="40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10" fillId="40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11" fillId="40" borderId="0" applyNumberFormat="0" applyBorder="0" applyAlignment="0" applyProtection="0"/>
    <xf numFmtId="0" fontId="5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9" fillId="19" borderId="0" applyNumberFormat="0" applyBorder="0" applyAlignment="0" applyProtection="0"/>
    <xf numFmtId="0" fontId="10" fillId="41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10" fillId="41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11" fillId="41" borderId="0" applyNumberFormat="0" applyBorder="0" applyAlignment="0" applyProtection="0"/>
    <xf numFmtId="0" fontId="5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9" fillId="23" borderId="0" applyNumberFormat="0" applyBorder="0" applyAlignment="0" applyProtection="0"/>
    <xf numFmtId="0" fontId="10" fillId="36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10" fillId="36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11" fillId="36" borderId="0" applyNumberFormat="0" applyBorder="0" applyAlignment="0" applyProtection="0"/>
    <xf numFmtId="0" fontId="5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9" fillId="27" borderId="0" applyNumberFormat="0" applyBorder="0" applyAlignment="0" applyProtection="0"/>
    <xf numFmtId="0" fontId="10" fillId="39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10" fillId="39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11" fillId="39" borderId="0" applyNumberFormat="0" applyBorder="0" applyAlignment="0" applyProtection="0"/>
    <xf numFmtId="0" fontId="5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9" fillId="31" borderId="0" applyNumberFormat="0" applyBorder="0" applyAlignment="0" applyProtection="0"/>
    <xf numFmtId="0" fontId="10" fillId="42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10" fillId="42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11" fillId="42" borderId="0" applyNumberFormat="0" applyBorder="0" applyAlignment="0" applyProtection="0"/>
    <xf numFmtId="0" fontId="5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12" fillId="12" borderId="0" applyNumberFormat="0" applyBorder="0" applyAlignment="0" applyProtection="0"/>
    <xf numFmtId="0" fontId="13" fillId="43" borderId="0" applyNumberFormat="0" applyBorder="0" applyAlignment="0" applyProtection="0"/>
    <xf numFmtId="0" fontId="13" fillId="43" borderId="0" applyNumberFormat="0" applyBorder="0" applyAlignment="0" applyProtection="0"/>
    <xf numFmtId="0" fontId="14" fillId="12" borderId="0" applyNumberFormat="0" applyBorder="0" applyAlignment="0" applyProtection="0"/>
    <xf numFmtId="0" fontId="15" fillId="12" borderId="0" applyNumberFormat="0" applyBorder="0" applyAlignment="0" applyProtection="0"/>
    <xf numFmtId="0" fontId="12" fillId="16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4" fillId="16" borderId="0" applyNumberFormat="0" applyBorder="0" applyAlignment="0" applyProtection="0"/>
    <xf numFmtId="0" fontId="15" fillId="16" borderId="0" applyNumberFormat="0" applyBorder="0" applyAlignment="0" applyProtection="0"/>
    <xf numFmtId="0" fontId="12" fillId="20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4" fillId="20" borderId="0" applyNumberFormat="0" applyBorder="0" applyAlignment="0" applyProtection="0"/>
    <xf numFmtId="0" fontId="15" fillId="20" borderId="0" applyNumberFormat="0" applyBorder="0" applyAlignment="0" applyProtection="0"/>
    <xf numFmtId="0" fontId="12" fillId="2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4" fillId="24" borderId="0" applyNumberFormat="0" applyBorder="0" applyAlignment="0" applyProtection="0"/>
    <xf numFmtId="0" fontId="15" fillId="24" borderId="0" applyNumberFormat="0" applyBorder="0" applyAlignment="0" applyProtection="0"/>
    <xf numFmtId="0" fontId="12" fillId="28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4" fillId="28" borderId="0" applyNumberFormat="0" applyBorder="0" applyAlignment="0" applyProtection="0"/>
    <xf numFmtId="0" fontId="15" fillId="28" borderId="0" applyNumberFormat="0" applyBorder="0" applyAlignment="0" applyProtection="0"/>
    <xf numFmtId="0" fontId="12" fillId="32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4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12" fillId="9" borderId="0" applyNumberFormat="0" applyBorder="0" applyAlignment="0" applyProtection="0"/>
    <xf numFmtId="0" fontId="13" fillId="47" borderId="0" applyNumberFormat="0" applyBorder="0" applyAlignment="0" applyProtection="0"/>
    <xf numFmtId="0" fontId="13" fillId="47" borderId="0" applyNumberFormat="0" applyBorder="0" applyAlignment="0" applyProtection="0"/>
    <xf numFmtId="0" fontId="14" fillId="9" borderId="0" applyNumberFormat="0" applyBorder="0" applyAlignment="0" applyProtection="0"/>
    <xf numFmtId="0" fontId="15" fillId="9" borderId="0" applyNumberFormat="0" applyBorder="0" applyAlignment="0" applyProtection="0"/>
    <xf numFmtId="0" fontId="12" fillId="13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4" fillId="13" borderId="0" applyNumberFormat="0" applyBorder="0" applyAlignment="0" applyProtection="0"/>
    <xf numFmtId="0" fontId="15" fillId="13" borderId="0" applyNumberFormat="0" applyBorder="0" applyAlignment="0" applyProtection="0"/>
    <xf numFmtId="0" fontId="12" fillId="17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4" fillId="17" borderId="0" applyNumberFormat="0" applyBorder="0" applyAlignment="0" applyProtection="0"/>
    <xf numFmtId="0" fontId="15" fillId="17" borderId="0" applyNumberFormat="0" applyBorder="0" applyAlignment="0" applyProtection="0"/>
    <xf numFmtId="0" fontId="12" fillId="21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4" fillId="21" borderId="0" applyNumberFormat="0" applyBorder="0" applyAlignment="0" applyProtection="0"/>
    <xf numFmtId="0" fontId="15" fillId="21" borderId="0" applyNumberFormat="0" applyBorder="0" applyAlignment="0" applyProtection="0"/>
    <xf numFmtId="0" fontId="12" fillId="2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4" fillId="25" borderId="0" applyNumberFormat="0" applyBorder="0" applyAlignment="0" applyProtection="0"/>
    <xf numFmtId="0" fontId="15" fillId="25" borderId="0" applyNumberFormat="0" applyBorder="0" applyAlignment="0" applyProtection="0"/>
    <xf numFmtId="0" fontId="12" fillId="29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4" fillId="29" borderId="0" applyNumberFormat="0" applyBorder="0" applyAlignment="0" applyProtection="0"/>
    <xf numFmtId="0" fontId="15" fillId="29" borderId="0" applyNumberFormat="0" applyBorder="0" applyAlignment="0" applyProtection="0"/>
    <xf numFmtId="0" fontId="16" fillId="3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8" fillId="3" borderId="0" applyNumberFormat="0" applyBorder="0" applyAlignment="0" applyProtection="0"/>
    <xf numFmtId="0" fontId="19" fillId="3" borderId="0" applyNumberFormat="0" applyBorder="0" applyAlignment="0" applyProtection="0"/>
    <xf numFmtId="0" fontId="20" fillId="6" borderId="4" applyNumberFormat="0" applyAlignment="0" applyProtection="0"/>
    <xf numFmtId="0" fontId="21" fillId="51" borderId="15" applyNumberFormat="0" applyAlignment="0" applyProtection="0"/>
    <xf numFmtId="0" fontId="21" fillId="51" borderId="15" applyNumberFormat="0" applyAlignment="0" applyProtection="0"/>
    <xf numFmtId="0" fontId="22" fillId="6" borderId="4" applyNumberFormat="0" applyAlignment="0" applyProtection="0"/>
    <xf numFmtId="0" fontId="23" fillId="6" borderId="4" applyNumberFormat="0" applyAlignment="0" applyProtection="0"/>
    <xf numFmtId="0" fontId="24" fillId="7" borderId="7" applyNumberFormat="0" applyAlignment="0" applyProtection="0"/>
    <xf numFmtId="0" fontId="25" fillId="52" borderId="16" applyNumberFormat="0" applyAlignment="0" applyProtection="0"/>
    <xf numFmtId="0" fontId="25" fillId="52" borderId="16" applyNumberFormat="0" applyAlignment="0" applyProtection="0"/>
    <xf numFmtId="0" fontId="26" fillId="7" borderId="7" applyNumberFormat="0" applyAlignment="0" applyProtection="0"/>
    <xf numFmtId="0" fontId="27" fillId="7" borderId="7" applyNumberFormat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168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2" fillId="0" borderId="0" applyFont="0" applyFill="0" applyBorder="0" applyAlignment="0" applyProtection="0">
      <alignment horizontal="left" vertical="top" wrapText="1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169" fontId="10" fillId="0" borderId="0" applyFont="0" applyFill="0" applyBorder="0" applyAlignment="0" applyProtection="0"/>
    <xf numFmtId="170" fontId="2" fillId="0" borderId="0" applyFont="0" applyFill="0" applyBorder="0" applyAlignment="0" applyProtection="0">
      <alignment horizontal="left" vertical="top" wrapTex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2" borderId="0" applyNumberFormat="0" applyBorder="0" applyAlignment="0" applyProtection="0"/>
    <xf numFmtId="0" fontId="37" fillId="35" borderId="0" applyNumberFormat="0" applyBorder="0" applyAlignment="0" applyProtection="0"/>
    <xf numFmtId="0" fontId="37" fillId="35" borderId="0" applyNumberFormat="0" applyBorder="0" applyAlignment="0" applyProtection="0"/>
    <xf numFmtId="0" fontId="38" fillId="2" borderId="0" applyNumberFormat="0" applyBorder="0" applyAlignment="0" applyProtection="0"/>
    <xf numFmtId="0" fontId="39" fillId="2" borderId="0" applyNumberFormat="0" applyBorder="0" applyAlignment="0" applyProtection="0"/>
    <xf numFmtId="0" fontId="40" fillId="0" borderId="1" applyNumberFormat="0" applyFill="0" applyAlignment="0" applyProtection="0"/>
    <xf numFmtId="0" fontId="41" fillId="0" borderId="17" applyNumberFormat="0" applyFill="0" applyAlignment="0" applyProtection="0"/>
    <xf numFmtId="0" fontId="41" fillId="0" borderId="17" applyNumberFormat="0" applyFill="0" applyAlignment="0" applyProtection="0"/>
    <xf numFmtId="0" fontId="42" fillId="0" borderId="1" applyNumberFormat="0" applyFill="0" applyAlignment="0" applyProtection="0"/>
    <xf numFmtId="0" fontId="43" fillId="0" borderId="1" applyNumberFormat="0" applyFill="0" applyAlignment="0" applyProtection="0"/>
    <xf numFmtId="0" fontId="44" fillId="0" borderId="2" applyNumberFormat="0" applyFill="0" applyAlignment="0" applyProtection="0"/>
    <xf numFmtId="0" fontId="45" fillId="0" borderId="18" applyNumberFormat="0" applyFill="0" applyAlignment="0" applyProtection="0"/>
    <xf numFmtId="0" fontId="45" fillId="0" borderId="18" applyNumberFormat="0" applyFill="0" applyAlignment="0" applyProtection="0"/>
    <xf numFmtId="0" fontId="46" fillId="0" borderId="2" applyNumberFormat="0" applyFill="0" applyAlignment="0" applyProtection="0"/>
    <xf numFmtId="0" fontId="47" fillId="0" borderId="2" applyNumberFormat="0" applyFill="0" applyAlignment="0" applyProtection="0"/>
    <xf numFmtId="0" fontId="48" fillId="0" borderId="3" applyNumberFormat="0" applyFill="0" applyAlignment="0" applyProtection="0"/>
    <xf numFmtId="0" fontId="49" fillId="0" borderId="19" applyNumberFormat="0" applyFill="0" applyAlignment="0" applyProtection="0"/>
    <xf numFmtId="0" fontId="49" fillId="0" borderId="19" applyNumberFormat="0" applyFill="0" applyAlignment="0" applyProtection="0"/>
    <xf numFmtId="0" fontId="50" fillId="0" borderId="3" applyNumberFormat="0" applyFill="0" applyAlignment="0" applyProtection="0"/>
    <xf numFmtId="0" fontId="51" fillId="0" borderId="3" applyNumberFormat="0" applyFill="0" applyAlignment="0" applyProtection="0"/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5" borderId="4" applyNumberFormat="0" applyAlignment="0" applyProtection="0"/>
    <xf numFmtId="0" fontId="53" fillId="38" borderId="20" applyNumberFormat="0" applyAlignment="0" applyProtection="0"/>
    <xf numFmtId="0" fontId="53" fillId="38" borderId="20" applyNumberFormat="0" applyAlignment="0" applyProtection="0"/>
    <xf numFmtId="0" fontId="54" fillId="5" borderId="4" applyNumberFormat="0" applyAlignment="0" applyProtection="0"/>
    <xf numFmtId="0" fontId="55" fillId="5" borderId="4" applyNumberFormat="0" applyAlignment="0" applyProtection="0"/>
    <xf numFmtId="38" fontId="56" fillId="0" borderId="0"/>
    <xf numFmtId="38" fontId="57" fillId="0" borderId="0"/>
    <xf numFmtId="38" fontId="58" fillId="0" borderId="0"/>
    <xf numFmtId="38" fontId="59" fillId="0" borderId="0"/>
    <xf numFmtId="0" fontId="60" fillId="0" borderId="0"/>
    <xf numFmtId="0" fontId="60" fillId="0" borderId="0"/>
    <xf numFmtId="0" fontId="61" fillId="0" borderId="0"/>
    <xf numFmtId="0" fontId="62" fillId="0" borderId="6" applyNumberFormat="0" applyFill="0" applyAlignment="0" applyProtection="0"/>
    <xf numFmtId="0" fontId="63" fillId="0" borderId="21" applyNumberFormat="0" applyFill="0" applyAlignment="0" applyProtection="0"/>
    <xf numFmtId="0" fontId="63" fillId="0" borderId="21" applyNumberFormat="0" applyFill="0" applyAlignment="0" applyProtection="0"/>
    <xf numFmtId="0" fontId="64" fillId="0" borderId="6" applyNumberFormat="0" applyFill="0" applyAlignment="0" applyProtection="0"/>
    <xf numFmtId="0" fontId="65" fillId="0" borderId="6" applyNumberFormat="0" applyFill="0" applyAlignment="0" applyProtection="0"/>
    <xf numFmtId="0" fontId="66" fillId="4" borderId="0" applyNumberFormat="0" applyBorder="0" applyAlignment="0" applyProtection="0"/>
    <xf numFmtId="0" fontId="67" fillId="4" borderId="0" applyNumberFormat="0" applyBorder="0" applyAlignment="0" applyProtection="0"/>
    <xf numFmtId="0" fontId="67" fillId="4" borderId="0" applyNumberFormat="0" applyBorder="0" applyAlignment="0" applyProtection="0"/>
    <xf numFmtId="0" fontId="67" fillId="4" borderId="0" applyNumberFormat="0" applyBorder="0" applyAlignment="0" applyProtection="0"/>
    <xf numFmtId="0" fontId="68" fillId="53" borderId="0" applyNumberFormat="0" applyBorder="0" applyAlignment="0" applyProtection="0"/>
    <xf numFmtId="0" fontId="69" fillId="4" borderId="0" applyNumberFormat="0" applyBorder="0" applyAlignment="0" applyProtection="0"/>
    <xf numFmtId="0" fontId="70" fillId="53" borderId="0" applyNumberFormat="0" applyBorder="0" applyAlignment="0" applyProtection="0"/>
    <xf numFmtId="0" fontId="70" fillId="53" borderId="0" applyNumberFormat="0" applyBorder="0" applyAlignment="0" applyProtection="0"/>
    <xf numFmtId="0" fontId="67" fillId="4" borderId="0" applyNumberFormat="0" applyBorder="0" applyAlignment="0" applyProtection="0"/>
    <xf numFmtId="0" fontId="67" fillId="4" borderId="0" applyNumberFormat="0" applyBorder="0" applyAlignment="0" applyProtection="0"/>
    <xf numFmtId="0" fontId="71" fillId="0" borderId="0">
      <alignment horizontal="left" vertical="top" wrapText="1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1" fillId="0" borderId="0">
      <alignment horizontal="left" vertical="top" wrapText="1"/>
    </xf>
    <xf numFmtId="0" fontId="29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29" fillId="0" borderId="0"/>
    <xf numFmtId="0" fontId="29" fillId="0" borderId="0"/>
    <xf numFmtId="0" fontId="2" fillId="0" borderId="0">
      <alignment horizontal="left" vertical="top" wrapText="1"/>
    </xf>
    <xf numFmtId="0" fontId="7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3" fillId="0" borderId="0"/>
    <xf numFmtId="0" fontId="73" fillId="0" borderId="0"/>
    <xf numFmtId="0" fontId="8" fillId="0" borderId="0"/>
    <xf numFmtId="0" fontId="8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0" fontId="28" fillId="0" borderId="0"/>
    <xf numFmtId="0" fontId="5" fillId="0" borderId="0"/>
    <xf numFmtId="0" fontId="73" fillId="0" borderId="0"/>
    <xf numFmtId="0" fontId="8" fillId="0" borderId="0"/>
    <xf numFmtId="0" fontId="8" fillId="0" borderId="0"/>
    <xf numFmtId="0" fontId="2" fillId="0" borderId="0">
      <alignment horizontal="left" vertical="top" wrapText="1"/>
    </xf>
    <xf numFmtId="1" fontId="74" fillId="0" borderId="0"/>
    <xf numFmtId="1" fontId="74" fillId="0" borderId="0"/>
    <xf numFmtId="0" fontId="75" fillId="0" borderId="0"/>
    <xf numFmtId="0" fontId="29" fillId="0" borderId="0"/>
    <xf numFmtId="0" fontId="8" fillId="0" borderId="0"/>
    <xf numFmtId="0" fontId="29" fillId="0" borderId="0"/>
    <xf numFmtId="0" fontId="5" fillId="0" borderId="0"/>
    <xf numFmtId="0" fontId="28" fillId="0" borderId="0"/>
    <xf numFmtId="0" fontId="9" fillId="0" borderId="0"/>
    <xf numFmtId="0" fontId="5" fillId="0" borderId="0"/>
    <xf numFmtId="0" fontId="28" fillId="0" borderId="0"/>
    <xf numFmtId="0" fontId="8" fillId="0" borderId="0"/>
    <xf numFmtId="0" fontId="8" fillId="0" borderId="0"/>
    <xf numFmtId="0" fontId="75" fillId="0" borderId="0"/>
    <xf numFmtId="0" fontId="28" fillId="0" borderId="0"/>
    <xf numFmtId="0" fontId="8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29" fillId="0" borderId="0"/>
    <xf numFmtId="0" fontId="8" fillId="0" borderId="0"/>
    <xf numFmtId="0" fontId="76" fillId="0" borderId="0"/>
    <xf numFmtId="0" fontId="76" fillId="0" borderId="0"/>
    <xf numFmtId="0" fontId="8" fillId="0" borderId="0"/>
    <xf numFmtId="0" fontId="77" fillId="0" borderId="0"/>
    <xf numFmtId="0" fontId="7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8" borderId="8" applyNumberFormat="0" applyFont="0" applyAlignment="0" applyProtection="0"/>
    <xf numFmtId="0" fontId="28" fillId="54" borderId="22" applyNumberFormat="0" applyFont="0" applyAlignment="0" applyProtection="0"/>
    <xf numFmtId="0" fontId="28" fillId="54" borderId="22" applyNumberFormat="0" applyFont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8" fillId="6" borderId="5" applyNumberFormat="0" applyAlignment="0" applyProtection="0"/>
    <xf numFmtId="0" fontId="79" fillId="51" borderId="23" applyNumberFormat="0" applyAlignment="0" applyProtection="0"/>
    <xf numFmtId="0" fontId="79" fillId="51" borderId="23" applyNumberFormat="0" applyAlignment="0" applyProtection="0"/>
    <xf numFmtId="0" fontId="79" fillId="51" borderId="23" applyNumberFormat="0" applyAlignment="0" applyProtection="0"/>
    <xf numFmtId="0" fontId="80" fillId="6" borderId="5" applyNumberFormat="0" applyAlignment="0" applyProtection="0"/>
    <xf numFmtId="0" fontId="81" fillId="6" borderId="5" applyNumberFormat="0" applyAlignment="0" applyProtection="0"/>
    <xf numFmtId="9" fontId="73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82" fillId="0" borderId="0"/>
    <xf numFmtId="0" fontId="82" fillId="0" borderId="0"/>
    <xf numFmtId="0" fontId="82" fillId="0" borderId="0"/>
    <xf numFmtId="0" fontId="82" fillId="0" borderId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9" applyNumberFormat="0" applyFill="0" applyAlignment="0" applyProtection="0"/>
    <xf numFmtId="0" fontId="87" fillId="0" borderId="24" applyNumberFormat="0" applyFill="0" applyAlignment="0" applyProtection="0"/>
    <xf numFmtId="0" fontId="87" fillId="0" borderId="24" applyNumberFormat="0" applyFill="0" applyAlignment="0" applyProtection="0"/>
    <xf numFmtId="0" fontId="87" fillId="0" borderId="24" applyNumberFormat="0" applyFill="0" applyAlignment="0" applyProtection="0"/>
    <xf numFmtId="0" fontId="88" fillId="0" borderId="9" applyNumberFormat="0" applyFill="0" applyAlignment="0" applyProtection="0"/>
    <xf numFmtId="0" fontId="89" fillId="0" borderId="9" applyNumberFormat="0" applyFill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15" fillId="9" borderId="0" applyNumberFormat="0" applyBorder="0" applyAlignment="0" applyProtection="0"/>
    <xf numFmtId="0" fontId="15" fillId="13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5" fillId="25" borderId="0" applyNumberFormat="0" applyBorder="0" applyAlignment="0" applyProtection="0"/>
    <xf numFmtId="0" fontId="15" fillId="29" borderId="0" applyNumberFormat="0" applyBorder="0" applyAlignment="0" applyProtection="0"/>
    <xf numFmtId="172" fontId="76" fillId="0" borderId="25">
      <protection locked="0"/>
    </xf>
    <xf numFmtId="0" fontId="55" fillId="5" borderId="4" applyNumberFormat="0" applyAlignment="0" applyProtection="0"/>
    <xf numFmtId="0" fontId="81" fillId="6" borderId="5" applyNumberFormat="0" applyAlignment="0" applyProtection="0"/>
    <xf numFmtId="0" fontId="23" fillId="6" borderId="4" applyNumberFormat="0" applyAlignment="0" applyProtection="0"/>
    <xf numFmtId="0" fontId="43" fillId="0" borderId="1" applyNumberFormat="0" applyFill="0" applyAlignment="0" applyProtection="0"/>
    <xf numFmtId="0" fontId="47" fillId="0" borderId="2" applyNumberFormat="0" applyFill="0" applyAlignment="0" applyProtection="0"/>
    <xf numFmtId="0" fontId="51" fillId="0" borderId="3" applyNumberFormat="0" applyFill="0" applyAlignment="0" applyProtection="0"/>
    <xf numFmtId="0" fontId="51" fillId="0" borderId="0" applyNumberFormat="0" applyFill="0" applyBorder="0" applyAlignment="0" applyProtection="0"/>
    <xf numFmtId="172" fontId="94" fillId="55" borderId="25"/>
    <xf numFmtId="0" fontId="89" fillId="0" borderId="9" applyNumberFormat="0" applyFill="0" applyAlignment="0" applyProtection="0"/>
    <xf numFmtId="0" fontId="27" fillId="7" borderId="7" applyNumberFormat="0" applyAlignment="0" applyProtection="0"/>
    <xf numFmtId="0" fontId="85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95" fillId="4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" fontId="74" fillId="0" borderId="0"/>
    <xf numFmtId="1" fontId="74" fillId="0" borderId="0"/>
    <xf numFmtId="0" fontId="75" fillId="0" borderId="0"/>
    <xf numFmtId="0" fontId="2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10" fillId="0" borderId="0"/>
    <xf numFmtId="0" fontId="7" fillId="0" borderId="0"/>
    <xf numFmtId="0" fontId="7" fillId="0" borderId="0"/>
    <xf numFmtId="0" fontId="28" fillId="0" borderId="0"/>
    <xf numFmtId="0" fontId="2" fillId="0" borderId="0">
      <alignment horizontal="left" vertical="top" wrapText="1"/>
    </xf>
    <xf numFmtId="0" fontId="29" fillId="0" borderId="0"/>
    <xf numFmtId="0" fontId="72" fillId="0" borderId="0"/>
    <xf numFmtId="0" fontId="1" fillId="0" borderId="0"/>
    <xf numFmtId="0" fontId="5" fillId="0" borderId="0"/>
    <xf numFmtId="0" fontId="96" fillId="0" borderId="0"/>
    <xf numFmtId="0" fontId="19" fillId="3" borderId="0" applyNumberFormat="0" applyBorder="0" applyAlignment="0" applyProtection="0"/>
    <xf numFmtId="0" fontId="35" fillId="0" borderId="0" applyNumberFormat="0" applyFill="0" applyBorder="0" applyAlignment="0" applyProtection="0"/>
    <xf numFmtId="0" fontId="7" fillId="8" borderId="8" applyNumberFormat="0" applyFont="0" applyAlignment="0" applyProtection="0"/>
    <xf numFmtId="0" fontId="5" fillId="8" borderId="8" applyNumberFormat="0" applyFont="0" applyAlignment="0" applyProtection="0"/>
    <xf numFmtId="0" fontId="65" fillId="0" borderId="6" applyNumberFormat="0" applyFill="0" applyAlignment="0" applyProtection="0"/>
    <xf numFmtId="0" fontId="97" fillId="0" borderId="0"/>
    <xf numFmtId="0" fontId="93" fillId="0" borderId="0" applyNumberFormat="0" applyFill="0" applyBorder="0" applyAlignment="0" applyProtection="0"/>
    <xf numFmtId="168" fontId="28" fillId="0" borderId="0" applyFont="0" applyFill="0" applyBorder="0" applyAlignment="0" applyProtection="0"/>
    <xf numFmtId="173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75" fillId="0" borderId="0" applyFont="0" applyFill="0" applyBorder="0" applyAlignment="0" applyProtection="0"/>
    <xf numFmtId="173" fontId="2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39" fillId="2" borderId="0" applyNumberFormat="0" applyBorder="0" applyAlignment="0" applyProtection="0"/>
    <xf numFmtId="0" fontId="28" fillId="0" borderId="0"/>
    <xf numFmtId="43" fontId="7" fillId="0" borderId="0" applyFont="0" applyFill="0" applyBorder="0" applyAlignment="0" applyProtection="0"/>
    <xf numFmtId="0" fontId="5" fillId="0" borderId="0"/>
    <xf numFmtId="0" fontId="7" fillId="0" borderId="0"/>
    <xf numFmtId="173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43" fontId="28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28" fillId="0" borderId="0"/>
    <xf numFmtId="0" fontId="1" fillId="0" borderId="0"/>
    <xf numFmtId="0" fontId="28" fillId="0" borderId="0"/>
    <xf numFmtId="0" fontId="114" fillId="0" borderId="0"/>
    <xf numFmtId="0" fontId="8" fillId="0" borderId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9" fontId="73" fillId="0" borderId="0" applyFont="0" applyFill="0" applyBorder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0" fontId="8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0" fontId="8" fillId="0" borderId="0"/>
    <xf numFmtId="0" fontId="8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>
      <alignment horizontal="left" vertical="top" wrapText="1"/>
    </xf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43" fontId="5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</cellStyleXfs>
  <cellXfs count="124">
    <xf numFmtId="0" fontId="0" fillId="0" borderId="0" xfId="0"/>
    <xf numFmtId="0" fontId="4" fillId="0" borderId="0" xfId="1" applyFont="1" applyFill="1" applyAlignment="1">
      <alignment horizontal="left" vertical="center" wrapText="1"/>
    </xf>
    <xf numFmtId="0" fontId="4" fillId="0" borderId="0" xfId="1" applyFont="1" applyFill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center" wrapText="1"/>
    </xf>
    <xf numFmtId="0" fontId="4" fillId="0" borderId="11" xfId="1" applyFont="1" applyFill="1" applyBorder="1" applyAlignment="1">
      <alignment horizontal="center" vertical="center" wrapText="1"/>
    </xf>
    <xf numFmtId="0" fontId="4" fillId="0" borderId="11" xfId="1" applyFont="1" applyFill="1" applyBorder="1" applyAlignment="1">
      <alignment horizontal="left" vertical="center" wrapText="1" indent="2"/>
    </xf>
    <xf numFmtId="165" fontId="4" fillId="0" borderId="11" xfId="2" applyNumberFormat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165" fontId="4" fillId="0" borderId="11" xfId="2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105" fillId="0" borderId="0" xfId="0" applyFont="1" applyAlignment="1">
      <alignment horizontal="right" vertical="center" wrapText="1"/>
    </xf>
    <xf numFmtId="0" fontId="106" fillId="0" borderId="0" xfId="0" applyFont="1" applyAlignment="1">
      <alignment horizontal="left" vertical="center" wrapText="1"/>
    </xf>
    <xf numFmtId="0" fontId="106" fillId="0" borderId="0" xfId="0" applyFont="1" applyAlignment="1">
      <alignment horizontal="center" vertical="center" wrapText="1"/>
    </xf>
    <xf numFmtId="0" fontId="107" fillId="56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4" fillId="0" borderId="10" xfId="0" applyFont="1" applyBorder="1" applyAlignment="1">
      <alignment horizontal="right" vertical="top" wrapText="1"/>
    </xf>
    <xf numFmtId="0" fontId="3" fillId="0" borderId="11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 wrapText="1"/>
    </xf>
    <xf numFmtId="165" fontId="108" fillId="56" borderId="11" xfId="0" applyNumberFormat="1" applyFont="1" applyFill="1" applyBorder="1" applyAlignment="1">
      <alignment horizontal="center" vertical="center"/>
    </xf>
    <xf numFmtId="165" fontId="108" fillId="56" borderId="11" xfId="0" applyNumberFormat="1" applyFont="1" applyFill="1" applyBorder="1" applyAlignment="1">
      <alignment vertical="center"/>
    </xf>
    <xf numFmtId="165" fontId="0" fillId="0" borderId="0" xfId="0" applyNumberForma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3" fillId="0" borderId="0" xfId="0" applyFont="1" applyAlignment="1">
      <alignment horizontal="left" vertical="center" wrapText="1"/>
    </xf>
    <xf numFmtId="0" fontId="106" fillId="0" borderId="0" xfId="0" applyFont="1" applyAlignment="1">
      <alignment horizontal="left" vertical="top" wrapText="1"/>
    </xf>
    <xf numFmtId="0" fontId="0" fillId="0" borderId="0" xfId="0" applyFill="1" applyBorder="1" applyAlignment="1">
      <alignment horizontal="left" vertical="top"/>
    </xf>
    <xf numFmtId="0" fontId="4" fillId="0" borderId="0" xfId="0" applyFont="1" applyAlignment="1">
      <alignment horizontal="right" vertical="center" wrapText="1"/>
    </xf>
    <xf numFmtId="0" fontId="109" fillId="0" borderId="0" xfId="0" applyFont="1" applyAlignment="1">
      <alignment horizontal="right" vertical="center" wrapText="1"/>
    </xf>
    <xf numFmtId="0" fontId="73" fillId="0" borderId="28" xfId="0" applyFont="1" applyBorder="1" applyAlignment="1">
      <alignment horizontal="center" vertical="center" wrapText="1"/>
    </xf>
    <xf numFmtId="0" fontId="73" fillId="0" borderId="27" xfId="0" applyFont="1" applyBorder="1" applyAlignment="1">
      <alignment horizontal="center" vertical="center" wrapText="1"/>
    </xf>
    <xf numFmtId="0" fontId="73" fillId="56" borderId="27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174" fontId="73" fillId="0" borderId="0" xfId="0" applyNumberFormat="1" applyFont="1" applyAlignment="1">
      <alignment horizontal="left" vertical="center" wrapText="1"/>
    </xf>
    <xf numFmtId="0" fontId="99" fillId="0" borderId="11" xfId="0" applyFont="1" applyBorder="1" applyAlignment="1">
      <alignment horizontal="left" vertical="top" wrapText="1"/>
    </xf>
    <xf numFmtId="0" fontId="112" fillId="0" borderId="11" xfId="0" applyFont="1" applyBorder="1" applyAlignment="1">
      <alignment horizontal="left" vertical="top" wrapText="1"/>
    </xf>
    <xf numFmtId="166" fontId="3" fillId="0" borderId="11" xfId="5" applyNumberFormat="1" applyFont="1" applyBorder="1" applyAlignment="1">
      <alignment horizontal="right" vertical="top"/>
    </xf>
    <xf numFmtId="0" fontId="99" fillId="0" borderId="0" xfId="0" applyFont="1" applyFill="1" applyBorder="1" applyAlignment="1">
      <alignment horizontal="left" vertical="top"/>
    </xf>
    <xf numFmtId="165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center" vertical="center" wrapText="1"/>
    </xf>
    <xf numFmtId="165" fontId="0" fillId="0" borderId="0" xfId="0" applyNumberFormat="1" applyFill="1" applyBorder="1" applyAlignment="1">
      <alignment horizontal="left" vertical="top"/>
    </xf>
    <xf numFmtId="0" fontId="99" fillId="56" borderId="0" xfId="0" applyFont="1" applyFill="1" applyBorder="1" applyAlignment="1">
      <alignment horizontal="left" vertical="top"/>
    </xf>
    <xf numFmtId="0" fontId="4" fillId="56" borderId="11" xfId="1" applyFont="1" applyFill="1" applyBorder="1" applyAlignment="1">
      <alignment horizontal="center" vertical="center" wrapText="1"/>
    </xf>
    <xf numFmtId="0" fontId="4" fillId="56" borderId="0" xfId="1" applyFont="1" applyFill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horizontal="center" vertical="center" wrapText="1"/>
    </xf>
    <xf numFmtId="0" fontId="98" fillId="0" borderId="11" xfId="0" applyFont="1" applyBorder="1" applyAlignment="1">
      <alignment horizontal="center" vertical="top" wrapText="1"/>
    </xf>
    <xf numFmtId="0" fontId="113" fillId="0" borderId="11" xfId="0" applyFont="1" applyBorder="1" applyAlignment="1">
      <alignment horizontal="left" vertical="top" wrapText="1"/>
    </xf>
    <xf numFmtId="166" fontId="112" fillId="0" borderId="11" xfId="5" applyNumberFormat="1" applyFont="1" applyBorder="1" applyAlignment="1">
      <alignment horizontal="right" vertical="top"/>
    </xf>
    <xf numFmtId="165" fontId="3" fillId="0" borderId="0" xfId="1" applyNumberFormat="1" applyFont="1" applyAlignment="1">
      <alignment horizontal="left" vertical="center" wrapText="1"/>
    </xf>
    <xf numFmtId="0" fontId="98" fillId="0" borderId="11" xfId="0" applyFont="1" applyBorder="1" applyAlignment="1">
      <alignment horizontal="left" vertical="top" wrapText="1"/>
    </xf>
    <xf numFmtId="0" fontId="102" fillId="0" borderId="11" xfId="0" applyFont="1" applyBorder="1" applyAlignment="1">
      <alignment horizontal="left" vertical="top" wrapText="1"/>
    </xf>
    <xf numFmtId="0" fontId="103" fillId="0" borderId="0" xfId="1" applyFont="1" applyAlignment="1">
      <alignment horizontal="left" vertical="center" wrapText="1"/>
    </xf>
    <xf numFmtId="165" fontId="103" fillId="0" borderId="0" xfId="1" applyNumberFormat="1" applyFont="1" applyAlignment="1">
      <alignment horizontal="left" vertical="center" wrapText="1"/>
    </xf>
    <xf numFmtId="0" fontId="111" fillId="0" borderId="11" xfId="0" applyFont="1" applyBorder="1" applyAlignment="1">
      <alignment horizontal="left" vertical="top" wrapText="1"/>
    </xf>
    <xf numFmtId="0" fontId="100" fillId="0" borderId="11" xfId="0" applyFont="1" applyBorder="1" applyAlignment="1">
      <alignment horizontal="left" vertical="top" wrapText="1"/>
    </xf>
    <xf numFmtId="166" fontId="111" fillId="0" borderId="11" xfId="4" applyNumberFormat="1" applyFont="1" applyBorder="1" applyAlignment="1">
      <alignment horizontal="right" vertical="top"/>
    </xf>
    <xf numFmtId="166" fontId="4" fillId="0" borderId="11" xfId="5" applyNumberFormat="1" applyFont="1" applyBorder="1" applyAlignment="1">
      <alignment horizontal="right" vertical="top"/>
    </xf>
    <xf numFmtId="0" fontId="100" fillId="56" borderId="11" xfId="0" applyFont="1" applyFill="1" applyBorder="1" applyAlignment="1">
      <alignment horizontal="left" vertical="top" wrapText="1"/>
    </xf>
    <xf numFmtId="166" fontId="4" fillId="56" borderId="11" xfId="5" applyNumberFormat="1" applyFont="1" applyFill="1" applyBorder="1" applyAlignment="1">
      <alignment horizontal="right" vertical="top"/>
    </xf>
    <xf numFmtId="165" fontId="4" fillId="0" borderId="0" xfId="1" applyNumberFormat="1" applyFont="1" applyFill="1" applyAlignment="1">
      <alignment horizontal="left" vertical="center" wrapText="1"/>
    </xf>
    <xf numFmtId="0" fontId="98" fillId="0" borderId="11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left" vertical="top" wrapText="1"/>
    </xf>
    <xf numFmtId="0" fontId="101" fillId="0" borderId="11" xfId="0" applyFont="1" applyBorder="1" applyAlignment="1">
      <alignment horizontal="left" vertical="top" wrapText="1"/>
    </xf>
    <xf numFmtId="0" fontId="101" fillId="0" borderId="11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top" wrapText="1"/>
    </xf>
    <xf numFmtId="0" fontId="0" fillId="0" borderId="11" xfId="0" applyFont="1" applyBorder="1" applyAlignment="1">
      <alignment horizontal="left" vertical="top" wrapText="1"/>
    </xf>
    <xf numFmtId="166" fontId="3" fillId="0" borderId="11" xfId="4" applyNumberFormat="1" applyFont="1" applyBorder="1" applyAlignment="1">
      <alignment horizontal="right" vertical="top"/>
    </xf>
    <xf numFmtId="0" fontId="115" fillId="56" borderId="11" xfId="0" applyFont="1" applyFill="1" applyBorder="1" applyAlignment="1">
      <alignment horizontal="left" vertical="top" wrapText="1"/>
    </xf>
    <xf numFmtId="166" fontId="115" fillId="0" borderId="11" xfId="0" applyNumberFormat="1" applyFont="1" applyBorder="1" applyAlignment="1">
      <alignment horizontal="right" vertical="top" wrapText="1"/>
    </xf>
    <xf numFmtId="0" fontId="3" fillId="0" borderId="0" xfId="1" applyFont="1" applyFill="1" applyAlignment="1">
      <alignment horizontal="right" vertical="center"/>
    </xf>
    <xf numFmtId="0" fontId="3" fillId="0" borderId="0" xfId="667" applyFont="1">
      <alignment horizontal="left" vertical="top" wrapText="1"/>
    </xf>
    <xf numFmtId="175" fontId="3" fillId="0" borderId="0" xfId="667" applyNumberFormat="1" applyFont="1">
      <alignment horizontal="left" vertical="top" wrapText="1"/>
    </xf>
    <xf numFmtId="0" fontId="3" fillId="0" borderId="0" xfId="667" applyFont="1" applyAlignment="1">
      <alignment horizontal="left" vertical="top" wrapText="1"/>
    </xf>
    <xf numFmtId="0" fontId="102" fillId="0" borderId="11" xfId="667" applyFont="1" applyBorder="1" applyAlignment="1">
      <alignment horizontal="left" vertical="top" wrapText="1"/>
    </xf>
    <xf numFmtId="0" fontId="3" fillId="0" borderId="0" xfId="667" applyFont="1" applyBorder="1">
      <alignment horizontal="left" vertical="top" wrapText="1"/>
    </xf>
    <xf numFmtId="0" fontId="98" fillId="0" borderId="0" xfId="0" applyFont="1" applyBorder="1" applyAlignment="1">
      <alignment horizontal="left" vertical="top" wrapText="1"/>
    </xf>
    <xf numFmtId="175" fontId="98" fillId="0" borderId="0" xfId="0" applyNumberFormat="1" applyFont="1" applyBorder="1" applyAlignment="1">
      <alignment horizontal="left" vertical="top" wrapText="1"/>
    </xf>
    <xf numFmtId="175" fontId="98" fillId="0" borderId="11" xfId="0" applyNumberFormat="1" applyFont="1" applyBorder="1" applyAlignment="1">
      <alignment horizontal="left" vertical="top" wrapText="1"/>
    </xf>
    <xf numFmtId="175" fontId="98" fillId="0" borderId="11" xfId="0" applyNumberFormat="1" applyFont="1" applyBorder="1" applyAlignment="1">
      <alignment horizontal="center" vertical="top" wrapText="1"/>
    </xf>
    <xf numFmtId="175" fontId="102" fillId="0" borderId="11" xfId="690" applyNumberFormat="1" applyFont="1" applyBorder="1" applyAlignment="1">
      <alignment horizontal="right" vertical="top" wrapText="1"/>
    </xf>
    <xf numFmtId="175" fontId="98" fillId="0" borderId="11" xfId="0" applyNumberFormat="1" applyFont="1" applyBorder="1" applyAlignment="1">
      <alignment horizontal="center" vertical="top" wrapText="1"/>
    </xf>
    <xf numFmtId="0" fontId="98" fillId="0" borderId="11" xfId="0" applyFont="1" applyBorder="1" applyAlignment="1">
      <alignment horizontal="left" vertical="top" wrapText="1"/>
    </xf>
    <xf numFmtId="0" fontId="112" fillId="0" borderId="11" xfId="0" applyFont="1" applyBorder="1" applyAlignment="1">
      <alignment horizontal="left" vertical="top" wrapText="1"/>
    </xf>
    <xf numFmtId="0" fontId="102" fillId="0" borderId="11" xfId="0" applyFont="1" applyBorder="1" applyAlignment="1">
      <alignment horizontal="left" vertical="top" wrapText="1"/>
    </xf>
    <xf numFmtId="175" fontId="4" fillId="0" borderId="0" xfId="1" applyNumberFormat="1" applyFont="1" applyFill="1" applyAlignment="1">
      <alignment horizontal="left" vertical="center" wrapText="1"/>
    </xf>
    <xf numFmtId="0" fontId="119" fillId="0" borderId="0" xfId="0" applyFont="1" applyAlignment="1">
      <alignment horizontal="left" vertical="top" wrapText="1"/>
    </xf>
    <xf numFmtId="0" fontId="107" fillId="0" borderId="0" xfId="0" applyFont="1" applyFill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10" fillId="0" borderId="29" xfId="0" applyFont="1" applyBorder="1" applyAlignment="1">
      <alignment horizontal="center" vertical="center" wrapText="1"/>
    </xf>
    <xf numFmtId="0" fontId="110" fillId="0" borderId="30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73" fillId="0" borderId="0" xfId="0" applyFont="1" applyAlignment="1">
      <alignment horizontal="right" vertical="center" wrapText="1"/>
    </xf>
    <xf numFmtId="0" fontId="107" fillId="56" borderId="0" xfId="0" applyFont="1" applyFill="1" applyAlignment="1">
      <alignment horizontal="center" vertical="center" wrapText="1"/>
    </xf>
    <xf numFmtId="0" fontId="104" fillId="0" borderId="10" xfId="0" applyFont="1" applyBorder="1" applyAlignment="1">
      <alignment horizontal="right" wrapText="1"/>
    </xf>
    <xf numFmtId="0" fontId="3" fillId="0" borderId="11" xfId="0" applyFont="1" applyBorder="1" applyAlignment="1">
      <alignment horizontal="center" vertical="top" wrapText="1"/>
    </xf>
    <xf numFmtId="0" fontId="3" fillId="0" borderId="29" xfId="1" applyFont="1" applyBorder="1" applyAlignment="1">
      <alignment horizontal="center" vertical="center" wrapText="1"/>
    </xf>
    <xf numFmtId="0" fontId="3" fillId="0" borderId="30" xfId="1" applyFont="1" applyBorder="1" applyAlignment="1">
      <alignment horizontal="center" vertical="center" wrapText="1"/>
    </xf>
    <xf numFmtId="0" fontId="3" fillId="0" borderId="0" xfId="1" applyFont="1" applyAlignment="1">
      <alignment horizontal="right" vertical="center" wrapText="1"/>
    </xf>
    <xf numFmtId="0" fontId="107" fillId="56" borderId="0" xfId="0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right" wrapText="1"/>
    </xf>
    <xf numFmtId="0" fontId="98" fillId="0" borderId="11" xfId="0" applyFont="1" applyBorder="1" applyAlignment="1">
      <alignment horizontal="center" vertical="top" wrapText="1"/>
    </xf>
    <xf numFmtId="0" fontId="3" fillId="0" borderId="0" xfId="1" applyFont="1" applyFill="1" applyAlignment="1">
      <alignment horizontal="right" vertical="center" wrapText="1"/>
    </xf>
    <xf numFmtId="0" fontId="3" fillId="0" borderId="12" xfId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/>
    </xf>
    <xf numFmtId="0" fontId="3" fillId="0" borderId="14" xfId="1" applyFont="1" applyFill="1" applyBorder="1" applyAlignment="1">
      <alignment horizontal="center" vertical="center" wrapText="1"/>
    </xf>
    <xf numFmtId="0" fontId="3" fillId="0" borderId="27" xfId="1" applyFont="1" applyFill="1" applyBorder="1" applyAlignment="1">
      <alignment horizontal="center" vertical="center" wrapText="1"/>
    </xf>
    <xf numFmtId="0" fontId="3" fillId="0" borderId="26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right" vertical="center" wrapText="1"/>
    </xf>
    <xf numFmtId="0" fontId="116" fillId="56" borderId="0" xfId="0" applyFont="1" applyFill="1" applyAlignment="1">
      <alignment horizontal="center" vertical="center" wrapText="1"/>
    </xf>
    <xf numFmtId="0" fontId="117" fillId="56" borderId="0" xfId="0" applyFont="1" applyFill="1" applyAlignment="1">
      <alignment horizontal="center" vertical="center" wrapText="1"/>
    </xf>
    <xf numFmtId="0" fontId="3" fillId="0" borderId="10" xfId="1" applyFont="1" applyFill="1" applyBorder="1" applyAlignment="1">
      <alignment horizontal="right" wrapText="1"/>
    </xf>
    <xf numFmtId="0" fontId="3" fillId="0" borderId="0" xfId="667" applyFont="1" applyAlignment="1">
      <alignment horizontal="center" vertical="top" wrapText="1"/>
    </xf>
    <xf numFmtId="0" fontId="118" fillId="0" borderId="0" xfId="0" applyFont="1" applyAlignment="1">
      <alignment vertical="top" wrapText="1"/>
    </xf>
    <xf numFmtId="175" fontId="98" fillId="0" borderId="11" xfId="0" applyNumberFormat="1" applyFont="1" applyBorder="1" applyAlignment="1">
      <alignment horizontal="center" vertical="top" wrapText="1"/>
    </xf>
    <xf numFmtId="0" fontId="98" fillId="0" borderId="11" xfId="0" applyFont="1" applyBorder="1" applyAlignment="1">
      <alignment horizontal="left" vertical="top" wrapText="1"/>
    </xf>
    <xf numFmtId="0" fontId="3" fillId="0" borderId="0" xfId="667" applyFont="1" applyAlignment="1">
      <alignment horizontal="center" vertical="top"/>
    </xf>
    <xf numFmtId="0" fontId="3" fillId="0" borderId="0" xfId="667" applyFont="1" applyBorder="1" applyAlignment="1">
      <alignment horizontal="left" vertical="top" wrapText="1"/>
    </xf>
    <xf numFmtId="0" fontId="112" fillId="0" borderId="11" xfId="0" applyFont="1" applyBorder="1" applyAlignment="1">
      <alignment horizontal="left" vertical="top" wrapText="1"/>
    </xf>
    <xf numFmtId="0" fontId="102" fillId="0" borderId="11" xfId="0" applyFont="1" applyBorder="1" applyAlignment="1">
      <alignment horizontal="left" vertical="top" wrapText="1"/>
    </xf>
    <xf numFmtId="0" fontId="3" fillId="0" borderId="0" xfId="1" applyFont="1" applyFill="1" applyAlignment="1">
      <alignment horizontal="right" vertical="center"/>
    </xf>
    <xf numFmtId="0" fontId="3" fillId="0" borderId="0" xfId="667" applyFont="1" applyAlignment="1">
      <alignment horizontal="right" vertical="top"/>
    </xf>
    <xf numFmtId="0" fontId="120" fillId="0" borderId="0" xfId="0" applyFont="1" applyAlignment="1">
      <alignment horizontal="center" vertical="top"/>
    </xf>
    <xf numFmtId="0" fontId="120" fillId="0" borderId="0" xfId="0" applyFont="1" applyAlignment="1">
      <alignment horizontal="left" vertical="top" wrapText="1"/>
    </xf>
  </cellXfs>
  <cellStyles count="2360">
    <cellStyle name="_artabyuje" xfId="6"/>
    <cellStyle name="_artabyuje_3.Havelvacner_N1_12 23.01.2018" xfId="7"/>
    <cellStyle name="20% - Accent1 2" xfId="8"/>
    <cellStyle name="20% - Accent1 2 2" xfId="9"/>
    <cellStyle name="20% - Accent1 2 2 2" xfId="10"/>
    <cellStyle name="20% - Accent1 2 2 2 2" xfId="11"/>
    <cellStyle name="20% - Accent1 2 2 2 3" xfId="12"/>
    <cellStyle name="20% - Accent1 2 2 3" xfId="13"/>
    <cellStyle name="20% - Accent1 2 2 4" xfId="14"/>
    <cellStyle name="20% - Accent1 2 2 5" xfId="15"/>
    <cellStyle name="20% - Accent1 2 3" xfId="16"/>
    <cellStyle name="20% - Accent1 2 3 2" xfId="17"/>
    <cellStyle name="20% - Accent1 2 3 3" xfId="18"/>
    <cellStyle name="20% - Accent1 2 4" xfId="19"/>
    <cellStyle name="20% - Accent1 2 4 2" xfId="20"/>
    <cellStyle name="20% - Accent1 2 4 3" xfId="21"/>
    <cellStyle name="20% - Accent1 2 5" xfId="22"/>
    <cellStyle name="20% - Accent1 2 6" xfId="23"/>
    <cellStyle name="20% - Accent1 2 7" xfId="24"/>
    <cellStyle name="20% - Accent1 2 8" xfId="25"/>
    <cellStyle name="20% - Accent1 3" xfId="26"/>
    <cellStyle name="20% - Accent1 4" xfId="27"/>
    <cellStyle name="20% - Accent2 2" xfId="28"/>
    <cellStyle name="20% - Accent2 2 2" xfId="29"/>
    <cellStyle name="20% - Accent2 2 2 2" xfId="30"/>
    <cellStyle name="20% - Accent2 2 2 2 2" xfId="31"/>
    <cellStyle name="20% - Accent2 2 2 2 3" xfId="32"/>
    <cellStyle name="20% - Accent2 2 2 3" xfId="33"/>
    <cellStyle name="20% - Accent2 2 2 4" xfId="34"/>
    <cellStyle name="20% - Accent2 2 2 5" xfId="35"/>
    <cellStyle name="20% - Accent2 2 3" xfId="36"/>
    <cellStyle name="20% - Accent2 2 3 2" xfId="37"/>
    <cellStyle name="20% - Accent2 2 3 3" xfId="38"/>
    <cellStyle name="20% - Accent2 2 4" xfId="39"/>
    <cellStyle name="20% - Accent2 2 4 2" xfId="40"/>
    <cellStyle name="20% - Accent2 2 4 3" xfId="41"/>
    <cellStyle name="20% - Accent2 2 5" xfId="42"/>
    <cellStyle name="20% - Accent2 2 6" xfId="43"/>
    <cellStyle name="20% - Accent2 2 7" xfId="44"/>
    <cellStyle name="20% - Accent2 2 8" xfId="45"/>
    <cellStyle name="20% - Accent2 3" xfId="46"/>
    <cellStyle name="20% - Accent2 4" xfId="47"/>
    <cellStyle name="20% - Accent3 2" xfId="48"/>
    <cellStyle name="20% - Accent3 2 2" xfId="49"/>
    <cellStyle name="20% - Accent3 2 2 2" xfId="50"/>
    <cellStyle name="20% - Accent3 2 2 2 2" xfId="51"/>
    <cellStyle name="20% - Accent3 2 2 2 3" xfId="52"/>
    <cellStyle name="20% - Accent3 2 2 3" xfId="53"/>
    <cellStyle name="20% - Accent3 2 2 4" xfId="54"/>
    <cellStyle name="20% - Accent3 2 2 5" xfId="55"/>
    <cellStyle name="20% - Accent3 2 3" xfId="56"/>
    <cellStyle name="20% - Accent3 2 3 2" xfId="57"/>
    <cellStyle name="20% - Accent3 2 3 3" xfId="58"/>
    <cellStyle name="20% - Accent3 2 4" xfId="59"/>
    <cellStyle name="20% - Accent3 2 4 2" xfId="60"/>
    <cellStyle name="20% - Accent3 2 4 3" xfId="61"/>
    <cellStyle name="20% - Accent3 2 5" xfId="62"/>
    <cellStyle name="20% - Accent3 2 6" xfId="63"/>
    <cellStyle name="20% - Accent3 2 7" xfId="64"/>
    <cellStyle name="20% - Accent3 2 8" xfId="65"/>
    <cellStyle name="20% - Accent3 3" xfId="66"/>
    <cellStyle name="20% - Accent3 4" xfId="67"/>
    <cellStyle name="20% - Accent4 2" xfId="68"/>
    <cellStyle name="20% - Accent4 2 2" xfId="69"/>
    <cellStyle name="20% - Accent4 2 2 2" xfId="70"/>
    <cellStyle name="20% - Accent4 2 2 2 2" xfId="71"/>
    <cellStyle name="20% - Accent4 2 2 2 3" xfId="72"/>
    <cellStyle name="20% - Accent4 2 2 3" xfId="73"/>
    <cellStyle name="20% - Accent4 2 2 4" xfId="74"/>
    <cellStyle name="20% - Accent4 2 2 5" xfId="75"/>
    <cellStyle name="20% - Accent4 2 3" xfId="76"/>
    <cellStyle name="20% - Accent4 2 3 2" xfId="77"/>
    <cellStyle name="20% - Accent4 2 3 3" xfId="78"/>
    <cellStyle name="20% - Accent4 2 4" xfId="79"/>
    <cellStyle name="20% - Accent4 2 4 2" xfId="80"/>
    <cellStyle name="20% - Accent4 2 4 3" xfId="81"/>
    <cellStyle name="20% - Accent4 2 5" xfId="82"/>
    <cellStyle name="20% - Accent4 2 6" xfId="83"/>
    <cellStyle name="20% - Accent4 2 7" xfId="84"/>
    <cellStyle name="20% - Accent4 2 8" xfId="85"/>
    <cellStyle name="20% - Accent4 3" xfId="86"/>
    <cellStyle name="20% - Accent4 4" xfId="87"/>
    <cellStyle name="20% - Accent5 2" xfId="88"/>
    <cellStyle name="20% - Accent5 2 2" xfId="89"/>
    <cellStyle name="20% - Accent5 2 2 2" xfId="90"/>
    <cellStyle name="20% - Accent5 2 2 2 2" xfId="91"/>
    <cellStyle name="20% - Accent5 2 2 2 3" xfId="92"/>
    <cellStyle name="20% - Accent5 2 2 3" xfId="93"/>
    <cellStyle name="20% - Accent5 2 2 4" xfId="94"/>
    <cellStyle name="20% - Accent5 2 2 5" xfId="95"/>
    <cellStyle name="20% - Accent5 2 3" xfId="96"/>
    <cellStyle name="20% - Accent5 2 3 2" xfId="97"/>
    <cellStyle name="20% - Accent5 2 3 3" xfId="98"/>
    <cellStyle name="20% - Accent5 2 4" xfId="99"/>
    <cellStyle name="20% - Accent5 2 4 2" xfId="100"/>
    <cellStyle name="20% - Accent5 2 4 3" xfId="101"/>
    <cellStyle name="20% - Accent5 2 5" xfId="102"/>
    <cellStyle name="20% - Accent5 2 6" xfId="103"/>
    <cellStyle name="20% - Accent5 2 7" xfId="104"/>
    <cellStyle name="20% - Accent5 2 8" xfId="105"/>
    <cellStyle name="20% - Accent5 3" xfId="106"/>
    <cellStyle name="20% - Accent5 4" xfId="107"/>
    <cellStyle name="20% - Accent6 2" xfId="108"/>
    <cellStyle name="20% - Accent6 2 2" xfId="109"/>
    <cellStyle name="20% - Accent6 2 2 2" xfId="110"/>
    <cellStyle name="20% - Accent6 2 2 2 2" xfId="111"/>
    <cellStyle name="20% - Accent6 2 2 2 3" xfId="112"/>
    <cellStyle name="20% - Accent6 2 2 3" xfId="113"/>
    <cellStyle name="20% - Accent6 2 2 4" xfId="114"/>
    <cellStyle name="20% - Accent6 2 2 5" xfId="115"/>
    <cellStyle name="20% - Accent6 2 3" xfId="116"/>
    <cellStyle name="20% - Accent6 2 3 2" xfId="117"/>
    <cellStyle name="20% - Accent6 2 3 3" xfId="118"/>
    <cellStyle name="20% - Accent6 2 4" xfId="119"/>
    <cellStyle name="20% - Accent6 2 4 2" xfId="120"/>
    <cellStyle name="20% - Accent6 2 4 3" xfId="121"/>
    <cellStyle name="20% - Accent6 2 5" xfId="122"/>
    <cellStyle name="20% - Accent6 2 6" xfId="123"/>
    <cellStyle name="20% - Accent6 2 7" xfId="124"/>
    <cellStyle name="20% - Accent6 2 8" xfId="125"/>
    <cellStyle name="20% - Accent6 3" xfId="126"/>
    <cellStyle name="20% - Accent6 4" xfId="127"/>
    <cellStyle name="20% - Акцент1 10" xfId="694"/>
    <cellStyle name="20% - Акцент1 11" xfId="695"/>
    <cellStyle name="20% - Акцент1 12" xfId="696"/>
    <cellStyle name="20% - Акцент1 13" xfId="697"/>
    <cellStyle name="20% - Акцент1 14" xfId="698"/>
    <cellStyle name="20% - Акцент1 15" xfId="699"/>
    <cellStyle name="20% - Акцент1 16" xfId="700"/>
    <cellStyle name="20% - Акцент1 17" xfId="701"/>
    <cellStyle name="20% - Акцент1 18" xfId="702"/>
    <cellStyle name="20% - Акцент1 19" xfId="703"/>
    <cellStyle name="20% - Акцент1 2" xfId="128"/>
    <cellStyle name="20% - Акцент1 20" xfId="704"/>
    <cellStyle name="20% - Акцент1 21" xfId="705"/>
    <cellStyle name="20% - Акцент1 22" xfId="706"/>
    <cellStyle name="20% - Акцент1 23" xfId="707"/>
    <cellStyle name="20% - Акцент1 24" xfId="708"/>
    <cellStyle name="20% - Акцент1 25" xfId="709"/>
    <cellStyle name="20% - Акцент1 26" xfId="710"/>
    <cellStyle name="20% - Акцент1 27" xfId="711"/>
    <cellStyle name="20% - Акцент1 28" xfId="712"/>
    <cellStyle name="20% - Акцент1 29" xfId="713"/>
    <cellStyle name="20% - Акцент1 3" xfId="129"/>
    <cellStyle name="20% - Акцент1 30" xfId="714"/>
    <cellStyle name="20% - Акцент1 31" xfId="715"/>
    <cellStyle name="20% - Акцент1 32" xfId="716"/>
    <cellStyle name="20% - Акцент1 33" xfId="717"/>
    <cellStyle name="20% - Акцент1 34" xfId="718"/>
    <cellStyle name="20% - Акцент1 35" xfId="719"/>
    <cellStyle name="20% - Акцент1 36" xfId="720"/>
    <cellStyle name="20% - Акцент1 4" xfId="721"/>
    <cellStyle name="20% - Акцент1 5" xfId="722"/>
    <cellStyle name="20% - Акцент1 6" xfId="723"/>
    <cellStyle name="20% - Акцент1 7" xfId="724"/>
    <cellStyle name="20% - Акцент1 8" xfId="725"/>
    <cellStyle name="20% - Акцент1 9" xfId="726"/>
    <cellStyle name="20% - Акцент2 10" xfId="727"/>
    <cellStyle name="20% - Акцент2 11" xfId="728"/>
    <cellStyle name="20% - Акцент2 12" xfId="729"/>
    <cellStyle name="20% - Акцент2 13" xfId="730"/>
    <cellStyle name="20% - Акцент2 14" xfId="731"/>
    <cellStyle name="20% - Акцент2 15" xfId="732"/>
    <cellStyle name="20% - Акцент2 16" xfId="733"/>
    <cellStyle name="20% - Акцент2 17" xfId="734"/>
    <cellStyle name="20% - Акцент2 18" xfId="735"/>
    <cellStyle name="20% - Акцент2 19" xfId="736"/>
    <cellStyle name="20% - Акцент2 2" xfId="130"/>
    <cellStyle name="20% - Акцент2 20" xfId="737"/>
    <cellStyle name="20% - Акцент2 21" xfId="738"/>
    <cellStyle name="20% - Акцент2 22" xfId="739"/>
    <cellStyle name="20% - Акцент2 23" xfId="740"/>
    <cellStyle name="20% - Акцент2 24" xfId="741"/>
    <cellStyle name="20% - Акцент2 25" xfId="742"/>
    <cellStyle name="20% - Акцент2 26" xfId="743"/>
    <cellStyle name="20% - Акцент2 27" xfId="744"/>
    <cellStyle name="20% - Акцент2 28" xfId="745"/>
    <cellStyle name="20% - Акцент2 29" xfId="746"/>
    <cellStyle name="20% - Акцент2 3" xfId="131"/>
    <cellStyle name="20% - Акцент2 30" xfId="747"/>
    <cellStyle name="20% - Акцент2 31" xfId="748"/>
    <cellStyle name="20% - Акцент2 32" xfId="749"/>
    <cellStyle name="20% - Акцент2 33" xfId="750"/>
    <cellStyle name="20% - Акцент2 34" xfId="751"/>
    <cellStyle name="20% - Акцент2 35" xfId="752"/>
    <cellStyle name="20% - Акцент2 36" xfId="753"/>
    <cellStyle name="20% - Акцент2 4" xfId="754"/>
    <cellStyle name="20% - Акцент2 5" xfId="755"/>
    <cellStyle name="20% - Акцент2 6" xfId="756"/>
    <cellStyle name="20% - Акцент2 7" xfId="757"/>
    <cellStyle name="20% - Акцент2 8" xfId="758"/>
    <cellStyle name="20% - Акцент2 9" xfId="759"/>
    <cellStyle name="20% - Акцент3 10" xfId="760"/>
    <cellStyle name="20% - Акцент3 11" xfId="761"/>
    <cellStyle name="20% - Акцент3 12" xfId="762"/>
    <cellStyle name="20% - Акцент3 13" xfId="763"/>
    <cellStyle name="20% - Акцент3 14" xfId="764"/>
    <cellStyle name="20% - Акцент3 15" xfId="765"/>
    <cellStyle name="20% - Акцент3 16" xfId="766"/>
    <cellStyle name="20% - Акцент3 17" xfId="767"/>
    <cellStyle name="20% - Акцент3 18" xfId="768"/>
    <cellStyle name="20% - Акцент3 19" xfId="769"/>
    <cellStyle name="20% - Акцент3 2" xfId="132"/>
    <cellStyle name="20% - Акцент3 20" xfId="770"/>
    <cellStyle name="20% - Акцент3 21" xfId="771"/>
    <cellStyle name="20% - Акцент3 22" xfId="772"/>
    <cellStyle name="20% - Акцент3 23" xfId="773"/>
    <cellStyle name="20% - Акцент3 24" xfId="774"/>
    <cellStyle name="20% - Акцент3 25" xfId="775"/>
    <cellStyle name="20% - Акцент3 26" xfId="776"/>
    <cellStyle name="20% - Акцент3 27" xfId="777"/>
    <cellStyle name="20% - Акцент3 28" xfId="778"/>
    <cellStyle name="20% - Акцент3 29" xfId="779"/>
    <cellStyle name="20% - Акцент3 3" xfId="133"/>
    <cellStyle name="20% - Акцент3 30" xfId="780"/>
    <cellStyle name="20% - Акцент3 31" xfId="781"/>
    <cellStyle name="20% - Акцент3 32" xfId="782"/>
    <cellStyle name="20% - Акцент3 33" xfId="783"/>
    <cellStyle name="20% - Акцент3 34" xfId="784"/>
    <cellStyle name="20% - Акцент3 35" xfId="785"/>
    <cellStyle name="20% - Акцент3 36" xfId="786"/>
    <cellStyle name="20% - Акцент3 4" xfId="787"/>
    <cellStyle name="20% - Акцент3 5" xfId="788"/>
    <cellStyle name="20% - Акцент3 6" xfId="789"/>
    <cellStyle name="20% - Акцент3 7" xfId="790"/>
    <cellStyle name="20% - Акцент3 8" xfId="791"/>
    <cellStyle name="20% - Акцент3 9" xfId="792"/>
    <cellStyle name="20% - Акцент4 10" xfId="793"/>
    <cellStyle name="20% - Акцент4 11" xfId="794"/>
    <cellStyle name="20% - Акцент4 12" xfId="795"/>
    <cellStyle name="20% - Акцент4 13" xfId="796"/>
    <cellStyle name="20% - Акцент4 14" xfId="797"/>
    <cellStyle name="20% - Акцент4 15" xfId="798"/>
    <cellStyle name="20% - Акцент4 16" xfId="799"/>
    <cellStyle name="20% - Акцент4 17" xfId="800"/>
    <cellStyle name="20% - Акцент4 18" xfId="801"/>
    <cellStyle name="20% - Акцент4 19" xfId="802"/>
    <cellStyle name="20% - Акцент4 2" xfId="134"/>
    <cellStyle name="20% - Акцент4 20" xfId="803"/>
    <cellStyle name="20% - Акцент4 21" xfId="804"/>
    <cellStyle name="20% - Акцент4 22" xfId="805"/>
    <cellStyle name="20% - Акцент4 23" xfId="806"/>
    <cellStyle name="20% - Акцент4 24" xfId="807"/>
    <cellStyle name="20% - Акцент4 25" xfId="808"/>
    <cellStyle name="20% - Акцент4 26" xfId="809"/>
    <cellStyle name="20% - Акцент4 27" xfId="810"/>
    <cellStyle name="20% - Акцент4 28" xfId="811"/>
    <cellStyle name="20% - Акцент4 29" xfId="812"/>
    <cellStyle name="20% - Акцент4 3" xfId="135"/>
    <cellStyle name="20% - Акцент4 30" xfId="813"/>
    <cellStyle name="20% - Акцент4 31" xfId="814"/>
    <cellStyle name="20% - Акцент4 32" xfId="815"/>
    <cellStyle name="20% - Акцент4 33" xfId="816"/>
    <cellStyle name="20% - Акцент4 34" xfId="817"/>
    <cellStyle name="20% - Акцент4 35" xfId="818"/>
    <cellStyle name="20% - Акцент4 36" xfId="819"/>
    <cellStyle name="20% - Акцент4 4" xfId="820"/>
    <cellStyle name="20% - Акцент4 5" xfId="821"/>
    <cellStyle name="20% - Акцент4 6" xfId="822"/>
    <cellStyle name="20% - Акцент4 7" xfId="823"/>
    <cellStyle name="20% - Акцент4 8" xfId="824"/>
    <cellStyle name="20% - Акцент4 9" xfId="825"/>
    <cellStyle name="20% - Акцент5 10" xfId="826"/>
    <cellStyle name="20% - Акцент5 11" xfId="827"/>
    <cellStyle name="20% - Акцент5 12" xfId="828"/>
    <cellStyle name="20% - Акцент5 13" xfId="829"/>
    <cellStyle name="20% - Акцент5 14" xfId="830"/>
    <cellStyle name="20% - Акцент5 15" xfId="831"/>
    <cellStyle name="20% - Акцент5 16" xfId="832"/>
    <cellStyle name="20% - Акцент5 17" xfId="833"/>
    <cellStyle name="20% - Акцент5 18" xfId="834"/>
    <cellStyle name="20% - Акцент5 19" xfId="835"/>
    <cellStyle name="20% - Акцент5 2" xfId="136"/>
    <cellStyle name="20% - Акцент5 20" xfId="836"/>
    <cellStyle name="20% - Акцент5 21" xfId="837"/>
    <cellStyle name="20% - Акцент5 22" xfId="838"/>
    <cellStyle name="20% - Акцент5 23" xfId="839"/>
    <cellStyle name="20% - Акцент5 24" xfId="840"/>
    <cellStyle name="20% - Акцент5 25" xfId="841"/>
    <cellStyle name="20% - Акцент5 26" xfId="842"/>
    <cellStyle name="20% - Акцент5 27" xfId="843"/>
    <cellStyle name="20% - Акцент5 28" xfId="844"/>
    <cellStyle name="20% - Акцент5 29" xfId="845"/>
    <cellStyle name="20% - Акцент5 3" xfId="137"/>
    <cellStyle name="20% - Акцент5 30" xfId="846"/>
    <cellStyle name="20% - Акцент5 31" xfId="847"/>
    <cellStyle name="20% - Акцент5 32" xfId="848"/>
    <cellStyle name="20% - Акцент5 33" xfId="849"/>
    <cellStyle name="20% - Акцент5 34" xfId="850"/>
    <cellStyle name="20% - Акцент5 35" xfId="851"/>
    <cellStyle name="20% - Акцент5 36" xfId="852"/>
    <cellStyle name="20% - Акцент5 4" xfId="853"/>
    <cellStyle name="20% - Акцент5 5" xfId="854"/>
    <cellStyle name="20% - Акцент5 6" xfId="855"/>
    <cellStyle name="20% - Акцент5 7" xfId="856"/>
    <cellStyle name="20% - Акцент5 8" xfId="857"/>
    <cellStyle name="20% - Акцент5 9" xfId="858"/>
    <cellStyle name="20% - Акцент6 10" xfId="859"/>
    <cellStyle name="20% - Акцент6 11" xfId="860"/>
    <cellStyle name="20% - Акцент6 12" xfId="861"/>
    <cellStyle name="20% - Акцент6 13" xfId="862"/>
    <cellStyle name="20% - Акцент6 14" xfId="863"/>
    <cellStyle name="20% - Акцент6 15" xfId="864"/>
    <cellStyle name="20% - Акцент6 16" xfId="865"/>
    <cellStyle name="20% - Акцент6 17" xfId="866"/>
    <cellStyle name="20% - Акцент6 18" xfId="867"/>
    <cellStyle name="20% - Акцент6 19" xfId="868"/>
    <cellStyle name="20% - Акцент6 2" xfId="138"/>
    <cellStyle name="20% - Акцент6 20" xfId="869"/>
    <cellStyle name="20% - Акцент6 21" xfId="870"/>
    <cellStyle name="20% - Акцент6 22" xfId="871"/>
    <cellStyle name="20% - Акцент6 23" xfId="872"/>
    <cellStyle name="20% - Акцент6 24" xfId="873"/>
    <cellStyle name="20% - Акцент6 25" xfId="874"/>
    <cellStyle name="20% - Акцент6 26" xfId="875"/>
    <cellStyle name="20% - Акцент6 27" xfId="876"/>
    <cellStyle name="20% - Акцент6 28" xfId="877"/>
    <cellStyle name="20% - Акцент6 29" xfId="878"/>
    <cellStyle name="20% - Акцент6 3" xfId="139"/>
    <cellStyle name="20% - Акцент6 30" xfId="879"/>
    <cellStyle name="20% - Акцент6 31" xfId="880"/>
    <cellStyle name="20% - Акцент6 32" xfId="881"/>
    <cellStyle name="20% - Акцент6 33" xfId="882"/>
    <cellStyle name="20% - Акцент6 34" xfId="883"/>
    <cellStyle name="20% - Акцент6 35" xfId="884"/>
    <cellStyle name="20% - Акцент6 36" xfId="885"/>
    <cellStyle name="20% - Акцент6 4" xfId="886"/>
    <cellStyle name="20% - Акцент6 5" xfId="887"/>
    <cellStyle name="20% - Акцент6 6" xfId="888"/>
    <cellStyle name="20% - Акцент6 7" xfId="889"/>
    <cellStyle name="20% - Акцент6 8" xfId="890"/>
    <cellStyle name="20% - Акцент6 9" xfId="891"/>
    <cellStyle name="40% - Accent1 2" xfId="140"/>
    <cellStyle name="40% - Accent1 2 2" xfId="141"/>
    <cellStyle name="40% - Accent1 2 2 2" xfId="142"/>
    <cellStyle name="40% - Accent1 2 2 2 2" xfId="143"/>
    <cellStyle name="40% - Accent1 2 2 2 3" xfId="144"/>
    <cellStyle name="40% - Accent1 2 2 3" xfId="145"/>
    <cellStyle name="40% - Accent1 2 2 4" xfId="146"/>
    <cellStyle name="40% - Accent1 2 2 5" xfId="147"/>
    <cellStyle name="40% - Accent1 2 3" xfId="148"/>
    <cellStyle name="40% - Accent1 2 3 2" xfId="149"/>
    <cellStyle name="40% - Accent1 2 3 3" xfId="150"/>
    <cellStyle name="40% - Accent1 2 4" xfId="151"/>
    <cellStyle name="40% - Accent1 2 4 2" xfId="152"/>
    <cellStyle name="40% - Accent1 2 4 3" xfId="153"/>
    <cellStyle name="40% - Accent1 2 5" xfId="154"/>
    <cellStyle name="40% - Accent1 2 6" xfId="155"/>
    <cellStyle name="40% - Accent1 2 7" xfId="156"/>
    <cellStyle name="40% - Accent1 2 8" xfId="157"/>
    <cellStyle name="40% - Accent1 3" xfId="158"/>
    <cellStyle name="40% - Accent1 4" xfId="159"/>
    <cellStyle name="40% - Accent2 2" xfId="160"/>
    <cellStyle name="40% - Accent2 2 2" xfId="161"/>
    <cellStyle name="40% - Accent2 2 2 2" xfId="162"/>
    <cellStyle name="40% - Accent2 2 2 2 2" xfId="163"/>
    <cellStyle name="40% - Accent2 2 2 2 3" xfId="164"/>
    <cellStyle name="40% - Accent2 2 2 3" xfId="165"/>
    <cellStyle name="40% - Accent2 2 2 4" xfId="166"/>
    <cellStyle name="40% - Accent2 2 2 5" xfId="167"/>
    <cellStyle name="40% - Accent2 2 3" xfId="168"/>
    <cellStyle name="40% - Accent2 2 3 2" xfId="169"/>
    <cellStyle name="40% - Accent2 2 3 3" xfId="170"/>
    <cellStyle name="40% - Accent2 2 4" xfId="171"/>
    <cellStyle name="40% - Accent2 2 4 2" xfId="172"/>
    <cellStyle name="40% - Accent2 2 4 3" xfId="173"/>
    <cellStyle name="40% - Accent2 2 5" xfId="174"/>
    <cellStyle name="40% - Accent2 2 6" xfId="175"/>
    <cellStyle name="40% - Accent2 2 7" xfId="176"/>
    <cellStyle name="40% - Accent2 2 8" xfId="177"/>
    <cellStyle name="40% - Accent2 3" xfId="178"/>
    <cellStyle name="40% - Accent2 4" xfId="179"/>
    <cellStyle name="40% - Accent3 2" xfId="180"/>
    <cellStyle name="40% - Accent3 2 2" xfId="181"/>
    <cellStyle name="40% - Accent3 2 2 2" xfId="182"/>
    <cellStyle name="40% - Accent3 2 2 2 2" xfId="183"/>
    <cellStyle name="40% - Accent3 2 2 2 3" xfId="184"/>
    <cellStyle name="40% - Accent3 2 2 3" xfId="185"/>
    <cellStyle name="40% - Accent3 2 2 4" xfId="186"/>
    <cellStyle name="40% - Accent3 2 2 5" xfId="187"/>
    <cellStyle name="40% - Accent3 2 3" xfId="188"/>
    <cellStyle name="40% - Accent3 2 3 2" xfId="189"/>
    <cellStyle name="40% - Accent3 2 3 3" xfId="190"/>
    <cellStyle name="40% - Accent3 2 4" xfId="191"/>
    <cellStyle name="40% - Accent3 2 4 2" xfId="192"/>
    <cellStyle name="40% - Accent3 2 4 3" xfId="193"/>
    <cellStyle name="40% - Accent3 2 5" xfId="194"/>
    <cellStyle name="40% - Accent3 2 6" xfId="195"/>
    <cellStyle name="40% - Accent3 2 7" xfId="196"/>
    <cellStyle name="40% - Accent3 2 8" xfId="197"/>
    <cellStyle name="40% - Accent3 3" xfId="198"/>
    <cellStyle name="40% - Accent3 4" xfId="199"/>
    <cellStyle name="40% - Accent4 2" xfId="200"/>
    <cellStyle name="40% - Accent4 2 2" xfId="201"/>
    <cellStyle name="40% - Accent4 2 2 2" xfId="202"/>
    <cellStyle name="40% - Accent4 2 2 2 2" xfId="203"/>
    <cellStyle name="40% - Accent4 2 2 2 3" xfId="204"/>
    <cellStyle name="40% - Accent4 2 2 3" xfId="205"/>
    <cellStyle name="40% - Accent4 2 2 4" xfId="206"/>
    <cellStyle name="40% - Accent4 2 2 5" xfId="207"/>
    <cellStyle name="40% - Accent4 2 3" xfId="208"/>
    <cellStyle name="40% - Accent4 2 3 2" xfId="209"/>
    <cellStyle name="40% - Accent4 2 3 3" xfId="210"/>
    <cellStyle name="40% - Accent4 2 4" xfId="211"/>
    <cellStyle name="40% - Accent4 2 4 2" xfId="212"/>
    <cellStyle name="40% - Accent4 2 4 3" xfId="213"/>
    <cellStyle name="40% - Accent4 2 5" xfId="214"/>
    <cellStyle name="40% - Accent4 2 6" xfId="215"/>
    <cellStyle name="40% - Accent4 2 7" xfId="216"/>
    <cellStyle name="40% - Accent4 2 8" xfId="217"/>
    <cellStyle name="40% - Accent4 3" xfId="218"/>
    <cellStyle name="40% - Accent4 4" xfId="219"/>
    <cellStyle name="40% - Accent5 2" xfId="220"/>
    <cellStyle name="40% - Accent5 2 2" xfId="221"/>
    <cellStyle name="40% - Accent5 2 2 2" xfId="222"/>
    <cellStyle name="40% - Accent5 2 2 2 2" xfId="223"/>
    <cellStyle name="40% - Accent5 2 2 2 3" xfId="224"/>
    <cellStyle name="40% - Accent5 2 2 3" xfId="225"/>
    <cellStyle name="40% - Accent5 2 2 4" xfId="226"/>
    <cellStyle name="40% - Accent5 2 2 5" xfId="227"/>
    <cellStyle name="40% - Accent5 2 3" xfId="228"/>
    <cellStyle name="40% - Accent5 2 3 2" xfId="229"/>
    <cellStyle name="40% - Accent5 2 3 3" xfId="230"/>
    <cellStyle name="40% - Accent5 2 4" xfId="231"/>
    <cellStyle name="40% - Accent5 2 4 2" xfId="232"/>
    <cellStyle name="40% - Accent5 2 4 3" xfId="233"/>
    <cellStyle name="40% - Accent5 2 5" xfId="234"/>
    <cellStyle name="40% - Accent5 2 6" xfId="235"/>
    <cellStyle name="40% - Accent5 2 7" xfId="236"/>
    <cellStyle name="40% - Accent5 2 8" xfId="237"/>
    <cellStyle name="40% - Accent5 3" xfId="238"/>
    <cellStyle name="40% - Accent5 4" xfId="239"/>
    <cellStyle name="40% - Accent6 2" xfId="240"/>
    <cellStyle name="40% - Accent6 2 2" xfId="241"/>
    <cellStyle name="40% - Accent6 2 2 2" xfId="242"/>
    <cellStyle name="40% - Accent6 2 2 2 2" xfId="243"/>
    <cellStyle name="40% - Accent6 2 2 2 3" xfId="244"/>
    <cellStyle name="40% - Accent6 2 2 3" xfId="245"/>
    <cellStyle name="40% - Accent6 2 2 4" xfId="246"/>
    <cellStyle name="40% - Accent6 2 2 5" xfId="247"/>
    <cellStyle name="40% - Accent6 2 3" xfId="248"/>
    <cellStyle name="40% - Accent6 2 3 2" xfId="249"/>
    <cellStyle name="40% - Accent6 2 3 3" xfId="250"/>
    <cellStyle name="40% - Accent6 2 4" xfId="251"/>
    <cellStyle name="40% - Accent6 2 4 2" xfId="252"/>
    <cellStyle name="40% - Accent6 2 4 3" xfId="253"/>
    <cellStyle name="40% - Accent6 2 5" xfId="254"/>
    <cellStyle name="40% - Accent6 2 6" xfId="255"/>
    <cellStyle name="40% - Accent6 2 7" xfId="256"/>
    <cellStyle name="40% - Accent6 2 8" xfId="257"/>
    <cellStyle name="40% - Accent6 3" xfId="258"/>
    <cellStyle name="40% - Accent6 4" xfId="259"/>
    <cellStyle name="40% - Акцент1 10" xfId="892"/>
    <cellStyle name="40% - Акцент1 11" xfId="893"/>
    <cellStyle name="40% - Акцент1 12" xfId="894"/>
    <cellStyle name="40% - Акцент1 13" xfId="895"/>
    <cellStyle name="40% - Акцент1 14" xfId="896"/>
    <cellStyle name="40% - Акцент1 15" xfId="897"/>
    <cellStyle name="40% - Акцент1 16" xfId="898"/>
    <cellStyle name="40% - Акцент1 17" xfId="899"/>
    <cellStyle name="40% - Акцент1 18" xfId="900"/>
    <cellStyle name="40% - Акцент1 19" xfId="901"/>
    <cellStyle name="40% - Акцент1 2" xfId="260"/>
    <cellStyle name="40% - Акцент1 20" xfId="902"/>
    <cellStyle name="40% - Акцент1 21" xfId="903"/>
    <cellStyle name="40% - Акцент1 22" xfId="904"/>
    <cellStyle name="40% - Акцент1 23" xfId="905"/>
    <cellStyle name="40% - Акцент1 24" xfId="906"/>
    <cellStyle name="40% - Акцент1 25" xfId="907"/>
    <cellStyle name="40% - Акцент1 26" xfId="908"/>
    <cellStyle name="40% - Акцент1 27" xfId="909"/>
    <cellStyle name="40% - Акцент1 28" xfId="910"/>
    <cellStyle name="40% - Акцент1 29" xfId="911"/>
    <cellStyle name="40% - Акцент1 3" xfId="261"/>
    <cellStyle name="40% - Акцент1 30" xfId="912"/>
    <cellStyle name="40% - Акцент1 31" xfId="913"/>
    <cellStyle name="40% - Акцент1 32" xfId="914"/>
    <cellStyle name="40% - Акцент1 33" xfId="915"/>
    <cellStyle name="40% - Акцент1 34" xfId="916"/>
    <cellStyle name="40% - Акцент1 35" xfId="917"/>
    <cellStyle name="40% - Акцент1 36" xfId="918"/>
    <cellStyle name="40% - Акцент1 4" xfId="919"/>
    <cellStyle name="40% - Акцент1 5" xfId="920"/>
    <cellStyle name="40% - Акцент1 6" xfId="921"/>
    <cellStyle name="40% - Акцент1 7" xfId="922"/>
    <cellStyle name="40% - Акцент1 8" xfId="923"/>
    <cellStyle name="40% - Акцент1 9" xfId="924"/>
    <cellStyle name="40% - Акцент2 10" xfId="925"/>
    <cellStyle name="40% - Акцент2 11" xfId="926"/>
    <cellStyle name="40% - Акцент2 12" xfId="927"/>
    <cellStyle name="40% - Акцент2 13" xfId="928"/>
    <cellStyle name="40% - Акцент2 14" xfId="929"/>
    <cellStyle name="40% - Акцент2 15" xfId="930"/>
    <cellStyle name="40% - Акцент2 16" xfId="931"/>
    <cellStyle name="40% - Акцент2 17" xfId="932"/>
    <cellStyle name="40% - Акцент2 18" xfId="933"/>
    <cellStyle name="40% - Акцент2 19" xfId="934"/>
    <cellStyle name="40% - Акцент2 2" xfId="262"/>
    <cellStyle name="40% - Акцент2 20" xfId="935"/>
    <cellStyle name="40% - Акцент2 21" xfId="936"/>
    <cellStyle name="40% - Акцент2 22" xfId="937"/>
    <cellStyle name="40% - Акцент2 23" xfId="938"/>
    <cellStyle name="40% - Акцент2 24" xfId="939"/>
    <cellStyle name="40% - Акцент2 25" xfId="940"/>
    <cellStyle name="40% - Акцент2 26" xfId="941"/>
    <cellStyle name="40% - Акцент2 27" xfId="942"/>
    <cellStyle name="40% - Акцент2 28" xfId="943"/>
    <cellStyle name="40% - Акцент2 29" xfId="944"/>
    <cellStyle name="40% - Акцент2 3" xfId="263"/>
    <cellStyle name="40% - Акцент2 30" xfId="945"/>
    <cellStyle name="40% - Акцент2 31" xfId="946"/>
    <cellStyle name="40% - Акцент2 32" xfId="947"/>
    <cellStyle name="40% - Акцент2 33" xfId="948"/>
    <cellStyle name="40% - Акцент2 34" xfId="949"/>
    <cellStyle name="40% - Акцент2 35" xfId="950"/>
    <cellStyle name="40% - Акцент2 36" xfId="951"/>
    <cellStyle name="40% - Акцент2 4" xfId="952"/>
    <cellStyle name="40% - Акцент2 5" xfId="953"/>
    <cellStyle name="40% - Акцент2 6" xfId="954"/>
    <cellStyle name="40% - Акцент2 7" xfId="955"/>
    <cellStyle name="40% - Акцент2 8" xfId="956"/>
    <cellStyle name="40% - Акцент2 9" xfId="957"/>
    <cellStyle name="40% - Акцент3 10" xfId="958"/>
    <cellStyle name="40% - Акцент3 11" xfId="959"/>
    <cellStyle name="40% - Акцент3 12" xfId="960"/>
    <cellStyle name="40% - Акцент3 13" xfId="961"/>
    <cellStyle name="40% - Акцент3 14" xfId="962"/>
    <cellStyle name="40% - Акцент3 15" xfId="963"/>
    <cellStyle name="40% - Акцент3 16" xfId="964"/>
    <cellStyle name="40% - Акцент3 17" xfId="965"/>
    <cellStyle name="40% - Акцент3 18" xfId="966"/>
    <cellStyle name="40% - Акцент3 19" xfId="967"/>
    <cellStyle name="40% - Акцент3 2" xfId="264"/>
    <cellStyle name="40% - Акцент3 20" xfId="968"/>
    <cellStyle name="40% - Акцент3 21" xfId="969"/>
    <cellStyle name="40% - Акцент3 22" xfId="970"/>
    <cellStyle name="40% - Акцент3 23" xfId="971"/>
    <cellStyle name="40% - Акцент3 24" xfId="972"/>
    <cellStyle name="40% - Акцент3 25" xfId="973"/>
    <cellStyle name="40% - Акцент3 26" xfId="974"/>
    <cellStyle name="40% - Акцент3 27" xfId="975"/>
    <cellStyle name="40% - Акцент3 28" xfId="976"/>
    <cellStyle name="40% - Акцент3 29" xfId="977"/>
    <cellStyle name="40% - Акцент3 3" xfId="265"/>
    <cellStyle name="40% - Акцент3 30" xfId="978"/>
    <cellStyle name="40% - Акцент3 31" xfId="979"/>
    <cellStyle name="40% - Акцент3 32" xfId="980"/>
    <cellStyle name="40% - Акцент3 33" xfId="981"/>
    <cellStyle name="40% - Акцент3 34" xfId="982"/>
    <cellStyle name="40% - Акцент3 35" xfId="983"/>
    <cellStyle name="40% - Акцент3 36" xfId="984"/>
    <cellStyle name="40% - Акцент3 4" xfId="985"/>
    <cellStyle name="40% - Акцент3 5" xfId="986"/>
    <cellStyle name="40% - Акцент3 6" xfId="987"/>
    <cellStyle name="40% - Акцент3 7" xfId="988"/>
    <cellStyle name="40% - Акцент3 8" xfId="989"/>
    <cellStyle name="40% - Акцент3 9" xfId="990"/>
    <cellStyle name="40% - Акцент4 10" xfId="991"/>
    <cellStyle name="40% - Акцент4 11" xfId="992"/>
    <cellStyle name="40% - Акцент4 12" xfId="993"/>
    <cellStyle name="40% - Акцент4 13" xfId="994"/>
    <cellStyle name="40% - Акцент4 14" xfId="995"/>
    <cellStyle name="40% - Акцент4 15" xfId="996"/>
    <cellStyle name="40% - Акцент4 16" xfId="997"/>
    <cellStyle name="40% - Акцент4 17" xfId="998"/>
    <cellStyle name="40% - Акцент4 18" xfId="999"/>
    <cellStyle name="40% - Акцент4 19" xfId="1000"/>
    <cellStyle name="40% - Акцент4 2" xfId="266"/>
    <cellStyle name="40% - Акцент4 20" xfId="1001"/>
    <cellStyle name="40% - Акцент4 21" xfId="1002"/>
    <cellStyle name="40% - Акцент4 22" xfId="1003"/>
    <cellStyle name="40% - Акцент4 23" xfId="1004"/>
    <cellStyle name="40% - Акцент4 24" xfId="1005"/>
    <cellStyle name="40% - Акцент4 25" xfId="1006"/>
    <cellStyle name="40% - Акцент4 26" xfId="1007"/>
    <cellStyle name="40% - Акцент4 27" xfId="1008"/>
    <cellStyle name="40% - Акцент4 28" xfId="1009"/>
    <cellStyle name="40% - Акцент4 29" xfId="1010"/>
    <cellStyle name="40% - Акцент4 3" xfId="267"/>
    <cellStyle name="40% - Акцент4 30" xfId="1011"/>
    <cellStyle name="40% - Акцент4 31" xfId="1012"/>
    <cellStyle name="40% - Акцент4 32" xfId="1013"/>
    <cellStyle name="40% - Акцент4 33" xfId="1014"/>
    <cellStyle name="40% - Акцент4 34" xfId="1015"/>
    <cellStyle name="40% - Акцент4 35" xfId="1016"/>
    <cellStyle name="40% - Акцент4 36" xfId="1017"/>
    <cellStyle name="40% - Акцент4 4" xfId="1018"/>
    <cellStyle name="40% - Акцент4 5" xfId="1019"/>
    <cellStyle name="40% - Акцент4 6" xfId="1020"/>
    <cellStyle name="40% - Акцент4 7" xfId="1021"/>
    <cellStyle name="40% - Акцент4 8" xfId="1022"/>
    <cellStyle name="40% - Акцент4 9" xfId="1023"/>
    <cellStyle name="40% - Акцент5 10" xfId="1024"/>
    <cellStyle name="40% - Акцент5 11" xfId="1025"/>
    <cellStyle name="40% - Акцент5 12" xfId="1026"/>
    <cellStyle name="40% - Акцент5 13" xfId="1027"/>
    <cellStyle name="40% - Акцент5 14" xfId="1028"/>
    <cellStyle name="40% - Акцент5 15" xfId="1029"/>
    <cellStyle name="40% - Акцент5 16" xfId="1030"/>
    <cellStyle name="40% - Акцент5 17" xfId="1031"/>
    <cellStyle name="40% - Акцент5 18" xfId="1032"/>
    <cellStyle name="40% - Акцент5 19" xfId="1033"/>
    <cellStyle name="40% - Акцент5 2" xfId="268"/>
    <cellStyle name="40% - Акцент5 20" xfId="1034"/>
    <cellStyle name="40% - Акцент5 21" xfId="1035"/>
    <cellStyle name="40% - Акцент5 22" xfId="1036"/>
    <cellStyle name="40% - Акцент5 23" xfId="1037"/>
    <cellStyle name="40% - Акцент5 24" xfId="1038"/>
    <cellStyle name="40% - Акцент5 25" xfId="1039"/>
    <cellStyle name="40% - Акцент5 26" xfId="1040"/>
    <cellStyle name="40% - Акцент5 27" xfId="1041"/>
    <cellStyle name="40% - Акцент5 28" xfId="1042"/>
    <cellStyle name="40% - Акцент5 29" xfId="1043"/>
    <cellStyle name="40% - Акцент5 3" xfId="269"/>
    <cellStyle name="40% - Акцент5 30" xfId="1044"/>
    <cellStyle name="40% - Акцент5 31" xfId="1045"/>
    <cellStyle name="40% - Акцент5 32" xfId="1046"/>
    <cellStyle name="40% - Акцент5 33" xfId="1047"/>
    <cellStyle name="40% - Акцент5 34" xfId="1048"/>
    <cellStyle name="40% - Акцент5 35" xfId="1049"/>
    <cellStyle name="40% - Акцент5 36" xfId="1050"/>
    <cellStyle name="40% - Акцент5 4" xfId="1051"/>
    <cellStyle name="40% - Акцент5 5" xfId="1052"/>
    <cellStyle name="40% - Акцент5 6" xfId="1053"/>
    <cellStyle name="40% - Акцент5 7" xfId="1054"/>
    <cellStyle name="40% - Акцент5 8" xfId="1055"/>
    <cellStyle name="40% - Акцент5 9" xfId="1056"/>
    <cellStyle name="40% - Акцент6 10" xfId="1057"/>
    <cellStyle name="40% - Акцент6 11" xfId="1058"/>
    <cellStyle name="40% - Акцент6 12" xfId="1059"/>
    <cellStyle name="40% - Акцент6 13" xfId="1060"/>
    <cellStyle name="40% - Акцент6 14" xfId="1061"/>
    <cellStyle name="40% - Акцент6 15" xfId="1062"/>
    <cellStyle name="40% - Акцент6 16" xfId="1063"/>
    <cellStyle name="40% - Акцент6 17" xfId="1064"/>
    <cellStyle name="40% - Акцент6 18" xfId="1065"/>
    <cellStyle name="40% - Акцент6 19" xfId="1066"/>
    <cellStyle name="40% - Акцент6 2" xfId="270"/>
    <cellStyle name="40% - Акцент6 20" xfId="1067"/>
    <cellStyle name="40% - Акцент6 21" xfId="1068"/>
    <cellStyle name="40% - Акцент6 22" xfId="1069"/>
    <cellStyle name="40% - Акцент6 23" xfId="1070"/>
    <cellStyle name="40% - Акцент6 24" xfId="1071"/>
    <cellStyle name="40% - Акцент6 25" xfId="1072"/>
    <cellStyle name="40% - Акцент6 26" xfId="1073"/>
    <cellStyle name="40% - Акцент6 27" xfId="1074"/>
    <cellStyle name="40% - Акцент6 28" xfId="1075"/>
    <cellStyle name="40% - Акцент6 29" xfId="1076"/>
    <cellStyle name="40% - Акцент6 3" xfId="271"/>
    <cellStyle name="40% - Акцент6 30" xfId="1077"/>
    <cellStyle name="40% - Акцент6 31" xfId="1078"/>
    <cellStyle name="40% - Акцент6 32" xfId="1079"/>
    <cellStyle name="40% - Акцент6 33" xfId="1080"/>
    <cellStyle name="40% - Акцент6 34" xfId="1081"/>
    <cellStyle name="40% - Акцент6 35" xfId="1082"/>
    <cellStyle name="40% - Акцент6 36" xfId="1083"/>
    <cellStyle name="40% - Акцент6 4" xfId="1084"/>
    <cellStyle name="40% - Акцент6 5" xfId="1085"/>
    <cellStyle name="40% - Акцент6 6" xfId="1086"/>
    <cellStyle name="40% - Акцент6 7" xfId="1087"/>
    <cellStyle name="40% - Акцент6 8" xfId="1088"/>
    <cellStyle name="40% - Акцент6 9" xfId="1089"/>
    <cellStyle name="60% - Accent1 2" xfId="272"/>
    <cellStyle name="60% - Accent1 2 2" xfId="273"/>
    <cellStyle name="60% - Accent1 2 2 2" xfId="274"/>
    <cellStyle name="60% - Accent1 2 3" xfId="275"/>
    <cellStyle name="60% - Accent1 3" xfId="276"/>
    <cellStyle name="60% - Accent2 2" xfId="277"/>
    <cellStyle name="60% - Accent2 2 2" xfId="278"/>
    <cellStyle name="60% - Accent2 2 2 2" xfId="279"/>
    <cellStyle name="60% - Accent2 2 3" xfId="280"/>
    <cellStyle name="60% - Accent2 3" xfId="281"/>
    <cellStyle name="60% - Accent3 2" xfId="282"/>
    <cellStyle name="60% - Accent3 2 2" xfId="283"/>
    <cellStyle name="60% - Accent3 2 2 2" xfId="284"/>
    <cellStyle name="60% - Accent3 2 3" xfId="285"/>
    <cellStyle name="60% - Accent3 3" xfId="286"/>
    <cellStyle name="60% - Accent4 2" xfId="287"/>
    <cellStyle name="60% - Accent4 2 2" xfId="288"/>
    <cellStyle name="60% - Accent4 2 2 2" xfId="289"/>
    <cellStyle name="60% - Accent4 2 3" xfId="290"/>
    <cellStyle name="60% - Accent4 3" xfId="291"/>
    <cellStyle name="60% - Accent5 2" xfId="292"/>
    <cellStyle name="60% - Accent5 2 2" xfId="293"/>
    <cellStyle name="60% - Accent5 2 2 2" xfId="294"/>
    <cellStyle name="60% - Accent5 2 3" xfId="295"/>
    <cellStyle name="60% - Accent5 3" xfId="296"/>
    <cellStyle name="60% - Accent6 2" xfId="297"/>
    <cellStyle name="60% - Accent6 2 2" xfId="298"/>
    <cellStyle name="60% - Accent6 2 2 2" xfId="299"/>
    <cellStyle name="60% - Accent6 2 3" xfId="300"/>
    <cellStyle name="60% - Accent6 3" xfId="301"/>
    <cellStyle name="60% - Акцент1 10" xfId="1090"/>
    <cellStyle name="60% - Акцент1 11" xfId="1091"/>
    <cellStyle name="60% - Акцент1 12" xfId="1092"/>
    <cellStyle name="60% - Акцент1 13" xfId="1093"/>
    <cellStyle name="60% - Акцент1 14" xfId="1094"/>
    <cellStyle name="60% - Акцент1 15" xfId="1095"/>
    <cellStyle name="60% - Акцент1 16" xfId="1096"/>
    <cellStyle name="60% - Акцент1 17" xfId="1097"/>
    <cellStyle name="60% - Акцент1 18" xfId="1098"/>
    <cellStyle name="60% - Акцент1 19" xfId="1099"/>
    <cellStyle name="60% - Акцент1 2" xfId="302"/>
    <cellStyle name="60% - Акцент1 20" xfId="1100"/>
    <cellStyle name="60% - Акцент1 21" xfId="1101"/>
    <cellStyle name="60% - Акцент1 22" xfId="1102"/>
    <cellStyle name="60% - Акцент1 23" xfId="1103"/>
    <cellStyle name="60% - Акцент1 24" xfId="1104"/>
    <cellStyle name="60% - Акцент1 25" xfId="1105"/>
    <cellStyle name="60% - Акцент1 26" xfId="1106"/>
    <cellStyle name="60% - Акцент1 27" xfId="1107"/>
    <cellStyle name="60% - Акцент1 28" xfId="1108"/>
    <cellStyle name="60% - Акцент1 29" xfId="1109"/>
    <cellStyle name="60% - Акцент1 3" xfId="1110"/>
    <cellStyle name="60% - Акцент1 30" xfId="1111"/>
    <cellStyle name="60% - Акцент1 31" xfId="1112"/>
    <cellStyle name="60% - Акцент1 32" xfId="1113"/>
    <cellStyle name="60% - Акцент1 33" xfId="1114"/>
    <cellStyle name="60% - Акцент1 34" xfId="1115"/>
    <cellStyle name="60% - Акцент1 35" xfId="1116"/>
    <cellStyle name="60% - Акцент1 36" xfId="1117"/>
    <cellStyle name="60% - Акцент1 4" xfId="1118"/>
    <cellStyle name="60% - Акцент1 5" xfId="1119"/>
    <cellStyle name="60% - Акцент1 6" xfId="1120"/>
    <cellStyle name="60% - Акцент1 7" xfId="1121"/>
    <cellStyle name="60% - Акцент1 8" xfId="1122"/>
    <cellStyle name="60% - Акцент1 9" xfId="1123"/>
    <cellStyle name="60% - Акцент2 10" xfId="1124"/>
    <cellStyle name="60% - Акцент2 11" xfId="1125"/>
    <cellStyle name="60% - Акцент2 12" xfId="1126"/>
    <cellStyle name="60% - Акцент2 13" xfId="1127"/>
    <cellStyle name="60% - Акцент2 14" xfId="1128"/>
    <cellStyle name="60% - Акцент2 15" xfId="1129"/>
    <cellStyle name="60% - Акцент2 16" xfId="1130"/>
    <cellStyle name="60% - Акцент2 17" xfId="1131"/>
    <cellStyle name="60% - Акцент2 18" xfId="1132"/>
    <cellStyle name="60% - Акцент2 19" xfId="1133"/>
    <cellStyle name="60% - Акцент2 2" xfId="303"/>
    <cellStyle name="60% - Акцент2 20" xfId="1134"/>
    <cellStyle name="60% - Акцент2 21" xfId="1135"/>
    <cellStyle name="60% - Акцент2 22" xfId="1136"/>
    <cellStyle name="60% - Акцент2 23" xfId="1137"/>
    <cellStyle name="60% - Акцент2 24" xfId="1138"/>
    <cellStyle name="60% - Акцент2 25" xfId="1139"/>
    <cellStyle name="60% - Акцент2 26" xfId="1140"/>
    <cellStyle name="60% - Акцент2 27" xfId="1141"/>
    <cellStyle name="60% - Акцент2 28" xfId="1142"/>
    <cellStyle name="60% - Акцент2 29" xfId="1143"/>
    <cellStyle name="60% - Акцент2 3" xfId="1144"/>
    <cellStyle name="60% - Акцент2 30" xfId="1145"/>
    <cellStyle name="60% - Акцент2 31" xfId="1146"/>
    <cellStyle name="60% - Акцент2 32" xfId="1147"/>
    <cellStyle name="60% - Акцент2 33" xfId="1148"/>
    <cellStyle name="60% - Акцент2 34" xfId="1149"/>
    <cellStyle name="60% - Акцент2 35" xfId="1150"/>
    <cellStyle name="60% - Акцент2 36" xfId="1151"/>
    <cellStyle name="60% - Акцент2 4" xfId="1152"/>
    <cellStyle name="60% - Акцент2 5" xfId="1153"/>
    <cellStyle name="60% - Акцент2 6" xfId="1154"/>
    <cellStyle name="60% - Акцент2 7" xfId="1155"/>
    <cellStyle name="60% - Акцент2 8" xfId="1156"/>
    <cellStyle name="60% - Акцент2 9" xfId="1157"/>
    <cellStyle name="60% - Акцент3 10" xfId="1158"/>
    <cellStyle name="60% - Акцент3 11" xfId="1159"/>
    <cellStyle name="60% - Акцент3 12" xfId="1160"/>
    <cellStyle name="60% - Акцент3 13" xfId="1161"/>
    <cellStyle name="60% - Акцент3 14" xfId="1162"/>
    <cellStyle name="60% - Акцент3 15" xfId="1163"/>
    <cellStyle name="60% - Акцент3 16" xfId="1164"/>
    <cellStyle name="60% - Акцент3 17" xfId="1165"/>
    <cellStyle name="60% - Акцент3 18" xfId="1166"/>
    <cellStyle name="60% - Акцент3 19" xfId="1167"/>
    <cellStyle name="60% - Акцент3 2" xfId="304"/>
    <cellStyle name="60% - Акцент3 20" xfId="1168"/>
    <cellStyle name="60% - Акцент3 21" xfId="1169"/>
    <cellStyle name="60% - Акцент3 22" xfId="1170"/>
    <cellStyle name="60% - Акцент3 23" xfId="1171"/>
    <cellStyle name="60% - Акцент3 24" xfId="1172"/>
    <cellStyle name="60% - Акцент3 25" xfId="1173"/>
    <cellStyle name="60% - Акцент3 26" xfId="1174"/>
    <cellStyle name="60% - Акцент3 27" xfId="1175"/>
    <cellStyle name="60% - Акцент3 28" xfId="1176"/>
    <cellStyle name="60% - Акцент3 29" xfId="1177"/>
    <cellStyle name="60% - Акцент3 3" xfId="1178"/>
    <cellStyle name="60% - Акцент3 30" xfId="1179"/>
    <cellStyle name="60% - Акцент3 31" xfId="1180"/>
    <cellStyle name="60% - Акцент3 32" xfId="1181"/>
    <cellStyle name="60% - Акцент3 33" xfId="1182"/>
    <cellStyle name="60% - Акцент3 34" xfId="1183"/>
    <cellStyle name="60% - Акцент3 35" xfId="1184"/>
    <cellStyle name="60% - Акцент3 36" xfId="1185"/>
    <cellStyle name="60% - Акцент3 4" xfId="1186"/>
    <cellStyle name="60% - Акцент3 5" xfId="1187"/>
    <cellStyle name="60% - Акцент3 6" xfId="1188"/>
    <cellStyle name="60% - Акцент3 7" xfId="1189"/>
    <cellStyle name="60% - Акцент3 8" xfId="1190"/>
    <cellStyle name="60% - Акцент3 9" xfId="1191"/>
    <cellStyle name="60% - Акцент4 10" xfId="1192"/>
    <cellStyle name="60% - Акцент4 11" xfId="1193"/>
    <cellStyle name="60% - Акцент4 12" xfId="1194"/>
    <cellStyle name="60% - Акцент4 13" xfId="1195"/>
    <cellStyle name="60% - Акцент4 14" xfId="1196"/>
    <cellStyle name="60% - Акцент4 15" xfId="1197"/>
    <cellStyle name="60% - Акцент4 16" xfId="1198"/>
    <cellStyle name="60% - Акцент4 17" xfId="1199"/>
    <cellStyle name="60% - Акцент4 18" xfId="1200"/>
    <cellStyle name="60% - Акцент4 19" xfId="1201"/>
    <cellStyle name="60% - Акцент4 2" xfId="305"/>
    <cellStyle name="60% - Акцент4 20" xfId="1202"/>
    <cellStyle name="60% - Акцент4 21" xfId="1203"/>
    <cellStyle name="60% - Акцент4 22" xfId="1204"/>
    <cellStyle name="60% - Акцент4 23" xfId="1205"/>
    <cellStyle name="60% - Акцент4 24" xfId="1206"/>
    <cellStyle name="60% - Акцент4 25" xfId="1207"/>
    <cellStyle name="60% - Акцент4 26" xfId="1208"/>
    <cellStyle name="60% - Акцент4 27" xfId="1209"/>
    <cellStyle name="60% - Акцент4 28" xfId="1210"/>
    <cellStyle name="60% - Акцент4 29" xfId="1211"/>
    <cellStyle name="60% - Акцент4 3" xfId="1212"/>
    <cellStyle name="60% - Акцент4 30" xfId="1213"/>
    <cellStyle name="60% - Акцент4 31" xfId="1214"/>
    <cellStyle name="60% - Акцент4 32" xfId="1215"/>
    <cellStyle name="60% - Акцент4 33" xfId="1216"/>
    <cellStyle name="60% - Акцент4 34" xfId="1217"/>
    <cellStyle name="60% - Акцент4 35" xfId="1218"/>
    <cellStyle name="60% - Акцент4 36" xfId="1219"/>
    <cellStyle name="60% - Акцент4 4" xfId="1220"/>
    <cellStyle name="60% - Акцент4 5" xfId="1221"/>
    <cellStyle name="60% - Акцент4 6" xfId="1222"/>
    <cellStyle name="60% - Акцент4 7" xfId="1223"/>
    <cellStyle name="60% - Акцент4 8" xfId="1224"/>
    <cellStyle name="60% - Акцент4 9" xfId="1225"/>
    <cellStyle name="60% - Акцент5 10" xfId="1226"/>
    <cellStyle name="60% - Акцент5 11" xfId="1227"/>
    <cellStyle name="60% - Акцент5 12" xfId="1228"/>
    <cellStyle name="60% - Акцент5 13" xfId="1229"/>
    <cellStyle name="60% - Акцент5 14" xfId="1230"/>
    <cellStyle name="60% - Акцент5 15" xfId="1231"/>
    <cellStyle name="60% - Акцент5 16" xfId="1232"/>
    <cellStyle name="60% - Акцент5 17" xfId="1233"/>
    <cellStyle name="60% - Акцент5 18" xfId="1234"/>
    <cellStyle name="60% - Акцент5 19" xfId="1235"/>
    <cellStyle name="60% - Акцент5 2" xfId="306"/>
    <cellStyle name="60% - Акцент5 20" xfId="1236"/>
    <cellStyle name="60% - Акцент5 21" xfId="1237"/>
    <cellStyle name="60% - Акцент5 22" xfId="1238"/>
    <cellStyle name="60% - Акцент5 23" xfId="1239"/>
    <cellStyle name="60% - Акцент5 24" xfId="1240"/>
    <cellStyle name="60% - Акцент5 25" xfId="1241"/>
    <cellStyle name="60% - Акцент5 26" xfId="1242"/>
    <cellStyle name="60% - Акцент5 27" xfId="1243"/>
    <cellStyle name="60% - Акцент5 28" xfId="1244"/>
    <cellStyle name="60% - Акцент5 29" xfId="1245"/>
    <cellStyle name="60% - Акцент5 3" xfId="1246"/>
    <cellStyle name="60% - Акцент5 30" xfId="1247"/>
    <cellStyle name="60% - Акцент5 31" xfId="1248"/>
    <cellStyle name="60% - Акцент5 32" xfId="1249"/>
    <cellStyle name="60% - Акцент5 33" xfId="1250"/>
    <cellStyle name="60% - Акцент5 34" xfId="1251"/>
    <cellStyle name="60% - Акцент5 35" xfId="1252"/>
    <cellStyle name="60% - Акцент5 36" xfId="1253"/>
    <cellStyle name="60% - Акцент5 4" xfId="1254"/>
    <cellStyle name="60% - Акцент5 5" xfId="1255"/>
    <cellStyle name="60% - Акцент5 6" xfId="1256"/>
    <cellStyle name="60% - Акцент5 7" xfId="1257"/>
    <cellStyle name="60% - Акцент5 8" xfId="1258"/>
    <cellStyle name="60% - Акцент5 9" xfId="1259"/>
    <cellStyle name="60% - Акцент6 10" xfId="1260"/>
    <cellStyle name="60% - Акцент6 11" xfId="1261"/>
    <cellStyle name="60% - Акцент6 12" xfId="1262"/>
    <cellStyle name="60% - Акцент6 13" xfId="1263"/>
    <cellStyle name="60% - Акцент6 14" xfId="1264"/>
    <cellStyle name="60% - Акцент6 15" xfId="1265"/>
    <cellStyle name="60% - Акцент6 16" xfId="1266"/>
    <cellStyle name="60% - Акцент6 17" xfId="1267"/>
    <cellStyle name="60% - Акцент6 18" xfId="1268"/>
    <cellStyle name="60% - Акцент6 19" xfId="1269"/>
    <cellStyle name="60% - Акцент6 2" xfId="307"/>
    <cellStyle name="60% - Акцент6 20" xfId="1270"/>
    <cellStyle name="60% - Акцент6 21" xfId="1271"/>
    <cellStyle name="60% - Акцент6 22" xfId="1272"/>
    <cellStyle name="60% - Акцент6 23" xfId="1273"/>
    <cellStyle name="60% - Акцент6 24" xfId="1274"/>
    <cellStyle name="60% - Акцент6 25" xfId="1275"/>
    <cellStyle name="60% - Акцент6 26" xfId="1276"/>
    <cellStyle name="60% - Акцент6 27" xfId="1277"/>
    <cellStyle name="60% - Акцент6 28" xfId="1278"/>
    <cellStyle name="60% - Акцент6 29" xfId="1279"/>
    <cellStyle name="60% - Акцент6 3" xfId="1280"/>
    <cellStyle name="60% - Акцент6 30" xfId="1281"/>
    <cellStyle name="60% - Акцент6 31" xfId="1282"/>
    <cellStyle name="60% - Акцент6 32" xfId="1283"/>
    <cellStyle name="60% - Акцент6 33" xfId="1284"/>
    <cellStyle name="60% - Акцент6 34" xfId="1285"/>
    <cellStyle name="60% - Акцент6 35" xfId="1286"/>
    <cellStyle name="60% - Акцент6 36" xfId="1287"/>
    <cellStyle name="60% - Акцент6 4" xfId="1288"/>
    <cellStyle name="60% - Акцент6 5" xfId="1289"/>
    <cellStyle name="60% - Акцент6 6" xfId="1290"/>
    <cellStyle name="60% - Акцент6 7" xfId="1291"/>
    <cellStyle name="60% - Акцент6 8" xfId="1292"/>
    <cellStyle name="60% - Акцент6 9" xfId="1293"/>
    <cellStyle name="Accent1 2" xfId="308"/>
    <cellStyle name="Accent1 2 2" xfId="309"/>
    <cellStyle name="Accent1 2 2 2" xfId="310"/>
    <cellStyle name="Accent1 2 3" xfId="311"/>
    <cellStyle name="Accent1 3" xfId="312"/>
    <cellStyle name="Accent2 2" xfId="313"/>
    <cellStyle name="Accent2 2 2" xfId="314"/>
    <cellStyle name="Accent2 2 2 2" xfId="315"/>
    <cellStyle name="Accent2 2 3" xfId="316"/>
    <cellStyle name="Accent2 3" xfId="317"/>
    <cellStyle name="Accent3 2" xfId="318"/>
    <cellStyle name="Accent3 2 2" xfId="319"/>
    <cellStyle name="Accent3 2 2 2" xfId="320"/>
    <cellStyle name="Accent3 2 3" xfId="321"/>
    <cellStyle name="Accent3 3" xfId="322"/>
    <cellStyle name="Accent4 2" xfId="323"/>
    <cellStyle name="Accent4 2 2" xfId="324"/>
    <cellStyle name="Accent4 2 2 2" xfId="325"/>
    <cellStyle name="Accent4 2 3" xfId="326"/>
    <cellStyle name="Accent4 3" xfId="327"/>
    <cellStyle name="Accent5 2" xfId="328"/>
    <cellStyle name="Accent5 2 2" xfId="329"/>
    <cellStyle name="Accent5 2 2 2" xfId="330"/>
    <cellStyle name="Accent5 2 3" xfId="331"/>
    <cellStyle name="Accent5 3" xfId="332"/>
    <cellStyle name="Accent6 2" xfId="333"/>
    <cellStyle name="Accent6 2 2" xfId="334"/>
    <cellStyle name="Accent6 2 2 2" xfId="335"/>
    <cellStyle name="Accent6 2 3" xfId="336"/>
    <cellStyle name="Accent6 3" xfId="337"/>
    <cellStyle name="Bad 2" xfId="338"/>
    <cellStyle name="Bad 2 2" xfId="339"/>
    <cellStyle name="Bad 2 2 2" xfId="340"/>
    <cellStyle name="Bad 2 3" xfId="341"/>
    <cellStyle name="Bad 3" xfId="342"/>
    <cellStyle name="Calculation 2" xfId="343"/>
    <cellStyle name="Calculation 2 2" xfId="344"/>
    <cellStyle name="Calculation 2 2 10" xfId="1294"/>
    <cellStyle name="Calculation 2 2 11" xfId="1295"/>
    <cellStyle name="Calculation 2 2 12" xfId="1296"/>
    <cellStyle name="Calculation 2 2 13" xfId="1297"/>
    <cellStyle name="Calculation 2 2 14" xfId="1298"/>
    <cellStyle name="Calculation 2 2 15" xfId="1299"/>
    <cellStyle name="Calculation 2 2 16" xfId="1300"/>
    <cellStyle name="Calculation 2 2 17" xfId="1301"/>
    <cellStyle name="Calculation 2 2 18" xfId="1302"/>
    <cellStyle name="Calculation 2 2 19" xfId="1303"/>
    <cellStyle name="Calculation 2 2 2" xfId="345"/>
    <cellStyle name="Calculation 2 2 20" xfId="1304"/>
    <cellStyle name="Calculation 2 2 21" xfId="1305"/>
    <cellStyle name="Calculation 2 2 22" xfId="1306"/>
    <cellStyle name="Calculation 2 2 23" xfId="1307"/>
    <cellStyle name="Calculation 2 2 24" xfId="1308"/>
    <cellStyle name="Calculation 2 2 25" xfId="1309"/>
    <cellStyle name="Calculation 2 2 26" xfId="1310"/>
    <cellStyle name="Calculation 2 2 27" xfId="1311"/>
    <cellStyle name="Calculation 2 2 28" xfId="1312"/>
    <cellStyle name="Calculation 2 2 29" xfId="1313"/>
    <cellStyle name="Calculation 2 2 3" xfId="1314"/>
    <cellStyle name="Calculation 2 2 30" xfId="1315"/>
    <cellStyle name="Calculation 2 2 31" xfId="1316"/>
    <cellStyle name="Calculation 2 2 32" xfId="1317"/>
    <cellStyle name="Calculation 2 2 33" xfId="1318"/>
    <cellStyle name="Calculation 2 2 4" xfId="1319"/>
    <cellStyle name="Calculation 2 2 5" xfId="1320"/>
    <cellStyle name="Calculation 2 2 6" xfId="1321"/>
    <cellStyle name="Calculation 2 2 7" xfId="1322"/>
    <cellStyle name="Calculation 2 2 8" xfId="1323"/>
    <cellStyle name="Calculation 2 2 9" xfId="1324"/>
    <cellStyle name="Calculation 2 3" xfId="346"/>
    <cellStyle name="Calculation 3" xfId="347"/>
    <cellStyle name="Check Cell 2" xfId="348"/>
    <cellStyle name="Check Cell 2 2" xfId="349"/>
    <cellStyle name="Check Cell 2 2 2" xfId="350"/>
    <cellStyle name="Check Cell 2 3" xfId="351"/>
    <cellStyle name="Check Cell 3" xfId="352"/>
    <cellStyle name="Comma" xfId="690" builtinId="3"/>
    <cellStyle name="Comma 10" xfId="1325"/>
    <cellStyle name="Comma 15" xfId="353"/>
    <cellStyle name="Comma 2" xfId="354"/>
    <cellStyle name="Comma 2 2" xfId="355"/>
    <cellStyle name="Comma 2 2 2" xfId="356"/>
    <cellStyle name="Comma 2 2 2 2" xfId="357"/>
    <cellStyle name="Comma 2 2 2 3" xfId="358"/>
    <cellStyle name="Comma 2 2 3" xfId="359"/>
    <cellStyle name="Comma 2 3" xfId="360"/>
    <cellStyle name="Comma 2 3 2" xfId="361"/>
    <cellStyle name="Comma 2 3 3" xfId="1326"/>
    <cellStyle name="Comma 2 4" xfId="362"/>
    <cellStyle name="Comma 2 5" xfId="363"/>
    <cellStyle name="Comma 2 6" xfId="693"/>
    <cellStyle name="Comma 3" xfId="364"/>
    <cellStyle name="Comma 3 2" xfId="365"/>
    <cellStyle name="Comma 3 2 2" xfId="366"/>
    <cellStyle name="Comma 3 2 2 2" xfId="367"/>
    <cellStyle name="Comma 3 2 2 2 2" xfId="368"/>
    <cellStyle name="Comma 3 2 2 3" xfId="369"/>
    <cellStyle name="Comma 3 2 3" xfId="370"/>
    <cellStyle name="Comma 3 2 4" xfId="371"/>
    <cellStyle name="Comma 3 2 5" xfId="372"/>
    <cellStyle name="Comma 3 3" xfId="373"/>
    <cellStyle name="Comma 3 4" xfId="374"/>
    <cellStyle name="Comma 4" xfId="375"/>
    <cellStyle name="Comma 4 2" xfId="376"/>
    <cellStyle name="Comma 4 2 2" xfId="377"/>
    <cellStyle name="Comma 4 3" xfId="378"/>
    <cellStyle name="Comma 4 3 2" xfId="379"/>
    <cellStyle name="Comma 4 4" xfId="380"/>
    <cellStyle name="Comma 4 5" xfId="381"/>
    <cellStyle name="Comma 5" xfId="382"/>
    <cellStyle name="Comma 5 2" xfId="383"/>
    <cellStyle name="Comma 5 2 2" xfId="384"/>
    <cellStyle name="Comma 5 2 3" xfId="385"/>
    <cellStyle name="Comma 5 3" xfId="386"/>
    <cellStyle name="Comma 5 3 2" xfId="387"/>
    <cellStyle name="Comma 5 4" xfId="388"/>
    <cellStyle name="Comma 6" xfId="389"/>
    <cellStyle name="Comma 6 2" xfId="390"/>
    <cellStyle name="Comma 6 2 2" xfId="391"/>
    <cellStyle name="Comma 6 3" xfId="392"/>
    <cellStyle name="Comma 6 3 2" xfId="393"/>
    <cellStyle name="Comma 6 3 2 2" xfId="394"/>
    <cellStyle name="Comma 6 3 2 3" xfId="395"/>
    <cellStyle name="Comma 6 3 3" xfId="396"/>
    <cellStyle name="Comma 6 3 4" xfId="397"/>
    <cellStyle name="Comma 6 4" xfId="398"/>
    <cellStyle name="Comma 6 4 2" xfId="399"/>
    <cellStyle name="Comma 6 4 2 2" xfId="400"/>
    <cellStyle name="Comma 6 4 2 3" xfId="401"/>
    <cellStyle name="Comma 6 4 3" xfId="402"/>
    <cellStyle name="Comma 6 4 4" xfId="403"/>
    <cellStyle name="Comma 6 5" xfId="404"/>
    <cellStyle name="Comma 6 5 2" xfId="405"/>
    <cellStyle name="Comma 6 5 3" xfId="406"/>
    <cellStyle name="Comma 6 6" xfId="407"/>
    <cellStyle name="Comma 6 6 2" xfId="408"/>
    <cellStyle name="Comma 6 6 3" xfId="409"/>
    <cellStyle name="Comma 6 7" xfId="410"/>
    <cellStyle name="Comma 6 8" xfId="411"/>
    <cellStyle name="Comma 6 9" xfId="412"/>
    <cellStyle name="Comma 7" xfId="413"/>
    <cellStyle name="Comma 7 2" xfId="414"/>
    <cellStyle name="Comma 7 2 2" xfId="415"/>
    <cellStyle name="Comma 7 3" xfId="416"/>
    <cellStyle name="Comma 8" xfId="417"/>
    <cellStyle name="Comma 8 2" xfId="418"/>
    <cellStyle name="Comma 8 3" xfId="419"/>
    <cellStyle name="Comma 9" xfId="420"/>
    <cellStyle name="Comma 9 2" xfId="421"/>
    <cellStyle name="Comma 9 3" xfId="422"/>
    <cellStyle name="Explanatory Text 2" xfId="423"/>
    <cellStyle name="Explanatory Text 2 2" xfId="424"/>
    <cellStyle name="Explanatory Text 2 2 2" xfId="425"/>
    <cellStyle name="Explanatory Text 2 3" xfId="426"/>
    <cellStyle name="Explanatory Text 3" xfId="427"/>
    <cellStyle name="Good 2" xfId="428"/>
    <cellStyle name="Good 2 2" xfId="429"/>
    <cellStyle name="Good 2 2 2" xfId="430"/>
    <cellStyle name="Good 2 3" xfId="431"/>
    <cellStyle name="Good 3" xfId="432"/>
    <cellStyle name="Heading 1 2" xfId="433"/>
    <cellStyle name="Heading 1 2 2" xfId="434"/>
    <cellStyle name="Heading 1 2 2 2" xfId="435"/>
    <cellStyle name="Heading 1 2 3" xfId="436"/>
    <cellStyle name="Heading 1 3" xfId="437"/>
    <cellStyle name="Heading 2 2" xfId="438"/>
    <cellStyle name="Heading 2 2 2" xfId="439"/>
    <cellStyle name="Heading 2 2 2 2" xfId="440"/>
    <cellStyle name="Heading 2 2 3" xfId="441"/>
    <cellStyle name="Heading 2 3" xfId="442"/>
    <cellStyle name="Heading 3 2" xfId="443"/>
    <cellStyle name="Heading 3 2 2" xfId="444"/>
    <cellStyle name="Heading 3 2 2 2" xfId="445"/>
    <cellStyle name="Heading 3 2 3" xfId="446"/>
    <cellStyle name="Heading 3 3" xfId="447"/>
    <cellStyle name="Heading 4 2" xfId="448"/>
    <cellStyle name="Heading 4 2 2" xfId="449"/>
    <cellStyle name="Heading 4 2 2 2" xfId="450"/>
    <cellStyle name="Heading 4 2 3" xfId="451"/>
    <cellStyle name="Heading 4 3" xfId="452"/>
    <cellStyle name="Input 2" xfId="453"/>
    <cellStyle name="Input 2 2" xfId="454"/>
    <cellStyle name="Input 2 2 10" xfId="1327"/>
    <cellStyle name="Input 2 2 11" xfId="1328"/>
    <cellStyle name="Input 2 2 12" xfId="1329"/>
    <cellStyle name="Input 2 2 13" xfId="1330"/>
    <cellStyle name="Input 2 2 14" xfId="1331"/>
    <cellStyle name="Input 2 2 15" xfId="1332"/>
    <cellStyle name="Input 2 2 16" xfId="1333"/>
    <cellStyle name="Input 2 2 17" xfId="1334"/>
    <cellStyle name="Input 2 2 18" xfId="1335"/>
    <cellStyle name="Input 2 2 19" xfId="1336"/>
    <cellStyle name="Input 2 2 2" xfId="455"/>
    <cellStyle name="Input 2 2 20" xfId="1337"/>
    <cellStyle name="Input 2 2 21" xfId="1338"/>
    <cellStyle name="Input 2 2 22" xfId="1339"/>
    <cellStyle name="Input 2 2 23" xfId="1340"/>
    <cellStyle name="Input 2 2 24" xfId="1341"/>
    <cellStyle name="Input 2 2 25" xfId="1342"/>
    <cellStyle name="Input 2 2 26" xfId="1343"/>
    <cellStyle name="Input 2 2 27" xfId="1344"/>
    <cellStyle name="Input 2 2 28" xfId="1345"/>
    <cellStyle name="Input 2 2 29" xfId="1346"/>
    <cellStyle name="Input 2 2 3" xfId="1347"/>
    <cellStyle name="Input 2 2 30" xfId="1348"/>
    <cellStyle name="Input 2 2 31" xfId="1349"/>
    <cellStyle name="Input 2 2 32" xfId="1350"/>
    <cellStyle name="Input 2 2 33" xfId="1351"/>
    <cellStyle name="Input 2 2 4" xfId="1352"/>
    <cellStyle name="Input 2 2 5" xfId="1353"/>
    <cellStyle name="Input 2 2 6" xfId="1354"/>
    <cellStyle name="Input 2 2 7" xfId="1355"/>
    <cellStyle name="Input 2 2 8" xfId="1356"/>
    <cellStyle name="Input 2 2 9" xfId="1357"/>
    <cellStyle name="Input 2 3" xfId="456"/>
    <cellStyle name="Input 3" xfId="457"/>
    <cellStyle name="KPMG Heading 1" xfId="458"/>
    <cellStyle name="KPMG Heading 2" xfId="459"/>
    <cellStyle name="KPMG Heading 3" xfId="460"/>
    <cellStyle name="KPMG Heading 4" xfId="461"/>
    <cellStyle name="KPMG Normal" xfId="462"/>
    <cellStyle name="KPMG Normal Text" xfId="463"/>
    <cellStyle name="KPMG Normal_123" xfId="464"/>
    <cellStyle name="Linked Cell 2" xfId="465"/>
    <cellStyle name="Linked Cell 2 2" xfId="466"/>
    <cellStyle name="Linked Cell 2 2 2" xfId="467"/>
    <cellStyle name="Linked Cell 2 3" xfId="468"/>
    <cellStyle name="Linked Cell 3" xfId="469"/>
    <cellStyle name="Neutral 2" xfId="470"/>
    <cellStyle name="Neutral 2 2" xfId="471"/>
    <cellStyle name="Neutral 2 2 2" xfId="472"/>
    <cellStyle name="Neutral 2 3" xfId="473"/>
    <cellStyle name="Neutral 2 4" xfId="474"/>
    <cellStyle name="Neutral 2 5" xfId="475"/>
    <cellStyle name="Neutral 3" xfId="476"/>
    <cellStyle name="Neutral 3 2" xfId="477"/>
    <cellStyle name="Neutral 4" xfId="478"/>
    <cellStyle name="Neutral 4 2" xfId="479"/>
    <cellStyle name="Normal" xfId="0" builtinId="0"/>
    <cellStyle name="Normal 10" xfId="480"/>
    <cellStyle name="Normal 10 2" xfId="481"/>
    <cellStyle name="Normal 10 2 2" xfId="482"/>
    <cellStyle name="Normal 10 2 2 2" xfId="483"/>
    <cellStyle name="Normal 10 2 2 3" xfId="484"/>
    <cellStyle name="Normal 10 2 3" xfId="485"/>
    <cellStyle name="Normal 10 2 4" xfId="486"/>
    <cellStyle name="Normal 10 3" xfId="487"/>
    <cellStyle name="Normal 10 3 2" xfId="488"/>
    <cellStyle name="Normal 10 3 3" xfId="489"/>
    <cellStyle name="Normal 10 4" xfId="490"/>
    <cellStyle name="Normal 10 4 2" xfId="491"/>
    <cellStyle name="Normal 10 4 3" xfId="492"/>
    <cellStyle name="Normal 10 5" xfId="493"/>
    <cellStyle name="Normal 10 6" xfId="494"/>
    <cellStyle name="Normal 10 7" xfId="495"/>
    <cellStyle name="Normal 11" xfId="496"/>
    <cellStyle name="Normal 11 2" xfId="497"/>
    <cellStyle name="Normal 11 2 2" xfId="498"/>
    <cellStyle name="Normal 11 3" xfId="499"/>
    <cellStyle name="Normal 11 4" xfId="500"/>
    <cellStyle name="Normal 12" xfId="501"/>
    <cellStyle name="Normal 12 2" xfId="502"/>
    <cellStyle name="Normal 12 3" xfId="503"/>
    <cellStyle name="Normal 13" xfId="504"/>
    <cellStyle name="Normal 14" xfId="505"/>
    <cellStyle name="Normal 14 2" xfId="506"/>
    <cellStyle name="Normal 15" xfId="507"/>
    <cellStyle name="Normal 16" xfId="508"/>
    <cellStyle name="Normal 17" xfId="1358"/>
    <cellStyle name="Normal 18" xfId="1359"/>
    <cellStyle name="Normal 2" xfId="509"/>
    <cellStyle name="Normal 2 2" xfId="510"/>
    <cellStyle name="Normal 2 2 2" xfId="511"/>
    <cellStyle name="Normal 2 2 2 2" xfId="512"/>
    <cellStyle name="Normal 2 2 3" xfId="513"/>
    <cellStyle name="Normal 2 2 4" xfId="514"/>
    <cellStyle name="Normal 2 3" xfId="515"/>
    <cellStyle name="Normal 2 3 2" xfId="516"/>
    <cellStyle name="Normal 2 3 3" xfId="1360"/>
    <cellStyle name="Normal 2 4" xfId="517"/>
    <cellStyle name="Normal 2 4 2" xfId="1361"/>
    <cellStyle name="Normal 2 5" xfId="518"/>
    <cellStyle name="Normal 2 6" xfId="519"/>
    <cellStyle name="Normal 2 7" xfId="692"/>
    <cellStyle name="Normal 2_3.Havelvacner_N1_12 23.01.2018" xfId="520"/>
    <cellStyle name="Normal 3" xfId="521"/>
    <cellStyle name="Normal 3 2" xfId="522"/>
    <cellStyle name="Normal 3 2 2" xfId="523"/>
    <cellStyle name="Normal 3 2 2 2" xfId="524"/>
    <cellStyle name="Normal 3 2 3" xfId="525"/>
    <cellStyle name="Normal 3 3" xfId="526"/>
    <cellStyle name="Normal 3 4" xfId="527"/>
    <cellStyle name="Normal 3 5" xfId="1362"/>
    <cellStyle name="Normal 3_HavelvacN2axjusakN3" xfId="528"/>
    <cellStyle name="Normal 4" xfId="529"/>
    <cellStyle name="Normal 4 2" xfId="530"/>
    <cellStyle name="Normal 4 2 2" xfId="531"/>
    <cellStyle name="Normal 4 2 3" xfId="532"/>
    <cellStyle name="Normal 4 2 4" xfId="533"/>
    <cellStyle name="Normal 4 3" xfId="534"/>
    <cellStyle name="Normal 4 3 2" xfId="535"/>
    <cellStyle name="Normal 4 4" xfId="536"/>
    <cellStyle name="Normal 5" xfId="537"/>
    <cellStyle name="Normal 5 10" xfId="538"/>
    <cellStyle name="Normal 5 2" xfId="539"/>
    <cellStyle name="Normal 5 2 2" xfId="540"/>
    <cellStyle name="Normal 5 2 2 2" xfId="541"/>
    <cellStyle name="Normal 5 2 3" xfId="542"/>
    <cellStyle name="Normal 5 2 4" xfId="543"/>
    <cellStyle name="Normal 5 2 5" xfId="544"/>
    <cellStyle name="Normal 5 3" xfId="545"/>
    <cellStyle name="Normal 5 3 2" xfId="546"/>
    <cellStyle name="Normal 5 3 2 2" xfId="547"/>
    <cellStyle name="Normal 5 3 2 3" xfId="548"/>
    <cellStyle name="Normal 5 3 3" xfId="549"/>
    <cellStyle name="Normal 5 3 4" xfId="550"/>
    <cellStyle name="Normal 5 4" xfId="551"/>
    <cellStyle name="Normal 5 4 2" xfId="552"/>
    <cellStyle name="Normal 5 4 2 2" xfId="553"/>
    <cellStyle name="Normal 5 4 2 3" xfId="554"/>
    <cellStyle name="Normal 5 4 3" xfId="555"/>
    <cellStyle name="Normal 5 4 4" xfId="556"/>
    <cellStyle name="Normal 5 5" xfId="557"/>
    <cellStyle name="Normal 5 5 2" xfId="558"/>
    <cellStyle name="Normal 5 5 3" xfId="559"/>
    <cellStyle name="Normal 5 6" xfId="560"/>
    <cellStyle name="Normal 5 6 2" xfId="561"/>
    <cellStyle name="Normal 5 6 3" xfId="562"/>
    <cellStyle name="Normal 5 7" xfId="563"/>
    <cellStyle name="Normal 5 8" xfId="564"/>
    <cellStyle name="Normal 5 9" xfId="565"/>
    <cellStyle name="Normal 6" xfId="566"/>
    <cellStyle name="Normal 6 2" xfId="567"/>
    <cellStyle name="Normal 6 2 2" xfId="568"/>
    <cellStyle name="Normal 6 3" xfId="569"/>
    <cellStyle name="Normal 7" xfId="570"/>
    <cellStyle name="Normal 7 2" xfId="571"/>
    <cellStyle name="Normal 7 3" xfId="572"/>
    <cellStyle name="Normal 8" xfId="1"/>
    <cellStyle name="Normal 8 2" xfId="573"/>
    <cellStyle name="Normal 8 2 2" xfId="574"/>
    <cellStyle name="Normal 8 3" xfId="575"/>
    <cellStyle name="Normal 8 4" xfId="576"/>
    <cellStyle name="Normal 9" xfId="577"/>
    <cellStyle name="Normal 9 2" xfId="578"/>
    <cellStyle name="Normal 9 3" xfId="579"/>
    <cellStyle name="Normal 9 4" xfId="580"/>
    <cellStyle name="Note 2" xfId="581"/>
    <cellStyle name="Note 2 2" xfId="582"/>
    <cellStyle name="Note 2 2 10" xfId="1363"/>
    <cellStyle name="Note 2 2 11" xfId="1364"/>
    <cellStyle name="Note 2 2 12" xfId="1365"/>
    <cellStyle name="Note 2 2 13" xfId="1366"/>
    <cellStyle name="Note 2 2 14" xfId="1367"/>
    <cellStyle name="Note 2 2 15" xfId="1368"/>
    <cellStyle name="Note 2 2 16" xfId="1369"/>
    <cellStyle name="Note 2 2 17" xfId="1370"/>
    <cellStyle name="Note 2 2 18" xfId="1371"/>
    <cellStyle name="Note 2 2 19" xfId="1372"/>
    <cellStyle name="Note 2 2 2" xfId="583"/>
    <cellStyle name="Note 2 2 20" xfId="1373"/>
    <cellStyle name="Note 2 2 21" xfId="1374"/>
    <cellStyle name="Note 2 2 22" xfId="1375"/>
    <cellStyle name="Note 2 2 23" xfId="1376"/>
    <cellStyle name="Note 2 2 24" xfId="1377"/>
    <cellStyle name="Note 2 2 25" xfId="1378"/>
    <cellStyle name="Note 2 2 26" xfId="1379"/>
    <cellStyle name="Note 2 2 27" xfId="1380"/>
    <cellStyle name="Note 2 2 28" xfId="1381"/>
    <cellStyle name="Note 2 2 29" xfId="1382"/>
    <cellStyle name="Note 2 2 3" xfId="1383"/>
    <cellStyle name="Note 2 2 30" xfId="1384"/>
    <cellStyle name="Note 2 2 31" xfId="1385"/>
    <cellStyle name="Note 2 2 32" xfId="1386"/>
    <cellStyle name="Note 2 2 33" xfId="1387"/>
    <cellStyle name="Note 2 2 34" xfId="1388"/>
    <cellStyle name="Note 2 2 4" xfId="1389"/>
    <cellStyle name="Note 2 2 5" xfId="1390"/>
    <cellStyle name="Note 2 2 6" xfId="1391"/>
    <cellStyle name="Note 2 2 7" xfId="1392"/>
    <cellStyle name="Note 2 2 8" xfId="1393"/>
    <cellStyle name="Note 2 2 9" xfId="1394"/>
    <cellStyle name="Note 2 3" xfId="584"/>
    <cellStyle name="Note 3" xfId="585"/>
    <cellStyle name="Note 4" xfId="586"/>
    <cellStyle name="Output 2" xfId="587"/>
    <cellStyle name="Output 2 2" xfId="588"/>
    <cellStyle name="Output 2 2 10" xfId="1395"/>
    <cellStyle name="Output 2 2 11" xfId="1396"/>
    <cellStyle name="Output 2 2 12" xfId="1397"/>
    <cellStyle name="Output 2 2 13" xfId="1398"/>
    <cellStyle name="Output 2 2 14" xfId="1399"/>
    <cellStyle name="Output 2 2 15" xfId="1400"/>
    <cellStyle name="Output 2 2 16" xfId="1401"/>
    <cellStyle name="Output 2 2 17" xfId="1402"/>
    <cellStyle name="Output 2 2 18" xfId="1403"/>
    <cellStyle name="Output 2 2 19" xfId="1404"/>
    <cellStyle name="Output 2 2 2" xfId="589"/>
    <cellStyle name="Output 2 2 20" xfId="1405"/>
    <cellStyle name="Output 2 2 21" xfId="1406"/>
    <cellStyle name="Output 2 2 22" xfId="1407"/>
    <cellStyle name="Output 2 2 23" xfId="1408"/>
    <cellStyle name="Output 2 2 24" xfId="1409"/>
    <cellStyle name="Output 2 2 25" xfId="1410"/>
    <cellStyle name="Output 2 2 26" xfId="1411"/>
    <cellStyle name="Output 2 2 27" xfId="1412"/>
    <cellStyle name="Output 2 2 28" xfId="1413"/>
    <cellStyle name="Output 2 2 29" xfId="1414"/>
    <cellStyle name="Output 2 2 3" xfId="590"/>
    <cellStyle name="Output 2 2 30" xfId="1415"/>
    <cellStyle name="Output 2 2 31" xfId="1416"/>
    <cellStyle name="Output 2 2 32" xfId="1417"/>
    <cellStyle name="Output 2 2 33" xfId="1418"/>
    <cellStyle name="Output 2 2 34" xfId="1419"/>
    <cellStyle name="Output 2 2 4" xfId="1420"/>
    <cellStyle name="Output 2 2 5" xfId="1421"/>
    <cellStyle name="Output 2 2 6" xfId="1422"/>
    <cellStyle name="Output 2 2 7" xfId="1423"/>
    <cellStyle name="Output 2 2 8" xfId="1424"/>
    <cellStyle name="Output 2 2 9" xfId="1425"/>
    <cellStyle name="Output 2 3" xfId="591"/>
    <cellStyle name="Output 3" xfId="592"/>
    <cellStyle name="Percent 2" xfId="593"/>
    <cellStyle name="Percent 2 2" xfId="594"/>
    <cellStyle name="Percent 2 2 2" xfId="595"/>
    <cellStyle name="Percent 2 3" xfId="596"/>
    <cellStyle name="Percent 2 4" xfId="1426"/>
    <cellStyle name="Percent 3" xfId="597"/>
    <cellStyle name="Percent 3 2" xfId="598"/>
    <cellStyle name="Percent 4" xfId="599"/>
    <cellStyle name="Percent 4 2" xfId="600"/>
    <cellStyle name="Percent 5" xfId="601"/>
    <cellStyle name="Percent 5 2" xfId="602"/>
    <cellStyle name="Percent 5 2 2" xfId="603"/>
    <cellStyle name="Percent 5 3" xfId="604"/>
    <cellStyle name="RowLevel_1_N6+artabyuje" xfId="605"/>
    <cellStyle name="SN_241" xfId="5"/>
    <cellStyle name="SN_b" xfId="4"/>
    <cellStyle name="Style 1" xfId="606"/>
    <cellStyle name="Style 1 2" xfId="607"/>
    <cellStyle name="Style 1 2 2" xfId="608"/>
    <cellStyle name="Style 1_verchnakan_ax21-25_2018" xfId="609"/>
    <cellStyle name="Title 2" xfId="610"/>
    <cellStyle name="Title 2 2" xfId="611"/>
    <cellStyle name="Title 2 3" xfId="612"/>
    <cellStyle name="Title 3" xfId="613"/>
    <cellStyle name="Total 2" xfId="614"/>
    <cellStyle name="Total 2 2" xfId="615"/>
    <cellStyle name="Total 2 2 10" xfId="1427"/>
    <cellStyle name="Total 2 2 11" xfId="1428"/>
    <cellStyle name="Total 2 2 12" xfId="1429"/>
    <cellStyle name="Total 2 2 13" xfId="1430"/>
    <cellStyle name="Total 2 2 14" xfId="1431"/>
    <cellStyle name="Total 2 2 15" xfId="1432"/>
    <cellStyle name="Total 2 2 16" xfId="1433"/>
    <cellStyle name="Total 2 2 17" xfId="1434"/>
    <cellStyle name="Total 2 2 18" xfId="1435"/>
    <cellStyle name="Total 2 2 19" xfId="1436"/>
    <cellStyle name="Total 2 2 2" xfId="616"/>
    <cellStyle name="Total 2 2 20" xfId="1437"/>
    <cellStyle name="Total 2 2 21" xfId="1438"/>
    <cellStyle name="Total 2 2 22" xfId="1439"/>
    <cellStyle name="Total 2 2 23" xfId="1440"/>
    <cellStyle name="Total 2 2 24" xfId="1441"/>
    <cellStyle name="Total 2 2 25" xfId="1442"/>
    <cellStyle name="Total 2 2 26" xfId="1443"/>
    <cellStyle name="Total 2 2 27" xfId="1444"/>
    <cellStyle name="Total 2 2 28" xfId="1445"/>
    <cellStyle name="Total 2 2 29" xfId="1446"/>
    <cellStyle name="Total 2 2 3" xfId="617"/>
    <cellStyle name="Total 2 2 30" xfId="1447"/>
    <cellStyle name="Total 2 2 31" xfId="1448"/>
    <cellStyle name="Total 2 2 32" xfId="1449"/>
    <cellStyle name="Total 2 2 33" xfId="1450"/>
    <cellStyle name="Total 2 2 34" xfId="1451"/>
    <cellStyle name="Total 2 2 4" xfId="1452"/>
    <cellStyle name="Total 2 2 5" xfId="1453"/>
    <cellStyle name="Total 2 2 6" xfId="1454"/>
    <cellStyle name="Total 2 2 7" xfId="1455"/>
    <cellStyle name="Total 2 2 8" xfId="1456"/>
    <cellStyle name="Total 2 2 9" xfId="1457"/>
    <cellStyle name="Total 2 3" xfId="618"/>
    <cellStyle name="Total 3" xfId="619"/>
    <cellStyle name="Warning Text 2" xfId="620"/>
    <cellStyle name="Warning Text 2 2" xfId="621"/>
    <cellStyle name="Warning Text 2 2 2" xfId="622"/>
    <cellStyle name="Warning Text 2 3" xfId="623"/>
    <cellStyle name="Warning Text 3" xfId="624"/>
    <cellStyle name="Акцент1 10" xfId="1458"/>
    <cellStyle name="Акцент1 11" xfId="1459"/>
    <cellStyle name="Акцент1 12" xfId="1460"/>
    <cellStyle name="Акцент1 13" xfId="1461"/>
    <cellStyle name="Акцент1 14" xfId="1462"/>
    <cellStyle name="Акцент1 15" xfId="1463"/>
    <cellStyle name="Акцент1 16" xfId="1464"/>
    <cellStyle name="Акцент1 17" xfId="1465"/>
    <cellStyle name="Акцент1 18" xfId="1466"/>
    <cellStyle name="Акцент1 19" xfId="1467"/>
    <cellStyle name="Акцент1 2" xfId="625"/>
    <cellStyle name="Акцент1 20" xfId="1468"/>
    <cellStyle name="Акцент1 21" xfId="1469"/>
    <cellStyle name="Акцент1 22" xfId="1470"/>
    <cellStyle name="Акцент1 23" xfId="1471"/>
    <cellStyle name="Акцент1 24" xfId="1472"/>
    <cellStyle name="Акцент1 25" xfId="1473"/>
    <cellStyle name="Акцент1 26" xfId="1474"/>
    <cellStyle name="Акцент1 27" xfId="1475"/>
    <cellStyle name="Акцент1 28" xfId="1476"/>
    <cellStyle name="Акцент1 29" xfId="1477"/>
    <cellStyle name="Акцент1 3" xfId="1478"/>
    <cellStyle name="Акцент1 30" xfId="1479"/>
    <cellStyle name="Акцент1 31" xfId="1480"/>
    <cellStyle name="Акцент1 32" xfId="1481"/>
    <cellStyle name="Акцент1 33" xfId="1482"/>
    <cellStyle name="Акцент1 34" xfId="1483"/>
    <cellStyle name="Акцент1 35" xfId="1484"/>
    <cellStyle name="Акцент1 36" xfId="1485"/>
    <cellStyle name="Акцент1 4" xfId="1486"/>
    <cellStyle name="Акцент1 5" xfId="1487"/>
    <cellStyle name="Акцент1 6" xfId="1488"/>
    <cellStyle name="Акцент1 7" xfId="1489"/>
    <cellStyle name="Акцент1 8" xfId="1490"/>
    <cellStyle name="Акцент1 9" xfId="1491"/>
    <cellStyle name="Акцент2 10" xfId="1492"/>
    <cellStyle name="Акцент2 11" xfId="1493"/>
    <cellStyle name="Акцент2 12" xfId="1494"/>
    <cellStyle name="Акцент2 13" xfId="1495"/>
    <cellStyle name="Акцент2 14" xfId="1496"/>
    <cellStyle name="Акцент2 15" xfId="1497"/>
    <cellStyle name="Акцент2 16" xfId="1498"/>
    <cellStyle name="Акцент2 17" xfId="1499"/>
    <cellStyle name="Акцент2 18" xfId="1500"/>
    <cellStyle name="Акцент2 19" xfId="1501"/>
    <cellStyle name="Акцент2 2" xfId="626"/>
    <cellStyle name="Акцент2 20" xfId="1502"/>
    <cellStyle name="Акцент2 21" xfId="1503"/>
    <cellStyle name="Акцент2 22" xfId="1504"/>
    <cellStyle name="Акцент2 23" xfId="1505"/>
    <cellStyle name="Акцент2 24" xfId="1506"/>
    <cellStyle name="Акцент2 25" xfId="1507"/>
    <cellStyle name="Акцент2 26" xfId="1508"/>
    <cellStyle name="Акцент2 27" xfId="1509"/>
    <cellStyle name="Акцент2 28" xfId="1510"/>
    <cellStyle name="Акцент2 29" xfId="1511"/>
    <cellStyle name="Акцент2 3" xfId="1512"/>
    <cellStyle name="Акцент2 30" xfId="1513"/>
    <cellStyle name="Акцент2 31" xfId="1514"/>
    <cellStyle name="Акцент2 32" xfId="1515"/>
    <cellStyle name="Акцент2 33" xfId="1516"/>
    <cellStyle name="Акцент2 34" xfId="1517"/>
    <cellStyle name="Акцент2 35" xfId="1518"/>
    <cellStyle name="Акцент2 36" xfId="1519"/>
    <cellStyle name="Акцент2 4" xfId="1520"/>
    <cellStyle name="Акцент2 5" xfId="1521"/>
    <cellStyle name="Акцент2 6" xfId="1522"/>
    <cellStyle name="Акцент2 7" xfId="1523"/>
    <cellStyle name="Акцент2 8" xfId="1524"/>
    <cellStyle name="Акцент2 9" xfId="1525"/>
    <cellStyle name="Акцент3 10" xfId="1526"/>
    <cellStyle name="Акцент3 11" xfId="1527"/>
    <cellStyle name="Акцент3 12" xfId="1528"/>
    <cellStyle name="Акцент3 13" xfId="1529"/>
    <cellStyle name="Акцент3 14" xfId="1530"/>
    <cellStyle name="Акцент3 15" xfId="1531"/>
    <cellStyle name="Акцент3 16" xfId="1532"/>
    <cellStyle name="Акцент3 17" xfId="1533"/>
    <cellStyle name="Акцент3 18" xfId="1534"/>
    <cellStyle name="Акцент3 19" xfId="1535"/>
    <cellStyle name="Акцент3 2" xfId="627"/>
    <cellStyle name="Акцент3 20" xfId="1536"/>
    <cellStyle name="Акцент3 21" xfId="1537"/>
    <cellStyle name="Акцент3 22" xfId="1538"/>
    <cellStyle name="Акцент3 23" xfId="1539"/>
    <cellStyle name="Акцент3 24" xfId="1540"/>
    <cellStyle name="Акцент3 25" xfId="1541"/>
    <cellStyle name="Акцент3 26" xfId="1542"/>
    <cellStyle name="Акцент3 27" xfId="1543"/>
    <cellStyle name="Акцент3 28" xfId="1544"/>
    <cellStyle name="Акцент3 29" xfId="1545"/>
    <cellStyle name="Акцент3 3" xfId="1546"/>
    <cellStyle name="Акцент3 30" xfId="1547"/>
    <cellStyle name="Акцент3 31" xfId="1548"/>
    <cellStyle name="Акцент3 32" xfId="1549"/>
    <cellStyle name="Акцент3 33" xfId="1550"/>
    <cellStyle name="Акцент3 34" xfId="1551"/>
    <cellStyle name="Акцент3 35" xfId="1552"/>
    <cellStyle name="Акцент3 36" xfId="1553"/>
    <cellStyle name="Акцент3 4" xfId="1554"/>
    <cellStyle name="Акцент3 5" xfId="1555"/>
    <cellStyle name="Акцент3 6" xfId="1556"/>
    <cellStyle name="Акцент3 7" xfId="1557"/>
    <cellStyle name="Акцент3 8" xfId="1558"/>
    <cellStyle name="Акцент3 9" xfId="1559"/>
    <cellStyle name="Акцент4 10" xfId="1560"/>
    <cellStyle name="Акцент4 11" xfId="1561"/>
    <cellStyle name="Акцент4 12" xfId="1562"/>
    <cellStyle name="Акцент4 13" xfId="1563"/>
    <cellStyle name="Акцент4 14" xfId="1564"/>
    <cellStyle name="Акцент4 15" xfId="1565"/>
    <cellStyle name="Акцент4 16" xfId="1566"/>
    <cellStyle name="Акцент4 17" xfId="1567"/>
    <cellStyle name="Акцент4 18" xfId="1568"/>
    <cellStyle name="Акцент4 19" xfId="1569"/>
    <cellStyle name="Акцент4 2" xfId="628"/>
    <cellStyle name="Акцент4 20" xfId="1570"/>
    <cellStyle name="Акцент4 21" xfId="1571"/>
    <cellStyle name="Акцент4 22" xfId="1572"/>
    <cellStyle name="Акцент4 23" xfId="1573"/>
    <cellStyle name="Акцент4 24" xfId="1574"/>
    <cellStyle name="Акцент4 25" xfId="1575"/>
    <cellStyle name="Акцент4 26" xfId="1576"/>
    <cellStyle name="Акцент4 27" xfId="1577"/>
    <cellStyle name="Акцент4 28" xfId="1578"/>
    <cellStyle name="Акцент4 29" xfId="1579"/>
    <cellStyle name="Акцент4 3" xfId="1580"/>
    <cellStyle name="Акцент4 30" xfId="1581"/>
    <cellStyle name="Акцент4 31" xfId="1582"/>
    <cellStyle name="Акцент4 32" xfId="1583"/>
    <cellStyle name="Акцент4 33" xfId="1584"/>
    <cellStyle name="Акцент4 34" xfId="1585"/>
    <cellStyle name="Акцент4 35" xfId="1586"/>
    <cellStyle name="Акцент4 36" xfId="1587"/>
    <cellStyle name="Акцент4 4" xfId="1588"/>
    <cellStyle name="Акцент4 5" xfId="1589"/>
    <cellStyle name="Акцент4 6" xfId="1590"/>
    <cellStyle name="Акцент4 7" xfId="1591"/>
    <cellStyle name="Акцент4 8" xfId="1592"/>
    <cellStyle name="Акцент4 9" xfId="1593"/>
    <cellStyle name="Акцент5 10" xfId="1594"/>
    <cellStyle name="Акцент5 11" xfId="1595"/>
    <cellStyle name="Акцент5 12" xfId="1596"/>
    <cellStyle name="Акцент5 13" xfId="1597"/>
    <cellStyle name="Акцент5 14" xfId="1598"/>
    <cellStyle name="Акцент5 15" xfId="1599"/>
    <cellStyle name="Акцент5 16" xfId="1600"/>
    <cellStyle name="Акцент5 17" xfId="1601"/>
    <cellStyle name="Акцент5 18" xfId="1602"/>
    <cellStyle name="Акцент5 19" xfId="1603"/>
    <cellStyle name="Акцент5 2" xfId="629"/>
    <cellStyle name="Акцент5 20" xfId="1604"/>
    <cellStyle name="Акцент5 21" xfId="1605"/>
    <cellStyle name="Акцент5 22" xfId="1606"/>
    <cellStyle name="Акцент5 23" xfId="1607"/>
    <cellStyle name="Акцент5 24" xfId="1608"/>
    <cellStyle name="Акцент5 25" xfId="1609"/>
    <cellStyle name="Акцент5 26" xfId="1610"/>
    <cellStyle name="Акцент5 27" xfId="1611"/>
    <cellStyle name="Акцент5 28" xfId="1612"/>
    <cellStyle name="Акцент5 29" xfId="1613"/>
    <cellStyle name="Акцент5 3" xfId="1614"/>
    <cellStyle name="Акцент5 30" xfId="1615"/>
    <cellStyle name="Акцент5 31" xfId="1616"/>
    <cellStyle name="Акцент5 32" xfId="1617"/>
    <cellStyle name="Акцент5 33" xfId="1618"/>
    <cellStyle name="Акцент5 34" xfId="1619"/>
    <cellStyle name="Акцент5 35" xfId="1620"/>
    <cellStyle name="Акцент5 36" xfId="1621"/>
    <cellStyle name="Акцент5 4" xfId="1622"/>
    <cellStyle name="Акцент5 5" xfId="1623"/>
    <cellStyle name="Акцент5 6" xfId="1624"/>
    <cellStyle name="Акцент5 7" xfId="1625"/>
    <cellStyle name="Акцент5 8" xfId="1626"/>
    <cellStyle name="Акцент5 9" xfId="1627"/>
    <cellStyle name="Акцент6 10" xfId="1628"/>
    <cellStyle name="Акцент6 11" xfId="1629"/>
    <cellStyle name="Акцент6 12" xfId="1630"/>
    <cellStyle name="Акцент6 13" xfId="1631"/>
    <cellStyle name="Акцент6 14" xfId="1632"/>
    <cellStyle name="Акцент6 15" xfId="1633"/>
    <cellStyle name="Акцент6 16" xfId="1634"/>
    <cellStyle name="Акцент6 17" xfId="1635"/>
    <cellStyle name="Акцент6 18" xfId="1636"/>
    <cellStyle name="Акцент6 19" xfId="1637"/>
    <cellStyle name="Акцент6 2" xfId="630"/>
    <cellStyle name="Акцент6 20" xfId="1638"/>
    <cellStyle name="Акцент6 21" xfId="1639"/>
    <cellStyle name="Акцент6 22" xfId="1640"/>
    <cellStyle name="Акцент6 23" xfId="1641"/>
    <cellStyle name="Акцент6 24" xfId="1642"/>
    <cellStyle name="Акцент6 25" xfId="1643"/>
    <cellStyle name="Акцент6 26" xfId="1644"/>
    <cellStyle name="Акцент6 27" xfId="1645"/>
    <cellStyle name="Акцент6 28" xfId="1646"/>
    <cellStyle name="Акцент6 29" xfId="1647"/>
    <cellStyle name="Акцент6 3" xfId="1648"/>
    <cellStyle name="Акцент6 30" xfId="1649"/>
    <cellStyle name="Акцент6 31" xfId="1650"/>
    <cellStyle name="Акцент6 32" xfId="1651"/>
    <cellStyle name="Акцент6 33" xfId="1652"/>
    <cellStyle name="Акцент6 34" xfId="1653"/>
    <cellStyle name="Акцент6 35" xfId="1654"/>
    <cellStyle name="Акцент6 36" xfId="1655"/>
    <cellStyle name="Акцент6 4" xfId="1656"/>
    <cellStyle name="Акцент6 5" xfId="1657"/>
    <cellStyle name="Акцент6 6" xfId="1658"/>
    <cellStyle name="Акцент6 7" xfId="1659"/>
    <cellStyle name="Акцент6 8" xfId="1660"/>
    <cellStyle name="Акцент6 9" xfId="1661"/>
    <cellStyle name="Беззащитный" xfId="631"/>
    <cellStyle name="Ввод  10" xfId="1662"/>
    <cellStyle name="Ввод  11" xfId="1663"/>
    <cellStyle name="Ввод  12" xfId="1664"/>
    <cellStyle name="Ввод  13" xfId="1665"/>
    <cellStyle name="Ввод  14" xfId="1666"/>
    <cellStyle name="Ввод  15" xfId="1667"/>
    <cellStyle name="Ввод  16" xfId="1668"/>
    <cellStyle name="Ввод  17" xfId="1669"/>
    <cellStyle name="Ввод  18" xfId="1670"/>
    <cellStyle name="Ввод  19" xfId="1671"/>
    <cellStyle name="Ввод  2" xfId="632"/>
    <cellStyle name="Ввод  20" xfId="1672"/>
    <cellStyle name="Ввод  21" xfId="1673"/>
    <cellStyle name="Ввод  22" xfId="1674"/>
    <cellStyle name="Ввод  23" xfId="1675"/>
    <cellStyle name="Ввод  24" xfId="1676"/>
    <cellStyle name="Ввод  25" xfId="1677"/>
    <cellStyle name="Ввод  26" xfId="1678"/>
    <cellStyle name="Ввод  27" xfId="1679"/>
    <cellStyle name="Ввод  28" xfId="1680"/>
    <cellStyle name="Ввод  29" xfId="1681"/>
    <cellStyle name="Ввод  3" xfId="1682"/>
    <cellStyle name="Ввод  30" xfId="1683"/>
    <cellStyle name="Ввод  31" xfId="1684"/>
    <cellStyle name="Ввод  32" xfId="1685"/>
    <cellStyle name="Ввод  33" xfId="1686"/>
    <cellStyle name="Ввод  34" xfId="1687"/>
    <cellStyle name="Ввод  35" xfId="1688"/>
    <cellStyle name="Ввод  36" xfId="1689"/>
    <cellStyle name="Ввод  4" xfId="1690"/>
    <cellStyle name="Ввод  5" xfId="1691"/>
    <cellStyle name="Ввод  6" xfId="1692"/>
    <cellStyle name="Ввод  7" xfId="1693"/>
    <cellStyle name="Ввод  8" xfId="1694"/>
    <cellStyle name="Ввод  9" xfId="1695"/>
    <cellStyle name="Вывод 10" xfId="1696"/>
    <cellStyle name="Вывод 11" xfId="1697"/>
    <cellStyle name="Вывод 12" xfId="1698"/>
    <cellStyle name="Вывод 13" xfId="1699"/>
    <cellStyle name="Вывод 14" xfId="1700"/>
    <cellStyle name="Вывод 15" xfId="1701"/>
    <cellStyle name="Вывод 16" xfId="1702"/>
    <cellStyle name="Вывод 17" xfId="1703"/>
    <cellStyle name="Вывод 18" xfId="1704"/>
    <cellStyle name="Вывод 19" xfId="1705"/>
    <cellStyle name="Вывод 2" xfId="633"/>
    <cellStyle name="Вывод 20" xfId="1706"/>
    <cellStyle name="Вывод 21" xfId="1707"/>
    <cellStyle name="Вывод 22" xfId="1708"/>
    <cellStyle name="Вывод 23" xfId="1709"/>
    <cellStyle name="Вывод 24" xfId="1710"/>
    <cellStyle name="Вывод 25" xfId="1711"/>
    <cellStyle name="Вывод 26" xfId="1712"/>
    <cellStyle name="Вывод 27" xfId="1713"/>
    <cellStyle name="Вывод 28" xfId="1714"/>
    <cellStyle name="Вывод 29" xfId="1715"/>
    <cellStyle name="Вывод 3" xfId="1716"/>
    <cellStyle name="Вывод 30" xfId="1717"/>
    <cellStyle name="Вывод 31" xfId="1718"/>
    <cellStyle name="Вывод 32" xfId="1719"/>
    <cellStyle name="Вывод 33" xfId="1720"/>
    <cellStyle name="Вывод 34" xfId="1721"/>
    <cellStyle name="Вывод 35" xfId="1722"/>
    <cellStyle name="Вывод 36" xfId="1723"/>
    <cellStyle name="Вывод 4" xfId="1724"/>
    <cellStyle name="Вывод 5" xfId="1725"/>
    <cellStyle name="Вывод 6" xfId="1726"/>
    <cellStyle name="Вывод 7" xfId="1727"/>
    <cellStyle name="Вывод 8" xfId="1728"/>
    <cellStyle name="Вывод 9" xfId="1729"/>
    <cellStyle name="Вычисление 10" xfId="1730"/>
    <cellStyle name="Вычисление 11" xfId="1731"/>
    <cellStyle name="Вычисление 12" xfId="1732"/>
    <cellStyle name="Вычисление 13" xfId="1733"/>
    <cellStyle name="Вычисление 14" xfId="1734"/>
    <cellStyle name="Вычисление 15" xfId="1735"/>
    <cellStyle name="Вычисление 16" xfId="1736"/>
    <cellStyle name="Вычисление 17" xfId="1737"/>
    <cellStyle name="Вычисление 18" xfId="1738"/>
    <cellStyle name="Вычисление 19" xfId="1739"/>
    <cellStyle name="Вычисление 2" xfId="634"/>
    <cellStyle name="Вычисление 20" xfId="1740"/>
    <cellStyle name="Вычисление 21" xfId="1741"/>
    <cellStyle name="Вычисление 22" xfId="1742"/>
    <cellStyle name="Вычисление 23" xfId="1743"/>
    <cellStyle name="Вычисление 24" xfId="1744"/>
    <cellStyle name="Вычисление 25" xfId="1745"/>
    <cellStyle name="Вычисление 26" xfId="1746"/>
    <cellStyle name="Вычисление 27" xfId="1747"/>
    <cellStyle name="Вычисление 28" xfId="1748"/>
    <cellStyle name="Вычисление 29" xfId="1749"/>
    <cellStyle name="Вычисление 3" xfId="1750"/>
    <cellStyle name="Вычисление 30" xfId="1751"/>
    <cellStyle name="Вычисление 31" xfId="1752"/>
    <cellStyle name="Вычисление 32" xfId="1753"/>
    <cellStyle name="Вычисление 33" xfId="1754"/>
    <cellStyle name="Вычисление 34" xfId="1755"/>
    <cellStyle name="Вычисление 35" xfId="1756"/>
    <cellStyle name="Вычисление 36" xfId="1757"/>
    <cellStyle name="Вычисление 4" xfId="1758"/>
    <cellStyle name="Вычисление 5" xfId="1759"/>
    <cellStyle name="Вычисление 6" xfId="1760"/>
    <cellStyle name="Вычисление 7" xfId="1761"/>
    <cellStyle name="Вычисление 8" xfId="1762"/>
    <cellStyle name="Вычисление 9" xfId="1763"/>
    <cellStyle name="Заголовок 1 10" xfId="1764"/>
    <cellStyle name="Заголовок 1 11" xfId="1765"/>
    <cellStyle name="Заголовок 1 12" xfId="1766"/>
    <cellStyle name="Заголовок 1 13" xfId="1767"/>
    <cellStyle name="Заголовок 1 14" xfId="1768"/>
    <cellStyle name="Заголовок 1 15" xfId="1769"/>
    <cellStyle name="Заголовок 1 16" xfId="1770"/>
    <cellStyle name="Заголовок 1 17" xfId="1771"/>
    <cellStyle name="Заголовок 1 18" xfId="1772"/>
    <cellStyle name="Заголовок 1 19" xfId="1773"/>
    <cellStyle name="Заголовок 1 2" xfId="635"/>
    <cellStyle name="Заголовок 1 20" xfId="1774"/>
    <cellStyle name="Заголовок 1 21" xfId="1775"/>
    <cellStyle name="Заголовок 1 22" xfId="1776"/>
    <cellStyle name="Заголовок 1 23" xfId="1777"/>
    <cellStyle name="Заголовок 1 24" xfId="1778"/>
    <cellStyle name="Заголовок 1 25" xfId="1779"/>
    <cellStyle name="Заголовок 1 26" xfId="1780"/>
    <cellStyle name="Заголовок 1 27" xfId="1781"/>
    <cellStyle name="Заголовок 1 28" xfId="1782"/>
    <cellStyle name="Заголовок 1 29" xfId="1783"/>
    <cellStyle name="Заголовок 1 3" xfId="1784"/>
    <cellStyle name="Заголовок 1 30" xfId="1785"/>
    <cellStyle name="Заголовок 1 31" xfId="1786"/>
    <cellStyle name="Заголовок 1 32" xfId="1787"/>
    <cellStyle name="Заголовок 1 33" xfId="1788"/>
    <cellStyle name="Заголовок 1 34" xfId="1789"/>
    <cellStyle name="Заголовок 1 35" xfId="1790"/>
    <cellStyle name="Заголовок 1 36" xfId="1791"/>
    <cellStyle name="Заголовок 1 4" xfId="1792"/>
    <cellStyle name="Заголовок 1 5" xfId="1793"/>
    <cellStyle name="Заголовок 1 6" xfId="1794"/>
    <cellStyle name="Заголовок 1 7" xfId="1795"/>
    <cellStyle name="Заголовок 1 8" xfId="1796"/>
    <cellStyle name="Заголовок 1 9" xfId="1797"/>
    <cellStyle name="Заголовок 2 10" xfId="1798"/>
    <cellStyle name="Заголовок 2 11" xfId="1799"/>
    <cellStyle name="Заголовок 2 12" xfId="1800"/>
    <cellStyle name="Заголовок 2 13" xfId="1801"/>
    <cellStyle name="Заголовок 2 14" xfId="1802"/>
    <cellStyle name="Заголовок 2 15" xfId="1803"/>
    <cellStyle name="Заголовок 2 16" xfId="1804"/>
    <cellStyle name="Заголовок 2 17" xfId="1805"/>
    <cellStyle name="Заголовок 2 18" xfId="1806"/>
    <cellStyle name="Заголовок 2 19" xfId="1807"/>
    <cellStyle name="Заголовок 2 2" xfId="636"/>
    <cellStyle name="Заголовок 2 20" xfId="1808"/>
    <cellStyle name="Заголовок 2 21" xfId="1809"/>
    <cellStyle name="Заголовок 2 22" xfId="1810"/>
    <cellStyle name="Заголовок 2 23" xfId="1811"/>
    <cellStyle name="Заголовок 2 24" xfId="1812"/>
    <cellStyle name="Заголовок 2 25" xfId="1813"/>
    <cellStyle name="Заголовок 2 26" xfId="1814"/>
    <cellStyle name="Заголовок 2 27" xfId="1815"/>
    <cellStyle name="Заголовок 2 28" xfId="1816"/>
    <cellStyle name="Заголовок 2 29" xfId="1817"/>
    <cellStyle name="Заголовок 2 3" xfId="1818"/>
    <cellStyle name="Заголовок 2 30" xfId="1819"/>
    <cellStyle name="Заголовок 2 31" xfId="1820"/>
    <cellStyle name="Заголовок 2 32" xfId="1821"/>
    <cellStyle name="Заголовок 2 33" xfId="1822"/>
    <cellStyle name="Заголовок 2 34" xfId="1823"/>
    <cellStyle name="Заголовок 2 35" xfId="1824"/>
    <cellStyle name="Заголовок 2 36" xfId="1825"/>
    <cellStyle name="Заголовок 2 4" xfId="1826"/>
    <cellStyle name="Заголовок 2 5" xfId="1827"/>
    <cellStyle name="Заголовок 2 6" xfId="1828"/>
    <cellStyle name="Заголовок 2 7" xfId="1829"/>
    <cellStyle name="Заголовок 2 8" xfId="1830"/>
    <cellStyle name="Заголовок 2 9" xfId="1831"/>
    <cellStyle name="Заголовок 3 10" xfId="1832"/>
    <cellStyle name="Заголовок 3 11" xfId="1833"/>
    <cellStyle name="Заголовок 3 12" xfId="1834"/>
    <cellStyle name="Заголовок 3 13" xfId="1835"/>
    <cellStyle name="Заголовок 3 14" xfId="1836"/>
    <cellStyle name="Заголовок 3 15" xfId="1837"/>
    <cellStyle name="Заголовок 3 16" xfId="1838"/>
    <cellStyle name="Заголовок 3 17" xfId="1839"/>
    <cellStyle name="Заголовок 3 18" xfId="1840"/>
    <cellStyle name="Заголовок 3 19" xfId="1841"/>
    <cellStyle name="Заголовок 3 2" xfId="637"/>
    <cellStyle name="Заголовок 3 20" xfId="1842"/>
    <cellStyle name="Заголовок 3 21" xfId="1843"/>
    <cellStyle name="Заголовок 3 22" xfId="1844"/>
    <cellStyle name="Заголовок 3 23" xfId="1845"/>
    <cellStyle name="Заголовок 3 24" xfId="1846"/>
    <cellStyle name="Заголовок 3 25" xfId="1847"/>
    <cellStyle name="Заголовок 3 26" xfId="1848"/>
    <cellStyle name="Заголовок 3 27" xfId="1849"/>
    <cellStyle name="Заголовок 3 28" xfId="1850"/>
    <cellStyle name="Заголовок 3 29" xfId="1851"/>
    <cellStyle name="Заголовок 3 3" xfId="1852"/>
    <cellStyle name="Заголовок 3 30" xfId="1853"/>
    <cellStyle name="Заголовок 3 31" xfId="1854"/>
    <cellStyle name="Заголовок 3 32" xfId="1855"/>
    <cellStyle name="Заголовок 3 33" xfId="1856"/>
    <cellStyle name="Заголовок 3 34" xfId="1857"/>
    <cellStyle name="Заголовок 3 35" xfId="1858"/>
    <cellStyle name="Заголовок 3 36" xfId="1859"/>
    <cellStyle name="Заголовок 3 4" xfId="1860"/>
    <cellStyle name="Заголовок 3 5" xfId="1861"/>
    <cellStyle name="Заголовок 3 6" xfId="1862"/>
    <cellStyle name="Заголовок 3 7" xfId="1863"/>
    <cellStyle name="Заголовок 3 8" xfId="1864"/>
    <cellStyle name="Заголовок 3 9" xfId="1865"/>
    <cellStyle name="Заголовок 4 10" xfId="1866"/>
    <cellStyle name="Заголовок 4 11" xfId="1867"/>
    <cellStyle name="Заголовок 4 12" xfId="1868"/>
    <cellStyle name="Заголовок 4 13" xfId="1869"/>
    <cellStyle name="Заголовок 4 14" xfId="1870"/>
    <cellStyle name="Заголовок 4 15" xfId="1871"/>
    <cellStyle name="Заголовок 4 16" xfId="1872"/>
    <cellStyle name="Заголовок 4 17" xfId="1873"/>
    <cellStyle name="Заголовок 4 18" xfId="1874"/>
    <cellStyle name="Заголовок 4 19" xfId="1875"/>
    <cellStyle name="Заголовок 4 2" xfId="638"/>
    <cellStyle name="Заголовок 4 20" xfId="1876"/>
    <cellStyle name="Заголовок 4 21" xfId="1877"/>
    <cellStyle name="Заголовок 4 22" xfId="1878"/>
    <cellStyle name="Заголовок 4 23" xfId="1879"/>
    <cellStyle name="Заголовок 4 24" xfId="1880"/>
    <cellStyle name="Заголовок 4 25" xfId="1881"/>
    <cellStyle name="Заголовок 4 26" xfId="1882"/>
    <cellStyle name="Заголовок 4 27" xfId="1883"/>
    <cellStyle name="Заголовок 4 28" xfId="1884"/>
    <cellStyle name="Заголовок 4 29" xfId="1885"/>
    <cellStyle name="Заголовок 4 3" xfId="1886"/>
    <cellStyle name="Заголовок 4 30" xfId="1887"/>
    <cellStyle name="Заголовок 4 31" xfId="1888"/>
    <cellStyle name="Заголовок 4 32" xfId="1889"/>
    <cellStyle name="Заголовок 4 33" xfId="1890"/>
    <cellStyle name="Заголовок 4 34" xfId="1891"/>
    <cellStyle name="Заголовок 4 35" xfId="1892"/>
    <cellStyle name="Заголовок 4 36" xfId="1893"/>
    <cellStyle name="Заголовок 4 4" xfId="1894"/>
    <cellStyle name="Заголовок 4 5" xfId="1895"/>
    <cellStyle name="Заголовок 4 6" xfId="1896"/>
    <cellStyle name="Заголовок 4 7" xfId="1897"/>
    <cellStyle name="Заголовок 4 8" xfId="1898"/>
    <cellStyle name="Заголовок 4 9" xfId="1899"/>
    <cellStyle name="Защитный" xfId="639"/>
    <cellStyle name="Итог 10" xfId="1900"/>
    <cellStyle name="Итог 11" xfId="1901"/>
    <cellStyle name="Итог 12" xfId="1902"/>
    <cellStyle name="Итог 13" xfId="1903"/>
    <cellStyle name="Итог 14" xfId="1904"/>
    <cellStyle name="Итог 15" xfId="1905"/>
    <cellStyle name="Итог 16" xfId="1906"/>
    <cellStyle name="Итог 17" xfId="1907"/>
    <cellStyle name="Итог 18" xfId="1908"/>
    <cellStyle name="Итог 19" xfId="1909"/>
    <cellStyle name="Итог 2" xfId="640"/>
    <cellStyle name="Итог 20" xfId="1910"/>
    <cellStyle name="Итог 21" xfId="1911"/>
    <cellStyle name="Итог 22" xfId="1912"/>
    <cellStyle name="Итог 23" xfId="1913"/>
    <cellStyle name="Итог 24" xfId="1914"/>
    <cellStyle name="Итог 25" xfId="1915"/>
    <cellStyle name="Итог 26" xfId="1916"/>
    <cellStyle name="Итог 27" xfId="1917"/>
    <cellStyle name="Итог 28" xfId="1918"/>
    <cellStyle name="Итог 29" xfId="1919"/>
    <cellStyle name="Итог 3" xfId="1920"/>
    <cellStyle name="Итог 30" xfId="1921"/>
    <cellStyle name="Итог 31" xfId="1922"/>
    <cellStyle name="Итог 32" xfId="1923"/>
    <cellStyle name="Итог 33" xfId="1924"/>
    <cellStyle name="Итог 34" xfId="1925"/>
    <cellStyle name="Итог 35" xfId="1926"/>
    <cellStyle name="Итог 36" xfId="1927"/>
    <cellStyle name="Итог 4" xfId="1928"/>
    <cellStyle name="Итог 5" xfId="1929"/>
    <cellStyle name="Итог 6" xfId="1930"/>
    <cellStyle name="Итог 7" xfId="1931"/>
    <cellStyle name="Итог 8" xfId="1932"/>
    <cellStyle name="Итог 9" xfId="1933"/>
    <cellStyle name="Контрольная ячейка 10" xfId="1934"/>
    <cellStyle name="Контрольная ячейка 11" xfId="1935"/>
    <cellStyle name="Контрольная ячейка 12" xfId="1936"/>
    <cellStyle name="Контрольная ячейка 13" xfId="1937"/>
    <cellStyle name="Контрольная ячейка 14" xfId="1938"/>
    <cellStyle name="Контрольная ячейка 15" xfId="1939"/>
    <cellStyle name="Контрольная ячейка 16" xfId="1940"/>
    <cellStyle name="Контрольная ячейка 17" xfId="1941"/>
    <cellStyle name="Контрольная ячейка 18" xfId="1942"/>
    <cellStyle name="Контрольная ячейка 19" xfId="1943"/>
    <cellStyle name="Контрольная ячейка 2" xfId="641"/>
    <cellStyle name="Контрольная ячейка 20" xfId="1944"/>
    <cellStyle name="Контрольная ячейка 21" xfId="1945"/>
    <cellStyle name="Контрольная ячейка 22" xfId="1946"/>
    <cellStyle name="Контрольная ячейка 23" xfId="1947"/>
    <cellStyle name="Контрольная ячейка 24" xfId="1948"/>
    <cellStyle name="Контрольная ячейка 25" xfId="1949"/>
    <cellStyle name="Контрольная ячейка 26" xfId="1950"/>
    <cellStyle name="Контрольная ячейка 27" xfId="1951"/>
    <cellStyle name="Контрольная ячейка 28" xfId="1952"/>
    <cellStyle name="Контрольная ячейка 29" xfId="1953"/>
    <cellStyle name="Контрольная ячейка 3" xfId="1954"/>
    <cellStyle name="Контрольная ячейка 30" xfId="1955"/>
    <cellStyle name="Контрольная ячейка 31" xfId="1956"/>
    <cellStyle name="Контрольная ячейка 32" xfId="1957"/>
    <cellStyle name="Контрольная ячейка 33" xfId="1958"/>
    <cellStyle name="Контрольная ячейка 34" xfId="1959"/>
    <cellStyle name="Контрольная ячейка 35" xfId="1960"/>
    <cellStyle name="Контрольная ячейка 36" xfId="1961"/>
    <cellStyle name="Контрольная ячейка 4" xfId="1962"/>
    <cellStyle name="Контрольная ячейка 5" xfId="1963"/>
    <cellStyle name="Контрольная ячейка 6" xfId="1964"/>
    <cellStyle name="Контрольная ячейка 7" xfId="1965"/>
    <cellStyle name="Контрольная ячейка 8" xfId="1966"/>
    <cellStyle name="Контрольная ячейка 9" xfId="1967"/>
    <cellStyle name="Название 2" xfId="642"/>
    <cellStyle name="Название 3" xfId="643"/>
    <cellStyle name="Нейтральный 10" xfId="1968"/>
    <cellStyle name="Нейтральный 11" xfId="1969"/>
    <cellStyle name="Нейтральный 12" xfId="1970"/>
    <cellStyle name="Нейтральный 13" xfId="1971"/>
    <cellStyle name="Нейтральный 14" xfId="1972"/>
    <cellStyle name="Нейтральный 15" xfId="1973"/>
    <cellStyle name="Нейтральный 16" xfId="1974"/>
    <cellStyle name="Нейтральный 17" xfId="1975"/>
    <cellStyle name="Нейтральный 18" xfId="1976"/>
    <cellStyle name="Нейтральный 19" xfId="1977"/>
    <cellStyle name="Нейтральный 2" xfId="644"/>
    <cellStyle name="Нейтральный 20" xfId="1978"/>
    <cellStyle name="Нейтральный 21" xfId="1979"/>
    <cellStyle name="Нейтральный 22" xfId="1980"/>
    <cellStyle name="Нейтральный 23" xfId="1981"/>
    <cellStyle name="Нейтральный 24" xfId="1982"/>
    <cellStyle name="Нейтральный 25" xfId="1983"/>
    <cellStyle name="Нейтральный 26" xfId="1984"/>
    <cellStyle name="Нейтральный 27" xfId="1985"/>
    <cellStyle name="Нейтральный 28" xfId="1986"/>
    <cellStyle name="Нейтральный 29" xfId="1987"/>
    <cellStyle name="Нейтральный 3" xfId="1988"/>
    <cellStyle name="Нейтральный 30" xfId="1989"/>
    <cellStyle name="Нейтральный 31" xfId="1990"/>
    <cellStyle name="Нейтральный 32" xfId="1991"/>
    <cellStyle name="Нейтральный 33" xfId="1992"/>
    <cellStyle name="Нейтральный 34" xfId="1993"/>
    <cellStyle name="Нейтральный 35" xfId="1994"/>
    <cellStyle name="Нейтральный 36" xfId="1995"/>
    <cellStyle name="Нейтральный 4" xfId="1996"/>
    <cellStyle name="Нейтральный 5" xfId="1997"/>
    <cellStyle name="Нейтральный 6" xfId="1998"/>
    <cellStyle name="Нейтральный 7" xfId="1999"/>
    <cellStyle name="Нейтральный 8" xfId="2000"/>
    <cellStyle name="Нейтральный 9" xfId="2001"/>
    <cellStyle name="Обычный 13" xfId="2002"/>
    <cellStyle name="Обычный 14" xfId="2003"/>
    <cellStyle name="Обычный 15" xfId="2004"/>
    <cellStyle name="Обычный 16" xfId="2005"/>
    <cellStyle name="Обычный 17" xfId="2006"/>
    <cellStyle name="Обычный 18" xfId="2007"/>
    <cellStyle name="Обычный 19" xfId="691"/>
    <cellStyle name="Обычный 2" xfId="3"/>
    <cellStyle name="Обычный 2 10" xfId="645"/>
    <cellStyle name="Обычный 2 10 2" xfId="2008"/>
    <cellStyle name="Обычный 2 11" xfId="646"/>
    <cellStyle name="Обычный 2 11 2" xfId="2009"/>
    <cellStyle name="Обычный 2 12" xfId="647"/>
    <cellStyle name="Обычный 2 12 2" xfId="2010"/>
    <cellStyle name="Обычный 2 13" xfId="648"/>
    <cellStyle name="Обычный 2 13 2" xfId="2011"/>
    <cellStyle name="Обычный 2 14" xfId="2012"/>
    <cellStyle name="Обычный 2 14 2" xfId="2013"/>
    <cellStyle name="Обычный 2 15" xfId="2014"/>
    <cellStyle name="Обычный 2 16" xfId="2015"/>
    <cellStyle name="Обычный 2 17" xfId="2016"/>
    <cellStyle name="Обычный 2 18" xfId="2017"/>
    <cellStyle name="Обычный 2 19" xfId="2018"/>
    <cellStyle name="Обычный 2 2" xfId="649"/>
    <cellStyle name="Обычный 2 2 10" xfId="2019"/>
    <cellStyle name="Обычный 2 2 11" xfId="2020"/>
    <cellStyle name="Обычный 2 2 12" xfId="2021"/>
    <cellStyle name="Обычный 2 2 13" xfId="2022"/>
    <cellStyle name="Обычный 2 2 14" xfId="2023"/>
    <cellStyle name="Обычный 2 2 15" xfId="2024"/>
    <cellStyle name="Обычный 2 2 16" xfId="2025"/>
    <cellStyle name="Обычный 2 2 17" xfId="2026"/>
    <cellStyle name="Обычный 2 2 18" xfId="2027"/>
    <cellStyle name="Обычный 2 2 19" xfId="2028"/>
    <cellStyle name="Обычный 2 2 2" xfId="650"/>
    <cellStyle name="Обычный 2 2 2 2" xfId="2029"/>
    <cellStyle name="Обычный 2 2 20" xfId="2030"/>
    <cellStyle name="Обычный 2 2 21" xfId="2031"/>
    <cellStyle name="Обычный 2 2 22" xfId="2032"/>
    <cellStyle name="Обычный 2 2 23" xfId="2033"/>
    <cellStyle name="Обычный 2 2 24" xfId="2034"/>
    <cellStyle name="Обычный 2 2 25" xfId="2035"/>
    <cellStyle name="Обычный 2 2 26" xfId="2036"/>
    <cellStyle name="Обычный 2 2 27" xfId="2037"/>
    <cellStyle name="Обычный 2 2 28" xfId="2038"/>
    <cellStyle name="Обычный 2 2 29" xfId="2039"/>
    <cellStyle name="Обычный 2 2 3" xfId="2040"/>
    <cellStyle name="Обычный 2 2 3 2" xfId="2041"/>
    <cellStyle name="Обычный 2 2 30" xfId="2042"/>
    <cellStyle name="Обычный 2 2 31" xfId="2043"/>
    <cellStyle name="Обычный 2 2 32" xfId="2044"/>
    <cellStyle name="Обычный 2 2 33" xfId="2045"/>
    <cellStyle name="Обычный 2 2 34" xfId="2046"/>
    <cellStyle name="Обычный 2 2 35" xfId="2047"/>
    <cellStyle name="Обычный 2 2 36" xfId="2048"/>
    <cellStyle name="Обычный 2 2 4" xfId="2049"/>
    <cellStyle name="Обычный 2 2 5" xfId="2050"/>
    <cellStyle name="Обычный 2 2 6" xfId="2051"/>
    <cellStyle name="Обычный 2 2 7" xfId="2052"/>
    <cellStyle name="Обычный 2 2 8" xfId="2053"/>
    <cellStyle name="Обычный 2 2 9" xfId="2054"/>
    <cellStyle name="Обычный 2 20" xfId="2055"/>
    <cellStyle name="Обычный 2 21" xfId="2056"/>
    <cellStyle name="Обычный 2 22" xfId="2057"/>
    <cellStyle name="Обычный 2 23" xfId="2058"/>
    <cellStyle name="Обычный 2 24" xfId="2059"/>
    <cellStyle name="Обычный 2 25" xfId="2060"/>
    <cellStyle name="Обычный 2 26" xfId="2061"/>
    <cellStyle name="Обычный 2 27" xfId="2062"/>
    <cellStyle name="Обычный 2 28" xfId="2063"/>
    <cellStyle name="Обычный 2 29" xfId="2064"/>
    <cellStyle name="Обычный 2 3" xfId="651"/>
    <cellStyle name="Обычный 2 30" xfId="2065"/>
    <cellStyle name="Обычный 2 31" xfId="2066"/>
    <cellStyle name="Обычный 2 32" xfId="2067"/>
    <cellStyle name="Обычный 2 33" xfId="2068"/>
    <cellStyle name="Обычный 2 34" xfId="2069"/>
    <cellStyle name="Обычный 2 35" xfId="2070"/>
    <cellStyle name="Обычный 2 36" xfId="2071"/>
    <cellStyle name="Обычный 2 37" xfId="2072"/>
    <cellStyle name="Обычный 2 4" xfId="652"/>
    <cellStyle name="Обычный 2 4 2" xfId="653"/>
    <cellStyle name="Обычный 2 5" xfId="654"/>
    <cellStyle name="Обычный 2 5 2" xfId="655"/>
    <cellStyle name="Обычный 2 6" xfId="656"/>
    <cellStyle name="Обычный 2 6 2" xfId="657"/>
    <cellStyle name="Обычный 2 7" xfId="658"/>
    <cellStyle name="Обычный 2 7 2" xfId="659"/>
    <cellStyle name="Обычный 2 8" xfId="660"/>
    <cellStyle name="Обычный 2 8 2" xfId="661"/>
    <cellStyle name="Обычный 2 9" xfId="662"/>
    <cellStyle name="Обычный 2 9 2" xfId="2073"/>
    <cellStyle name="Обычный 2_900005052015" xfId="663"/>
    <cellStyle name="Обычный 23" xfId="2074"/>
    <cellStyle name="Обычный 24" xfId="2075"/>
    <cellStyle name="Обычный 25" xfId="2076"/>
    <cellStyle name="Обычный 27" xfId="2077"/>
    <cellStyle name="Обычный 28" xfId="2078"/>
    <cellStyle name="Обычный 29" xfId="2079"/>
    <cellStyle name="Обычный 3" xfId="664"/>
    <cellStyle name="Обычный 3 2" xfId="665"/>
    <cellStyle name="Обычный 3 2 2" xfId="2080"/>
    <cellStyle name="Обычный 3 3" xfId="666"/>
    <cellStyle name="Обычный 30" xfId="2081"/>
    <cellStyle name="Обычный 31" xfId="2082"/>
    <cellStyle name="Обычный 32" xfId="2083"/>
    <cellStyle name="Обычный 34" xfId="2084"/>
    <cellStyle name="Обычный 35" xfId="2085"/>
    <cellStyle name="Обычный 36" xfId="2086"/>
    <cellStyle name="Обычный 4" xfId="667"/>
    <cellStyle name="Обычный 4 2" xfId="2087"/>
    <cellStyle name="Обычный 5" xfId="668"/>
    <cellStyle name="Обычный 6" xfId="669"/>
    <cellStyle name="Обычный 7" xfId="670"/>
    <cellStyle name="Обычный 8" xfId="671"/>
    <cellStyle name="Обычный 9" xfId="672"/>
    <cellStyle name="Обычный 9 2" xfId="689"/>
    <cellStyle name="Плохой 10" xfId="2088"/>
    <cellStyle name="Плохой 11" xfId="2089"/>
    <cellStyle name="Плохой 12" xfId="2090"/>
    <cellStyle name="Плохой 13" xfId="2091"/>
    <cellStyle name="Плохой 14" xfId="2092"/>
    <cellStyle name="Плохой 15" xfId="2093"/>
    <cellStyle name="Плохой 16" xfId="2094"/>
    <cellStyle name="Плохой 17" xfId="2095"/>
    <cellStyle name="Плохой 18" xfId="2096"/>
    <cellStyle name="Плохой 19" xfId="2097"/>
    <cellStyle name="Плохой 2" xfId="673"/>
    <cellStyle name="Плохой 20" xfId="2098"/>
    <cellStyle name="Плохой 21" xfId="2099"/>
    <cellStyle name="Плохой 22" xfId="2100"/>
    <cellStyle name="Плохой 23" xfId="2101"/>
    <cellStyle name="Плохой 24" xfId="2102"/>
    <cellStyle name="Плохой 25" xfId="2103"/>
    <cellStyle name="Плохой 26" xfId="2104"/>
    <cellStyle name="Плохой 27" xfId="2105"/>
    <cellStyle name="Плохой 28" xfId="2106"/>
    <cellStyle name="Плохой 29" xfId="2107"/>
    <cellStyle name="Плохой 3" xfId="2108"/>
    <cellStyle name="Плохой 30" xfId="2109"/>
    <cellStyle name="Плохой 31" xfId="2110"/>
    <cellStyle name="Плохой 32" xfId="2111"/>
    <cellStyle name="Плохой 33" xfId="2112"/>
    <cellStyle name="Плохой 34" xfId="2113"/>
    <cellStyle name="Плохой 35" xfId="2114"/>
    <cellStyle name="Плохой 36" xfId="2115"/>
    <cellStyle name="Плохой 4" xfId="2116"/>
    <cellStyle name="Плохой 5" xfId="2117"/>
    <cellStyle name="Плохой 6" xfId="2118"/>
    <cellStyle name="Плохой 7" xfId="2119"/>
    <cellStyle name="Плохой 8" xfId="2120"/>
    <cellStyle name="Плохой 9" xfId="2121"/>
    <cellStyle name="Пояснение 10" xfId="2122"/>
    <cellStyle name="Пояснение 11" xfId="2123"/>
    <cellStyle name="Пояснение 12" xfId="2124"/>
    <cellStyle name="Пояснение 13" xfId="2125"/>
    <cellStyle name="Пояснение 14" xfId="2126"/>
    <cellStyle name="Пояснение 15" xfId="2127"/>
    <cellStyle name="Пояснение 16" xfId="2128"/>
    <cellStyle name="Пояснение 17" xfId="2129"/>
    <cellStyle name="Пояснение 18" xfId="2130"/>
    <cellStyle name="Пояснение 19" xfId="2131"/>
    <cellStyle name="Пояснение 2" xfId="674"/>
    <cellStyle name="Пояснение 20" xfId="2132"/>
    <cellStyle name="Пояснение 21" xfId="2133"/>
    <cellStyle name="Пояснение 22" xfId="2134"/>
    <cellStyle name="Пояснение 23" xfId="2135"/>
    <cellStyle name="Пояснение 24" xfId="2136"/>
    <cellStyle name="Пояснение 25" xfId="2137"/>
    <cellStyle name="Пояснение 26" xfId="2138"/>
    <cellStyle name="Пояснение 27" xfId="2139"/>
    <cellStyle name="Пояснение 28" xfId="2140"/>
    <cellStyle name="Пояснение 29" xfId="2141"/>
    <cellStyle name="Пояснение 3" xfId="2142"/>
    <cellStyle name="Пояснение 30" xfId="2143"/>
    <cellStyle name="Пояснение 31" xfId="2144"/>
    <cellStyle name="Пояснение 32" xfId="2145"/>
    <cellStyle name="Пояснение 33" xfId="2146"/>
    <cellStyle name="Пояснение 34" xfId="2147"/>
    <cellStyle name="Пояснение 35" xfId="2148"/>
    <cellStyle name="Пояснение 36" xfId="2149"/>
    <cellStyle name="Пояснение 4" xfId="2150"/>
    <cellStyle name="Пояснение 5" xfId="2151"/>
    <cellStyle name="Пояснение 6" xfId="2152"/>
    <cellStyle name="Пояснение 7" xfId="2153"/>
    <cellStyle name="Пояснение 8" xfId="2154"/>
    <cellStyle name="Пояснение 9" xfId="2155"/>
    <cellStyle name="Примечание 10" xfId="2156"/>
    <cellStyle name="Примечание 11" xfId="2157"/>
    <cellStyle name="Примечание 12" xfId="2158"/>
    <cellStyle name="Примечание 13" xfId="2159"/>
    <cellStyle name="Примечание 14" xfId="2160"/>
    <cellStyle name="Примечание 15" xfId="2161"/>
    <cellStyle name="Примечание 16" xfId="2162"/>
    <cellStyle name="Примечание 17" xfId="2163"/>
    <cellStyle name="Примечание 18" xfId="2164"/>
    <cellStyle name="Примечание 19" xfId="2165"/>
    <cellStyle name="Примечание 2" xfId="675"/>
    <cellStyle name="Примечание 20" xfId="2166"/>
    <cellStyle name="Примечание 21" xfId="2167"/>
    <cellStyle name="Примечание 22" xfId="2168"/>
    <cellStyle name="Примечание 23" xfId="2169"/>
    <cellStyle name="Примечание 24" xfId="2170"/>
    <cellStyle name="Примечание 25" xfId="2171"/>
    <cellStyle name="Примечание 26" xfId="2172"/>
    <cellStyle name="Примечание 27" xfId="2173"/>
    <cellStyle name="Примечание 28" xfId="2174"/>
    <cellStyle name="Примечание 29" xfId="2175"/>
    <cellStyle name="Примечание 3" xfId="676"/>
    <cellStyle name="Примечание 30" xfId="2176"/>
    <cellStyle name="Примечание 31" xfId="2177"/>
    <cellStyle name="Примечание 32" xfId="2178"/>
    <cellStyle name="Примечание 33" xfId="2179"/>
    <cellStyle name="Примечание 34" xfId="2180"/>
    <cellStyle name="Примечание 35" xfId="2181"/>
    <cellStyle name="Примечание 36" xfId="2182"/>
    <cellStyle name="Примечание 4" xfId="2183"/>
    <cellStyle name="Примечание 5" xfId="2184"/>
    <cellStyle name="Примечание 6" xfId="2185"/>
    <cellStyle name="Примечание 7" xfId="2186"/>
    <cellStyle name="Примечание 8" xfId="2187"/>
    <cellStyle name="Примечание 9" xfId="2188"/>
    <cellStyle name="Связанная ячейка 10" xfId="2189"/>
    <cellStyle name="Связанная ячейка 11" xfId="2190"/>
    <cellStyle name="Связанная ячейка 12" xfId="2191"/>
    <cellStyle name="Связанная ячейка 13" xfId="2192"/>
    <cellStyle name="Связанная ячейка 14" xfId="2193"/>
    <cellStyle name="Связанная ячейка 15" xfId="2194"/>
    <cellStyle name="Связанная ячейка 16" xfId="2195"/>
    <cellStyle name="Связанная ячейка 17" xfId="2196"/>
    <cellStyle name="Связанная ячейка 18" xfId="2197"/>
    <cellStyle name="Связанная ячейка 19" xfId="2198"/>
    <cellStyle name="Связанная ячейка 2" xfId="677"/>
    <cellStyle name="Связанная ячейка 20" xfId="2199"/>
    <cellStyle name="Связанная ячейка 21" xfId="2200"/>
    <cellStyle name="Связанная ячейка 22" xfId="2201"/>
    <cellStyle name="Связанная ячейка 23" xfId="2202"/>
    <cellStyle name="Связанная ячейка 24" xfId="2203"/>
    <cellStyle name="Связанная ячейка 25" xfId="2204"/>
    <cellStyle name="Связанная ячейка 26" xfId="2205"/>
    <cellStyle name="Связанная ячейка 27" xfId="2206"/>
    <cellStyle name="Связанная ячейка 28" xfId="2207"/>
    <cellStyle name="Связанная ячейка 29" xfId="2208"/>
    <cellStyle name="Связанная ячейка 3" xfId="2209"/>
    <cellStyle name="Связанная ячейка 30" xfId="2210"/>
    <cellStyle name="Связанная ячейка 31" xfId="2211"/>
    <cellStyle name="Связанная ячейка 32" xfId="2212"/>
    <cellStyle name="Связанная ячейка 33" xfId="2213"/>
    <cellStyle name="Связанная ячейка 34" xfId="2214"/>
    <cellStyle name="Связанная ячейка 35" xfId="2215"/>
    <cellStyle name="Связанная ячейка 36" xfId="2216"/>
    <cellStyle name="Связанная ячейка 4" xfId="2217"/>
    <cellStyle name="Связанная ячейка 5" xfId="2218"/>
    <cellStyle name="Связанная ячейка 6" xfId="2219"/>
    <cellStyle name="Связанная ячейка 7" xfId="2220"/>
    <cellStyle name="Связанная ячейка 8" xfId="2221"/>
    <cellStyle name="Связанная ячейка 9" xfId="2222"/>
    <cellStyle name="Стиль 1" xfId="678"/>
    <cellStyle name="Текст предупреждения 10" xfId="2223"/>
    <cellStyle name="Текст предупреждения 11" xfId="2224"/>
    <cellStyle name="Текст предупреждения 12" xfId="2225"/>
    <cellStyle name="Текст предупреждения 13" xfId="2226"/>
    <cellStyle name="Текст предупреждения 14" xfId="2227"/>
    <cellStyle name="Текст предупреждения 15" xfId="2228"/>
    <cellStyle name="Текст предупреждения 16" xfId="2229"/>
    <cellStyle name="Текст предупреждения 17" xfId="2230"/>
    <cellStyle name="Текст предупреждения 18" xfId="2231"/>
    <cellStyle name="Текст предупреждения 19" xfId="2232"/>
    <cellStyle name="Текст предупреждения 2" xfId="679"/>
    <cellStyle name="Текст предупреждения 20" xfId="2233"/>
    <cellStyle name="Текст предупреждения 21" xfId="2234"/>
    <cellStyle name="Текст предупреждения 22" xfId="2235"/>
    <cellStyle name="Текст предупреждения 23" xfId="2236"/>
    <cellStyle name="Текст предупреждения 24" xfId="2237"/>
    <cellStyle name="Текст предупреждения 25" xfId="2238"/>
    <cellStyle name="Текст предупреждения 26" xfId="2239"/>
    <cellStyle name="Текст предупреждения 27" xfId="2240"/>
    <cellStyle name="Текст предупреждения 28" xfId="2241"/>
    <cellStyle name="Текст предупреждения 29" xfId="2242"/>
    <cellStyle name="Текст предупреждения 3" xfId="2243"/>
    <cellStyle name="Текст предупреждения 30" xfId="2244"/>
    <cellStyle name="Текст предупреждения 31" xfId="2245"/>
    <cellStyle name="Текст предупреждения 32" xfId="2246"/>
    <cellStyle name="Текст предупреждения 33" xfId="2247"/>
    <cellStyle name="Текст предупреждения 34" xfId="2248"/>
    <cellStyle name="Текст предупреждения 35" xfId="2249"/>
    <cellStyle name="Текст предупреждения 36" xfId="2250"/>
    <cellStyle name="Текст предупреждения 4" xfId="2251"/>
    <cellStyle name="Текст предупреждения 5" xfId="2252"/>
    <cellStyle name="Текст предупреждения 6" xfId="2253"/>
    <cellStyle name="Текст предупреждения 7" xfId="2254"/>
    <cellStyle name="Текст предупреждения 8" xfId="2255"/>
    <cellStyle name="Текст предупреждения 9" xfId="2256"/>
    <cellStyle name="Финансовый 16" xfId="2257"/>
    <cellStyle name="Финансовый 2" xfId="2"/>
    <cellStyle name="Финансовый 2 10" xfId="2258"/>
    <cellStyle name="Финансовый 2 11" xfId="2259"/>
    <cellStyle name="Финансовый 2 12" xfId="2260"/>
    <cellStyle name="Финансовый 2 13" xfId="2261"/>
    <cellStyle name="Финансовый 2 14" xfId="2262"/>
    <cellStyle name="Финансовый 2 15" xfId="2263"/>
    <cellStyle name="Финансовый 2 16" xfId="2264"/>
    <cellStyle name="Финансовый 2 17" xfId="2265"/>
    <cellStyle name="Финансовый 2 18" xfId="2266"/>
    <cellStyle name="Финансовый 2 19" xfId="2267"/>
    <cellStyle name="Финансовый 2 2" xfId="680"/>
    <cellStyle name="Финансовый 2 2 10" xfId="2268"/>
    <cellStyle name="Финансовый 2 2 11" xfId="2269"/>
    <cellStyle name="Финансовый 2 2 12" xfId="2270"/>
    <cellStyle name="Финансовый 2 2 13" xfId="2271"/>
    <cellStyle name="Финансовый 2 2 14" xfId="2272"/>
    <cellStyle name="Финансовый 2 2 15" xfId="2273"/>
    <cellStyle name="Финансовый 2 2 16" xfId="2274"/>
    <cellStyle name="Финансовый 2 2 17" xfId="2275"/>
    <cellStyle name="Финансовый 2 2 18" xfId="2276"/>
    <cellStyle name="Финансовый 2 2 19" xfId="2277"/>
    <cellStyle name="Финансовый 2 2 2" xfId="2278"/>
    <cellStyle name="Финансовый 2 2 20" xfId="2279"/>
    <cellStyle name="Финансовый 2 2 21" xfId="2280"/>
    <cellStyle name="Финансовый 2 2 22" xfId="2281"/>
    <cellStyle name="Финансовый 2 2 23" xfId="2282"/>
    <cellStyle name="Финансовый 2 2 24" xfId="2283"/>
    <cellStyle name="Финансовый 2 2 25" xfId="2284"/>
    <cellStyle name="Финансовый 2 2 26" xfId="2285"/>
    <cellStyle name="Финансовый 2 2 27" xfId="2286"/>
    <cellStyle name="Финансовый 2 2 28" xfId="2287"/>
    <cellStyle name="Финансовый 2 2 29" xfId="2288"/>
    <cellStyle name="Финансовый 2 2 3" xfId="2289"/>
    <cellStyle name="Финансовый 2 2 30" xfId="2290"/>
    <cellStyle name="Финансовый 2 2 31" xfId="2291"/>
    <cellStyle name="Финансовый 2 2 32" xfId="2292"/>
    <cellStyle name="Финансовый 2 2 33" xfId="2293"/>
    <cellStyle name="Финансовый 2 2 34" xfId="2294"/>
    <cellStyle name="Финансовый 2 2 35" xfId="2295"/>
    <cellStyle name="Финансовый 2 2 36" xfId="2296"/>
    <cellStyle name="Финансовый 2 2 4" xfId="2297"/>
    <cellStyle name="Финансовый 2 2 5" xfId="2298"/>
    <cellStyle name="Финансовый 2 2 6" xfId="2299"/>
    <cellStyle name="Финансовый 2 2 7" xfId="2300"/>
    <cellStyle name="Финансовый 2 2 8" xfId="2301"/>
    <cellStyle name="Финансовый 2 2 9" xfId="2302"/>
    <cellStyle name="Финансовый 2 20" xfId="2303"/>
    <cellStyle name="Финансовый 2 21" xfId="2304"/>
    <cellStyle name="Финансовый 2 22" xfId="2305"/>
    <cellStyle name="Финансовый 2 23" xfId="2306"/>
    <cellStyle name="Финансовый 2 24" xfId="2307"/>
    <cellStyle name="Финансовый 2 25" xfId="2308"/>
    <cellStyle name="Финансовый 2 26" xfId="2309"/>
    <cellStyle name="Финансовый 2 27" xfId="2310"/>
    <cellStyle name="Финансовый 2 28" xfId="2311"/>
    <cellStyle name="Финансовый 2 29" xfId="2312"/>
    <cellStyle name="Финансовый 2 3" xfId="681"/>
    <cellStyle name="Финансовый 2 30" xfId="2313"/>
    <cellStyle name="Финансовый 2 31" xfId="2314"/>
    <cellStyle name="Финансовый 2 32" xfId="2315"/>
    <cellStyle name="Финансовый 2 33" xfId="2316"/>
    <cellStyle name="Финансовый 2 34" xfId="2317"/>
    <cellStyle name="Финансовый 2 35" xfId="2318"/>
    <cellStyle name="Финансовый 2 36" xfId="2319"/>
    <cellStyle name="Финансовый 2 4" xfId="2320"/>
    <cellStyle name="Финансовый 2 5" xfId="2321"/>
    <cellStyle name="Финансовый 2 6" xfId="2322"/>
    <cellStyle name="Финансовый 2 7" xfId="2323"/>
    <cellStyle name="Финансовый 2 8" xfId="2324"/>
    <cellStyle name="Финансовый 2 9" xfId="2325"/>
    <cellStyle name="Финансовый 3" xfId="682"/>
    <cellStyle name="Финансовый 3 2" xfId="683"/>
    <cellStyle name="Финансовый 4" xfId="684"/>
    <cellStyle name="Финансовый 4 2" xfId="685"/>
    <cellStyle name="Финансовый 5" xfId="686"/>
    <cellStyle name="Финансовый 6" xfId="687"/>
    <cellStyle name="Хороший 10" xfId="2326"/>
    <cellStyle name="Хороший 11" xfId="2327"/>
    <cellStyle name="Хороший 12" xfId="2328"/>
    <cellStyle name="Хороший 13" xfId="2329"/>
    <cellStyle name="Хороший 14" xfId="2330"/>
    <cellStyle name="Хороший 15" xfId="2331"/>
    <cellStyle name="Хороший 16" xfId="2332"/>
    <cellStyle name="Хороший 17" xfId="2333"/>
    <cellStyle name="Хороший 18" xfId="2334"/>
    <cellStyle name="Хороший 19" xfId="2335"/>
    <cellStyle name="Хороший 2" xfId="688"/>
    <cellStyle name="Хороший 20" xfId="2336"/>
    <cellStyle name="Хороший 21" xfId="2337"/>
    <cellStyle name="Хороший 22" xfId="2338"/>
    <cellStyle name="Хороший 23" xfId="2339"/>
    <cellStyle name="Хороший 24" xfId="2340"/>
    <cellStyle name="Хороший 25" xfId="2341"/>
    <cellStyle name="Хороший 26" xfId="2342"/>
    <cellStyle name="Хороший 27" xfId="2343"/>
    <cellStyle name="Хороший 28" xfId="2344"/>
    <cellStyle name="Хороший 29" xfId="2345"/>
    <cellStyle name="Хороший 3" xfId="2346"/>
    <cellStyle name="Хороший 30" xfId="2347"/>
    <cellStyle name="Хороший 31" xfId="2348"/>
    <cellStyle name="Хороший 32" xfId="2349"/>
    <cellStyle name="Хороший 33" xfId="2350"/>
    <cellStyle name="Хороший 34" xfId="2351"/>
    <cellStyle name="Хороший 35" xfId="2352"/>
    <cellStyle name="Хороший 36" xfId="2353"/>
    <cellStyle name="Хороший 4" xfId="2354"/>
    <cellStyle name="Хороший 5" xfId="2355"/>
    <cellStyle name="Хороший 6" xfId="2356"/>
    <cellStyle name="Хороший 7" xfId="2357"/>
    <cellStyle name="Хороший 8" xfId="2358"/>
    <cellStyle name="Хороший 9" xfId="23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B10" sqref="B10"/>
    </sheetView>
  </sheetViews>
  <sheetFormatPr defaultRowHeight="15"/>
  <cols>
    <col min="1" max="1" width="49" style="26" customWidth="1"/>
    <col min="2" max="2" width="35.85546875" style="26" customWidth="1"/>
    <col min="3" max="4" width="9.140625" style="26"/>
    <col min="5" max="5" width="17" style="26" customWidth="1"/>
    <col min="6" max="16384" width="9.140625" style="26"/>
  </cols>
  <sheetData>
    <row r="1" spans="1:2" s="11" customFormat="1">
      <c r="A1" s="10"/>
      <c r="B1" s="10"/>
    </row>
    <row r="2" spans="1:2" s="11" customFormat="1">
      <c r="A2" s="10"/>
      <c r="B2" s="12" t="s">
        <v>42</v>
      </c>
    </row>
    <row r="3" spans="1:2" s="11" customFormat="1">
      <c r="A3" s="10"/>
      <c r="B3" s="12" t="s">
        <v>43</v>
      </c>
    </row>
    <row r="4" spans="1:2" s="11" customFormat="1" ht="27">
      <c r="A4" s="13" t="s">
        <v>44</v>
      </c>
      <c r="B4" s="12" t="s">
        <v>45</v>
      </c>
    </row>
    <row r="5" spans="1:2" s="11" customFormat="1" ht="16.5">
      <c r="A5" s="14"/>
      <c r="B5" s="10"/>
    </row>
    <row r="6" spans="1:2" s="11" customFormat="1" ht="16.5">
      <c r="A6" s="14"/>
      <c r="B6" s="10"/>
    </row>
    <row r="7" spans="1:2" s="11" customFormat="1" ht="93.75" customHeight="1">
      <c r="A7" s="87" t="s">
        <v>46</v>
      </c>
      <c r="B7" s="87"/>
    </row>
    <row r="8" spans="1:2" s="11" customFormat="1" ht="48.75" customHeight="1">
      <c r="A8" s="15"/>
      <c r="B8" s="15"/>
    </row>
    <row r="9" spans="1:2" s="11" customFormat="1" ht="16.5">
      <c r="A9" s="16"/>
      <c r="B9" s="17" t="s">
        <v>80</v>
      </c>
    </row>
    <row r="10" spans="1:2" s="11" customFormat="1" ht="47.25" customHeight="1">
      <c r="A10" s="18"/>
      <c r="B10" s="19" t="s">
        <v>93</v>
      </c>
    </row>
    <row r="11" spans="1:2" s="11" customFormat="1" ht="16.5">
      <c r="A11" s="18" t="s">
        <v>47</v>
      </c>
      <c r="B11" s="20">
        <f>+'2'!D11</f>
        <v>40000000</v>
      </c>
    </row>
    <row r="12" spans="1:2" s="11" customFormat="1" ht="16.5">
      <c r="A12" s="18" t="s">
        <v>48</v>
      </c>
      <c r="B12" s="21">
        <f>+'3.'!F9</f>
        <v>40000000</v>
      </c>
    </row>
    <row r="13" spans="1:2" s="11" customFormat="1" ht="16.5">
      <c r="A13" s="18" t="s">
        <v>49</v>
      </c>
      <c r="B13" s="21">
        <f>+B12-B11</f>
        <v>0</v>
      </c>
    </row>
    <row r="14" spans="1:2" s="11" customFormat="1" ht="16.5">
      <c r="A14" s="14"/>
      <c r="B14" s="10"/>
    </row>
    <row r="15" spans="1:2" s="11" customFormat="1" ht="16.5">
      <c r="A15" s="14"/>
      <c r="B15" s="22"/>
    </row>
    <row r="16" spans="1:2" s="11" customFormat="1" ht="16.5">
      <c r="A16" s="23"/>
      <c r="B16" s="16"/>
    </row>
    <row r="17" spans="1:5" s="11" customFormat="1" ht="16.5">
      <c r="A17" s="23"/>
      <c r="B17" s="33"/>
      <c r="E17" s="25" t="s">
        <v>50</v>
      </c>
    </row>
    <row r="18" spans="1:5" s="11" customFormat="1" ht="16.5">
      <c r="A18" s="23"/>
      <c r="B18" s="24"/>
    </row>
    <row r="19" spans="1:5" s="11" customFormat="1">
      <c r="A19" s="10"/>
      <c r="B19" s="10"/>
    </row>
    <row r="20" spans="1:5" s="11" customFormat="1">
      <c r="A20" s="10"/>
      <c r="B20" s="10"/>
    </row>
    <row r="21" spans="1:5" s="11" customFormat="1">
      <c r="A21" s="10"/>
      <c r="B21" s="10"/>
    </row>
    <row r="22" spans="1:5" s="11" customFormat="1">
      <c r="A22" s="10"/>
      <c r="B22" s="10"/>
    </row>
  </sheetData>
  <mergeCells count="1">
    <mergeCell ref="A7:B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zoomScaleNormal="100" workbookViewId="0">
      <selection activeCell="B9" sqref="B9:D9"/>
    </sheetView>
  </sheetViews>
  <sheetFormatPr defaultRowHeight="15"/>
  <cols>
    <col min="1" max="1" width="42.7109375" style="26" customWidth="1"/>
    <col min="2" max="4" width="18.140625" style="26" customWidth="1"/>
    <col min="5" max="16384" width="9.140625" style="26"/>
  </cols>
  <sheetData>
    <row r="1" spans="1:5">
      <c r="A1" s="91" t="s">
        <v>51</v>
      </c>
      <c r="B1" s="91"/>
      <c r="C1" s="91"/>
      <c r="D1" s="91"/>
    </row>
    <row r="2" spans="1:5">
      <c r="A2" s="92" t="s">
        <v>52</v>
      </c>
      <c r="B2" s="92"/>
      <c r="C2" s="92"/>
      <c r="D2" s="92"/>
    </row>
    <row r="3" spans="1:5">
      <c r="A3" s="92" t="s">
        <v>53</v>
      </c>
      <c r="B3" s="92"/>
      <c r="C3" s="92"/>
      <c r="D3" s="92"/>
    </row>
    <row r="4" spans="1:5" ht="16.5">
      <c r="A4" s="27"/>
      <c r="B4" s="27"/>
      <c r="C4" s="27"/>
      <c r="D4" s="24"/>
    </row>
    <row r="5" spans="1:5" ht="16.5">
      <c r="A5" s="23"/>
      <c r="B5" s="23"/>
      <c r="C5" s="23"/>
      <c r="D5" s="24"/>
    </row>
    <row r="6" spans="1:5" ht="81.75" customHeight="1">
      <c r="A6" s="93" t="s">
        <v>54</v>
      </c>
      <c r="B6" s="93"/>
      <c r="C6" s="93"/>
      <c r="D6" s="93"/>
    </row>
    <row r="7" spans="1:5" ht="17.25">
      <c r="A7" s="15"/>
      <c r="B7" s="15"/>
      <c r="C7" s="15"/>
      <c r="D7" s="15"/>
    </row>
    <row r="8" spans="1:5">
      <c r="A8" s="28"/>
      <c r="B8" s="28"/>
      <c r="C8" s="94" t="s">
        <v>80</v>
      </c>
      <c r="D8" s="94"/>
    </row>
    <row r="9" spans="1:5" ht="55.5" customHeight="1">
      <c r="A9" s="88" t="s">
        <v>55</v>
      </c>
      <c r="B9" s="89" t="s">
        <v>83</v>
      </c>
      <c r="C9" s="89"/>
      <c r="D9" s="90"/>
    </row>
    <row r="10" spans="1:5" ht="38.25" customHeight="1">
      <c r="A10" s="88"/>
      <c r="B10" s="29" t="s">
        <v>56</v>
      </c>
      <c r="C10" s="30" t="s">
        <v>7</v>
      </c>
      <c r="D10" s="31" t="s">
        <v>8</v>
      </c>
    </row>
    <row r="11" spans="1:5" ht="16.5">
      <c r="A11" s="32" t="s">
        <v>18</v>
      </c>
      <c r="B11" s="21">
        <f t="shared" ref="B11:D11" si="0">+B13</f>
        <v>18000000</v>
      </c>
      <c r="C11" s="21">
        <f t="shared" si="0"/>
        <v>26000000</v>
      </c>
      <c r="D11" s="21">
        <f t="shared" si="0"/>
        <v>40000000</v>
      </c>
    </row>
    <row r="12" spans="1:5" ht="16.5">
      <c r="A12" s="32" t="s">
        <v>57</v>
      </c>
      <c r="B12" s="21"/>
      <c r="C12" s="21"/>
      <c r="D12" s="21"/>
    </row>
    <row r="13" spans="1:5" ht="16.5">
      <c r="A13" s="32" t="s">
        <v>90</v>
      </c>
      <c r="B13" s="21">
        <f>+'4'!G10</f>
        <v>18000000</v>
      </c>
      <c r="C13" s="21">
        <f>+'4'!H10</f>
        <v>26000000</v>
      </c>
      <c r="D13" s="21">
        <f>+'4'!I10</f>
        <v>40000000</v>
      </c>
    </row>
    <row r="14" spans="1:5" ht="16.5">
      <c r="A14" s="23"/>
      <c r="B14" s="38"/>
      <c r="C14" s="38"/>
      <c r="D14" s="38"/>
    </row>
    <row r="15" spans="1:5" ht="16.5">
      <c r="A15" s="16"/>
      <c r="B15" s="39"/>
      <c r="C15" s="39"/>
      <c r="D15" s="39"/>
      <c r="E15" s="39"/>
    </row>
    <row r="16" spans="1:5">
      <c r="B16" s="40"/>
      <c r="C16" s="40"/>
      <c r="D16" s="40"/>
    </row>
  </sheetData>
  <mergeCells count="7">
    <mergeCell ref="A9:A10"/>
    <mergeCell ref="B9:D9"/>
    <mergeCell ref="A1:D1"/>
    <mergeCell ref="A2:D2"/>
    <mergeCell ref="A3:D3"/>
    <mergeCell ref="A6:D6"/>
    <mergeCell ref="C8:D8"/>
  </mergeCells>
  <pageMargins left="0.7" right="0.7" top="0.75" bottom="0.75" header="0.3" footer="0.3"/>
  <pageSetup paperSize="9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zoomScaleNormal="100" workbookViewId="0">
      <selection activeCell="C11" sqref="C11"/>
    </sheetView>
  </sheetViews>
  <sheetFormatPr defaultRowHeight="13.5"/>
  <cols>
    <col min="1" max="1" width="10" style="45" customWidth="1"/>
    <col min="2" max="2" width="10.85546875" style="45" customWidth="1"/>
    <col min="3" max="3" width="77.28515625" style="44" customWidth="1"/>
    <col min="4" max="4" width="17.85546875" style="44" customWidth="1"/>
    <col min="5" max="5" width="18.85546875" style="44" customWidth="1"/>
    <col min="6" max="6" width="19.140625" style="44" customWidth="1"/>
    <col min="7" max="7" width="9.140625" style="44"/>
    <col min="8" max="11" width="15.42578125" style="44" customWidth="1"/>
    <col min="12" max="16384" width="9.140625" style="44"/>
  </cols>
  <sheetData>
    <row r="1" spans="1:11" ht="14.25" customHeight="1">
      <c r="A1" s="98" t="s">
        <v>58</v>
      </c>
      <c r="B1" s="98"/>
      <c r="C1" s="98"/>
      <c r="D1" s="98"/>
      <c r="E1" s="98"/>
      <c r="F1" s="98"/>
    </row>
    <row r="2" spans="1:11" s="1" customFormat="1" ht="16.5" customHeight="1">
      <c r="A2" s="9" t="s">
        <v>0</v>
      </c>
      <c r="B2" s="9"/>
      <c r="C2" s="9"/>
      <c r="D2" s="9"/>
      <c r="E2" s="102" t="s">
        <v>0</v>
      </c>
      <c r="F2" s="102"/>
      <c r="G2" s="9"/>
      <c r="H2" s="9"/>
      <c r="I2" s="9"/>
    </row>
    <row r="3" spans="1:11" s="1" customFormat="1" ht="16.5" customHeight="1">
      <c r="A3" s="9" t="s">
        <v>1</v>
      </c>
      <c r="B3" s="9"/>
      <c r="C3" s="9"/>
      <c r="D3" s="9"/>
      <c r="E3" s="102" t="s">
        <v>1</v>
      </c>
      <c r="F3" s="102"/>
      <c r="G3" s="9"/>
      <c r="H3" s="9"/>
      <c r="I3" s="9"/>
    </row>
    <row r="4" spans="1:11" ht="60" customHeight="1">
      <c r="A4" s="99" t="s">
        <v>88</v>
      </c>
      <c r="B4" s="99"/>
      <c r="C4" s="99"/>
      <c r="D4" s="99"/>
      <c r="E4" s="99"/>
      <c r="F4" s="99"/>
    </row>
    <row r="5" spans="1:11">
      <c r="C5" s="45"/>
      <c r="D5" s="45"/>
      <c r="E5" s="45"/>
      <c r="F5" s="45"/>
    </row>
    <row r="6" spans="1:11" ht="17.25" customHeight="1">
      <c r="E6" s="100" t="s">
        <v>80</v>
      </c>
      <c r="F6" s="100"/>
    </row>
    <row r="7" spans="1:11" ht="42.75" customHeight="1">
      <c r="A7" s="101" t="s">
        <v>2</v>
      </c>
      <c r="B7" s="101"/>
      <c r="C7" s="101" t="s">
        <v>66</v>
      </c>
      <c r="D7" s="96" t="s">
        <v>83</v>
      </c>
      <c r="E7" s="96"/>
      <c r="F7" s="97"/>
      <c r="H7" s="52"/>
      <c r="I7" s="52"/>
      <c r="J7" s="52"/>
      <c r="K7" s="52"/>
    </row>
    <row r="8" spans="1:11" ht="28.5" customHeight="1">
      <c r="A8" s="46" t="s">
        <v>4</v>
      </c>
      <c r="B8" s="46" t="s">
        <v>67</v>
      </c>
      <c r="C8" s="101"/>
      <c r="D8" s="61" t="s">
        <v>56</v>
      </c>
      <c r="E8" s="61" t="s">
        <v>7</v>
      </c>
      <c r="F8" s="61" t="s">
        <v>8</v>
      </c>
      <c r="H8" s="53">
        <v>-1700000</v>
      </c>
      <c r="I8" s="53">
        <v>-6400000</v>
      </c>
      <c r="J8" s="53">
        <v>-12300000</v>
      </c>
      <c r="K8" s="53">
        <v>-13000000</v>
      </c>
    </row>
    <row r="9" spans="1:11" ht="14.25">
      <c r="A9" s="47"/>
      <c r="B9" s="47"/>
      <c r="C9" s="47" t="s">
        <v>68</v>
      </c>
      <c r="D9" s="48">
        <f>+D10</f>
        <v>18000000</v>
      </c>
      <c r="E9" s="48">
        <f t="shared" ref="E9:F9" si="0">+E10</f>
        <v>26000000</v>
      </c>
      <c r="F9" s="48">
        <f t="shared" si="0"/>
        <v>40000000</v>
      </c>
      <c r="G9" s="49"/>
      <c r="H9" s="53" t="e">
        <f>+#REF!+#REF!+#REF!</f>
        <v>#REF!</v>
      </c>
      <c r="I9" s="53" t="e">
        <f>+#REF!+#REF!+#REF!</f>
        <v>#REF!</v>
      </c>
      <c r="J9" s="53" t="e">
        <f>+#REF!+#REF!+#REF!</f>
        <v>#REF!</v>
      </c>
      <c r="K9" s="53" t="e">
        <f>+#REF!+#REF!+#REF!</f>
        <v>#REF!</v>
      </c>
    </row>
    <row r="10" spans="1:11" ht="14.25">
      <c r="A10" s="34"/>
      <c r="B10" s="34"/>
      <c r="C10" s="35" t="s">
        <v>59</v>
      </c>
      <c r="D10" s="67">
        <f t="shared" ref="D10:F10" si="1">D11</f>
        <v>18000000</v>
      </c>
      <c r="E10" s="67">
        <f t="shared" si="1"/>
        <v>26000000</v>
      </c>
      <c r="F10" s="67">
        <f t="shared" si="1"/>
        <v>40000000</v>
      </c>
    </row>
    <row r="11" spans="1:11">
      <c r="A11" s="34" t="s">
        <v>60</v>
      </c>
      <c r="B11" s="34"/>
      <c r="C11" s="51" t="s">
        <v>11</v>
      </c>
      <c r="D11" s="67">
        <f>D18</f>
        <v>18000000</v>
      </c>
      <c r="E11" s="67">
        <f t="shared" ref="E11:F11" si="2">E18</f>
        <v>26000000</v>
      </c>
      <c r="F11" s="67">
        <f t="shared" si="2"/>
        <v>40000000</v>
      </c>
    </row>
    <row r="12" spans="1:11">
      <c r="A12" s="34"/>
      <c r="B12" s="34"/>
      <c r="C12" s="34" t="s">
        <v>61</v>
      </c>
      <c r="D12" s="34"/>
      <c r="E12" s="34"/>
      <c r="F12" s="34"/>
    </row>
    <row r="13" spans="1:11" s="11" customFormat="1" ht="15">
      <c r="A13" s="65"/>
      <c r="B13" s="65"/>
      <c r="C13" s="51" t="s">
        <v>12</v>
      </c>
      <c r="D13" s="66"/>
      <c r="E13" s="66"/>
      <c r="F13" s="66"/>
    </row>
    <row r="14" spans="1:11" s="11" customFormat="1" ht="27">
      <c r="A14" s="65"/>
      <c r="B14" s="65"/>
      <c r="C14" s="63" t="s">
        <v>84</v>
      </c>
      <c r="D14" s="66"/>
      <c r="E14" s="66"/>
      <c r="F14" s="66"/>
    </row>
    <row r="15" spans="1:11" s="11" customFormat="1" ht="15">
      <c r="A15" s="65"/>
      <c r="B15" s="65"/>
      <c r="C15" s="51" t="s">
        <v>13</v>
      </c>
      <c r="D15" s="66"/>
      <c r="E15" s="66"/>
      <c r="F15" s="66"/>
    </row>
    <row r="16" spans="1:11" s="11" customFormat="1" ht="27">
      <c r="A16" s="65"/>
      <c r="B16" s="65"/>
      <c r="C16" s="63" t="s">
        <v>85</v>
      </c>
      <c r="D16" s="66"/>
      <c r="E16" s="66"/>
      <c r="F16" s="66"/>
    </row>
    <row r="17" spans="1:6" s="11" customFormat="1" ht="16.5" customHeight="1">
      <c r="A17" s="95" t="s">
        <v>14</v>
      </c>
      <c r="B17" s="95"/>
      <c r="C17" s="95"/>
      <c r="D17" s="95"/>
      <c r="E17" s="95"/>
      <c r="F17" s="95"/>
    </row>
    <row r="18" spans="1:6">
      <c r="A18" s="62"/>
      <c r="B18" s="62" t="s">
        <v>62</v>
      </c>
      <c r="C18" s="51" t="s">
        <v>15</v>
      </c>
      <c r="D18" s="36">
        <f>+'4'!G28</f>
        <v>18000000</v>
      </c>
      <c r="E18" s="36">
        <f>+'4'!H28</f>
        <v>26000000</v>
      </c>
      <c r="F18" s="36">
        <f>+'4'!I28</f>
        <v>40000000</v>
      </c>
    </row>
    <row r="19" spans="1:6">
      <c r="A19" s="62"/>
      <c r="B19" s="62"/>
      <c r="C19" s="62" t="s">
        <v>61</v>
      </c>
      <c r="D19" s="62"/>
      <c r="E19" s="62"/>
      <c r="F19" s="62"/>
    </row>
    <row r="20" spans="1:6">
      <c r="A20" s="62"/>
      <c r="B20" s="62"/>
      <c r="C20" s="51" t="s">
        <v>16</v>
      </c>
      <c r="D20" s="62"/>
      <c r="E20" s="62"/>
      <c r="F20" s="62"/>
    </row>
    <row r="21" spans="1:6" ht="40.5">
      <c r="A21" s="62"/>
      <c r="B21" s="62"/>
      <c r="C21" s="64" t="s">
        <v>86</v>
      </c>
      <c r="D21" s="62"/>
      <c r="E21" s="62"/>
      <c r="F21" s="62"/>
    </row>
    <row r="22" spans="1:6">
      <c r="A22" s="62"/>
      <c r="B22" s="62"/>
      <c r="C22" s="51" t="s">
        <v>17</v>
      </c>
      <c r="D22" s="62"/>
      <c r="E22" s="62"/>
      <c r="F22" s="62"/>
    </row>
    <row r="23" spans="1:6">
      <c r="A23" s="62"/>
      <c r="B23" s="62"/>
      <c r="C23" s="64" t="s">
        <v>87</v>
      </c>
      <c r="D23" s="36"/>
      <c r="E23" s="36"/>
      <c r="F23" s="36"/>
    </row>
  </sheetData>
  <mergeCells count="9">
    <mergeCell ref="A17:F17"/>
    <mergeCell ref="D7:F7"/>
    <mergeCell ref="A1:F1"/>
    <mergeCell ref="A4:F4"/>
    <mergeCell ref="E6:F6"/>
    <mergeCell ref="A7:B7"/>
    <mergeCell ref="C7:C8"/>
    <mergeCell ref="E2:F2"/>
    <mergeCell ref="E3:F3"/>
  </mergeCells>
  <pageMargins left="0.19685039370078741" right="0.19685039370078741" top="0.31496062992125984" bottom="0.35433070866141736" header="0.15748031496062992" footer="0.15748031496062992"/>
  <pageSetup paperSize="9" scale="68" orientation="landscape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zoomScaleNormal="100" workbookViewId="0">
      <selection activeCell="H29" sqref="H29"/>
    </sheetView>
  </sheetViews>
  <sheetFormatPr defaultRowHeight="16.5"/>
  <cols>
    <col min="1" max="1" width="7.5703125" style="2" bestFit="1" customWidth="1"/>
    <col min="2" max="2" width="7" style="2" bestFit="1" customWidth="1"/>
    <col min="3" max="3" width="5.5703125" style="2" bestFit="1" customWidth="1"/>
    <col min="4" max="4" width="8.7109375" style="2" bestFit="1" customWidth="1"/>
    <col min="5" max="5" width="10" style="2" bestFit="1" customWidth="1"/>
    <col min="6" max="6" width="76.140625" style="1" customWidth="1"/>
    <col min="7" max="7" width="16" style="1" customWidth="1"/>
    <col min="8" max="8" width="16.5703125" style="1" bestFit="1" customWidth="1"/>
    <col min="9" max="9" width="16.7109375" style="1" bestFit="1" customWidth="1"/>
    <col min="10" max="10" width="9.140625" style="1" customWidth="1"/>
    <col min="11" max="11" width="11.7109375" style="1" bestFit="1" customWidth="1"/>
    <col min="12" max="12" width="11.28515625" style="1" bestFit="1" customWidth="1"/>
    <col min="13" max="255" width="9.140625" style="1"/>
    <col min="256" max="256" width="7.5703125" style="1" bestFit="1" customWidth="1"/>
    <col min="257" max="257" width="7" style="1" bestFit="1" customWidth="1"/>
    <col min="258" max="258" width="5.5703125" style="1" bestFit="1" customWidth="1"/>
    <col min="259" max="259" width="8.7109375" style="1" bestFit="1" customWidth="1"/>
    <col min="260" max="260" width="8.42578125" style="1" bestFit="1" customWidth="1"/>
    <col min="261" max="261" width="76.140625" style="1" customWidth="1"/>
    <col min="262" max="263" width="16.5703125" style="1" customWidth="1"/>
    <col min="264" max="264" width="16.7109375" style="1" customWidth="1"/>
    <col min="265" max="265" width="18.5703125" style="1" customWidth="1"/>
    <col min="266" max="511" width="9.140625" style="1"/>
    <col min="512" max="512" width="7.5703125" style="1" bestFit="1" customWidth="1"/>
    <col min="513" max="513" width="7" style="1" bestFit="1" customWidth="1"/>
    <col min="514" max="514" width="5.5703125" style="1" bestFit="1" customWidth="1"/>
    <col min="515" max="515" width="8.7109375" style="1" bestFit="1" customWidth="1"/>
    <col min="516" max="516" width="8.42578125" style="1" bestFit="1" customWidth="1"/>
    <col min="517" max="517" width="76.140625" style="1" customWidth="1"/>
    <col min="518" max="519" width="16.5703125" style="1" customWidth="1"/>
    <col min="520" max="520" width="16.7109375" style="1" customWidth="1"/>
    <col min="521" max="521" width="18.5703125" style="1" customWidth="1"/>
    <col min="522" max="767" width="9.140625" style="1"/>
    <col min="768" max="768" width="7.5703125" style="1" bestFit="1" customWidth="1"/>
    <col min="769" max="769" width="7" style="1" bestFit="1" customWidth="1"/>
    <col min="770" max="770" width="5.5703125" style="1" bestFit="1" customWidth="1"/>
    <col min="771" max="771" width="8.7109375" style="1" bestFit="1" customWidth="1"/>
    <col min="772" max="772" width="8.42578125" style="1" bestFit="1" customWidth="1"/>
    <col min="773" max="773" width="76.140625" style="1" customWidth="1"/>
    <col min="774" max="775" width="16.5703125" style="1" customWidth="1"/>
    <col min="776" max="776" width="16.7109375" style="1" customWidth="1"/>
    <col min="777" max="777" width="18.5703125" style="1" customWidth="1"/>
    <col min="778" max="1023" width="9.140625" style="1"/>
    <col min="1024" max="1024" width="7.5703125" style="1" bestFit="1" customWidth="1"/>
    <col min="1025" max="1025" width="7" style="1" bestFit="1" customWidth="1"/>
    <col min="1026" max="1026" width="5.5703125" style="1" bestFit="1" customWidth="1"/>
    <col min="1027" max="1027" width="8.7109375" style="1" bestFit="1" customWidth="1"/>
    <col min="1028" max="1028" width="8.42578125" style="1" bestFit="1" customWidth="1"/>
    <col min="1029" max="1029" width="76.140625" style="1" customWidth="1"/>
    <col min="1030" max="1031" width="16.5703125" style="1" customWidth="1"/>
    <col min="1032" max="1032" width="16.7109375" style="1" customWidth="1"/>
    <col min="1033" max="1033" width="18.5703125" style="1" customWidth="1"/>
    <col min="1034" max="1279" width="9.140625" style="1"/>
    <col min="1280" max="1280" width="7.5703125" style="1" bestFit="1" customWidth="1"/>
    <col min="1281" max="1281" width="7" style="1" bestFit="1" customWidth="1"/>
    <col min="1282" max="1282" width="5.5703125" style="1" bestFit="1" customWidth="1"/>
    <col min="1283" max="1283" width="8.7109375" style="1" bestFit="1" customWidth="1"/>
    <col min="1284" max="1284" width="8.42578125" style="1" bestFit="1" customWidth="1"/>
    <col min="1285" max="1285" width="76.140625" style="1" customWidth="1"/>
    <col min="1286" max="1287" width="16.5703125" style="1" customWidth="1"/>
    <col min="1288" max="1288" width="16.7109375" style="1" customWidth="1"/>
    <col min="1289" max="1289" width="18.5703125" style="1" customWidth="1"/>
    <col min="1290" max="1535" width="9.140625" style="1"/>
    <col min="1536" max="1536" width="7.5703125" style="1" bestFit="1" customWidth="1"/>
    <col min="1537" max="1537" width="7" style="1" bestFit="1" customWidth="1"/>
    <col min="1538" max="1538" width="5.5703125" style="1" bestFit="1" customWidth="1"/>
    <col min="1539" max="1539" width="8.7109375" style="1" bestFit="1" customWidth="1"/>
    <col min="1540" max="1540" width="8.42578125" style="1" bestFit="1" customWidth="1"/>
    <col min="1541" max="1541" width="76.140625" style="1" customWidth="1"/>
    <col min="1542" max="1543" width="16.5703125" style="1" customWidth="1"/>
    <col min="1544" max="1544" width="16.7109375" style="1" customWidth="1"/>
    <col min="1545" max="1545" width="18.5703125" style="1" customWidth="1"/>
    <col min="1546" max="1791" width="9.140625" style="1"/>
    <col min="1792" max="1792" width="7.5703125" style="1" bestFit="1" customWidth="1"/>
    <col min="1793" max="1793" width="7" style="1" bestFit="1" customWidth="1"/>
    <col min="1794" max="1794" width="5.5703125" style="1" bestFit="1" customWidth="1"/>
    <col min="1795" max="1795" width="8.7109375" style="1" bestFit="1" customWidth="1"/>
    <col min="1796" max="1796" width="8.42578125" style="1" bestFit="1" customWidth="1"/>
    <col min="1797" max="1797" width="76.140625" style="1" customWidth="1"/>
    <col min="1798" max="1799" width="16.5703125" style="1" customWidth="1"/>
    <col min="1800" max="1800" width="16.7109375" style="1" customWidth="1"/>
    <col min="1801" max="1801" width="18.5703125" style="1" customWidth="1"/>
    <col min="1802" max="2047" width="9.140625" style="1"/>
    <col min="2048" max="2048" width="7.5703125" style="1" bestFit="1" customWidth="1"/>
    <col min="2049" max="2049" width="7" style="1" bestFit="1" customWidth="1"/>
    <col min="2050" max="2050" width="5.5703125" style="1" bestFit="1" customWidth="1"/>
    <col min="2051" max="2051" width="8.7109375" style="1" bestFit="1" customWidth="1"/>
    <col min="2052" max="2052" width="8.42578125" style="1" bestFit="1" customWidth="1"/>
    <col min="2053" max="2053" width="76.140625" style="1" customWidth="1"/>
    <col min="2054" max="2055" width="16.5703125" style="1" customWidth="1"/>
    <col min="2056" max="2056" width="16.7109375" style="1" customWidth="1"/>
    <col min="2057" max="2057" width="18.5703125" style="1" customWidth="1"/>
    <col min="2058" max="2303" width="9.140625" style="1"/>
    <col min="2304" max="2304" width="7.5703125" style="1" bestFit="1" customWidth="1"/>
    <col min="2305" max="2305" width="7" style="1" bestFit="1" customWidth="1"/>
    <col min="2306" max="2306" width="5.5703125" style="1" bestFit="1" customWidth="1"/>
    <col min="2307" max="2307" width="8.7109375" style="1" bestFit="1" customWidth="1"/>
    <col min="2308" max="2308" width="8.42578125" style="1" bestFit="1" customWidth="1"/>
    <col min="2309" max="2309" width="76.140625" style="1" customWidth="1"/>
    <col min="2310" max="2311" width="16.5703125" style="1" customWidth="1"/>
    <col min="2312" max="2312" width="16.7109375" style="1" customWidth="1"/>
    <col min="2313" max="2313" width="18.5703125" style="1" customWidth="1"/>
    <col min="2314" max="2559" width="9.140625" style="1"/>
    <col min="2560" max="2560" width="7.5703125" style="1" bestFit="1" customWidth="1"/>
    <col min="2561" max="2561" width="7" style="1" bestFit="1" customWidth="1"/>
    <col min="2562" max="2562" width="5.5703125" style="1" bestFit="1" customWidth="1"/>
    <col min="2563" max="2563" width="8.7109375" style="1" bestFit="1" customWidth="1"/>
    <col min="2564" max="2564" width="8.42578125" style="1" bestFit="1" customWidth="1"/>
    <col min="2565" max="2565" width="76.140625" style="1" customWidth="1"/>
    <col min="2566" max="2567" width="16.5703125" style="1" customWidth="1"/>
    <col min="2568" max="2568" width="16.7109375" style="1" customWidth="1"/>
    <col min="2569" max="2569" width="18.5703125" style="1" customWidth="1"/>
    <col min="2570" max="2815" width="9.140625" style="1"/>
    <col min="2816" max="2816" width="7.5703125" style="1" bestFit="1" customWidth="1"/>
    <col min="2817" max="2817" width="7" style="1" bestFit="1" customWidth="1"/>
    <col min="2818" max="2818" width="5.5703125" style="1" bestFit="1" customWidth="1"/>
    <col min="2819" max="2819" width="8.7109375" style="1" bestFit="1" customWidth="1"/>
    <col min="2820" max="2820" width="8.42578125" style="1" bestFit="1" customWidth="1"/>
    <col min="2821" max="2821" width="76.140625" style="1" customWidth="1"/>
    <col min="2822" max="2823" width="16.5703125" style="1" customWidth="1"/>
    <col min="2824" max="2824" width="16.7109375" style="1" customWidth="1"/>
    <col min="2825" max="2825" width="18.5703125" style="1" customWidth="1"/>
    <col min="2826" max="3071" width="9.140625" style="1"/>
    <col min="3072" max="3072" width="7.5703125" style="1" bestFit="1" customWidth="1"/>
    <col min="3073" max="3073" width="7" style="1" bestFit="1" customWidth="1"/>
    <col min="3074" max="3074" width="5.5703125" style="1" bestFit="1" customWidth="1"/>
    <col min="3075" max="3075" width="8.7109375" style="1" bestFit="1" customWidth="1"/>
    <col min="3076" max="3076" width="8.42578125" style="1" bestFit="1" customWidth="1"/>
    <col min="3077" max="3077" width="76.140625" style="1" customWidth="1"/>
    <col min="3078" max="3079" width="16.5703125" style="1" customWidth="1"/>
    <col min="3080" max="3080" width="16.7109375" style="1" customWidth="1"/>
    <col min="3081" max="3081" width="18.5703125" style="1" customWidth="1"/>
    <col min="3082" max="3327" width="9.140625" style="1"/>
    <col min="3328" max="3328" width="7.5703125" style="1" bestFit="1" customWidth="1"/>
    <col min="3329" max="3329" width="7" style="1" bestFit="1" customWidth="1"/>
    <col min="3330" max="3330" width="5.5703125" style="1" bestFit="1" customWidth="1"/>
    <col min="3331" max="3331" width="8.7109375" style="1" bestFit="1" customWidth="1"/>
    <col min="3332" max="3332" width="8.42578125" style="1" bestFit="1" customWidth="1"/>
    <col min="3333" max="3333" width="76.140625" style="1" customWidth="1"/>
    <col min="3334" max="3335" width="16.5703125" style="1" customWidth="1"/>
    <col min="3336" max="3336" width="16.7109375" style="1" customWidth="1"/>
    <col min="3337" max="3337" width="18.5703125" style="1" customWidth="1"/>
    <col min="3338" max="3583" width="9.140625" style="1"/>
    <col min="3584" max="3584" width="7.5703125" style="1" bestFit="1" customWidth="1"/>
    <col min="3585" max="3585" width="7" style="1" bestFit="1" customWidth="1"/>
    <col min="3586" max="3586" width="5.5703125" style="1" bestFit="1" customWidth="1"/>
    <col min="3587" max="3587" width="8.7109375" style="1" bestFit="1" customWidth="1"/>
    <col min="3588" max="3588" width="8.42578125" style="1" bestFit="1" customWidth="1"/>
    <col min="3589" max="3589" width="76.140625" style="1" customWidth="1"/>
    <col min="3590" max="3591" width="16.5703125" style="1" customWidth="1"/>
    <col min="3592" max="3592" width="16.7109375" style="1" customWidth="1"/>
    <col min="3593" max="3593" width="18.5703125" style="1" customWidth="1"/>
    <col min="3594" max="3839" width="9.140625" style="1"/>
    <col min="3840" max="3840" width="7.5703125" style="1" bestFit="1" customWidth="1"/>
    <col min="3841" max="3841" width="7" style="1" bestFit="1" customWidth="1"/>
    <col min="3842" max="3842" width="5.5703125" style="1" bestFit="1" customWidth="1"/>
    <col min="3843" max="3843" width="8.7109375" style="1" bestFit="1" customWidth="1"/>
    <col min="3844" max="3844" width="8.42578125" style="1" bestFit="1" customWidth="1"/>
    <col min="3845" max="3845" width="76.140625" style="1" customWidth="1"/>
    <col min="3846" max="3847" width="16.5703125" style="1" customWidth="1"/>
    <col min="3848" max="3848" width="16.7109375" style="1" customWidth="1"/>
    <col min="3849" max="3849" width="18.5703125" style="1" customWidth="1"/>
    <col min="3850" max="4095" width="9.140625" style="1"/>
    <col min="4096" max="4096" width="7.5703125" style="1" bestFit="1" customWidth="1"/>
    <col min="4097" max="4097" width="7" style="1" bestFit="1" customWidth="1"/>
    <col min="4098" max="4098" width="5.5703125" style="1" bestFit="1" customWidth="1"/>
    <col min="4099" max="4099" width="8.7109375" style="1" bestFit="1" customWidth="1"/>
    <col min="4100" max="4100" width="8.42578125" style="1" bestFit="1" customWidth="1"/>
    <col min="4101" max="4101" width="76.140625" style="1" customWidth="1"/>
    <col min="4102" max="4103" width="16.5703125" style="1" customWidth="1"/>
    <col min="4104" max="4104" width="16.7109375" style="1" customWidth="1"/>
    <col min="4105" max="4105" width="18.5703125" style="1" customWidth="1"/>
    <col min="4106" max="4351" width="9.140625" style="1"/>
    <col min="4352" max="4352" width="7.5703125" style="1" bestFit="1" customWidth="1"/>
    <col min="4353" max="4353" width="7" style="1" bestFit="1" customWidth="1"/>
    <col min="4354" max="4354" width="5.5703125" style="1" bestFit="1" customWidth="1"/>
    <col min="4355" max="4355" width="8.7109375" style="1" bestFit="1" customWidth="1"/>
    <col min="4356" max="4356" width="8.42578125" style="1" bestFit="1" customWidth="1"/>
    <col min="4357" max="4357" width="76.140625" style="1" customWidth="1"/>
    <col min="4358" max="4359" width="16.5703125" style="1" customWidth="1"/>
    <col min="4360" max="4360" width="16.7109375" style="1" customWidth="1"/>
    <col min="4361" max="4361" width="18.5703125" style="1" customWidth="1"/>
    <col min="4362" max="4607" width="9.140625" style="1"/>
    <col min="4608" max="4608" width="7.5703125" style="1" bestFit="1" customWidth="1"/>
    <col min="4609" max="4609" width="7" style="1" bestFit="1" customWidth="1"/>
    <col min="4610" max="4610" width="5.5703125" style="1" bestFit="1" customWidth="1"/>
    <col min="4611" max="4611" width="8.7109375" style="1" bestFit="1" customWidth="1"/>
    <col min="4612" max="4612" width="8.42578125" style="1" bestFit="1" customWidth="1"/>
    <col min="4613" max="4613" width="76.140625" style="1" customWidth="1"/>
    <col min="4614" max="4615" width="16.5703125" style="1" customWidth="1"/>
    <col min="4616" max="4616" width="16.7109375" style="1" customWidth="1"/>
    <col min="4617" max="4617" width="18.5703125" style="1" customWidth="1"/>
    <col min="4618" max="4863" width="9.140625" style="1"/>
    <col min="4864" max="4864" width="7.5703125" style="1" bestFit="1" customWidth="1"/>
    <col min="4865" max="4865" width="7" style="1" bestFit="1" customWidth="1"/>
    <col min="4866" max="4866" width="5.5703125" style="1" bestFit="1" customWidth="1"/>
    <col min="4867" max="4867" width="8.7109375" style="1" bestFit="1" customWidth="1"/>
    <col min="4868" max="4868" width="8.42578125" style="1" bestFit="1" customWidth="1"/>
    <col min="4869" max="4869" width="76.140625" style="1" customWidth="1"/>
    <col min="4870" max="4871" width="16.5703125" style="1" customWidth="1"/>
    <col min="4872" max="4872" width="16.7109375" style="1" customWidth="1"/>
    <col min="4873" max="4873" width="18.5703125" style="1" customWidth="1"/>
    <col min="4874" max="5119" width="9.140625" style="1"/>
    <col min="5120" max="5120" width="7.5703125" style="1" bestFit="1" customWidth="1"/>
    <col min="5121" max="5121" width="7" style="1" bestFit="1" customWidth="1"/>
    <col min="5122" max="5122" width="5.5703125" style="1" bestFit="1" customWidth="1"/>
    <col min="5123" max="5123" width="8.7109375" style="1" bestFit="1" customWidth="1"/>
    <col min="5124" max="5124" width="8.42578125" style="1" bestFit="1" customWidth="1"/>
    <col min="5125" max="5125" width="76.140625" style="1" customWidth="1"/>
    <col min="5126" max="5127" width="16.5703125" style="1" customWidth="1"/>
    <col min="5128" max="5128" width="16.7109375" style="1" customWidth="1"/>
    <col min="5129" max="5129" width="18.5703125" style="1" customWidth="1"/>
    <col min="5130" max="5375" width="9.140625" style="1"/>
    <col min="5376" max="5376" width="7.5703125" style="1" bestFit="1" customWidth="1"/>
    <col min="5377" max="5377" width="7" style="1" bestFit="1" customWidth="1"/>
    <col min="5378" max="5378" width="5.5703125" style="1" bestFit="1" customWidth="1"/>
    <col min="5379" max="5379" width="8.7109375" style="1" bestFit="1" customWidth="1"/>
    <col min="5380" max="5380" width="8.42578125" style="1" bestFit="1" customWidth="1"/>
    <col min="5381" max="5381" width="76.140625" style="1" customWidth="1"/>
    <col min="5382" max="5383" width="16.5703125" style="1" customWidth="1"/>
    <col min="5384" max="5384" width="16.7109375" style="1" customWidth="1"/>
    <col min="5385" max="5385" width="18.5703125" style="1" customWidth="1"/>
    <col min="5386" max="5631" width="9.140625" style="1"/>
    <col min="5632" max="5632" width="7.5703125" style="1" bestFit="1" customWidth="1"/>
    <col min="5633" max="5633" width="7" style="1" bestFit="1" customWidth="1"/>
    <col min="5634" max="5634" width="5.5703125" style="1" bestFit="1" customWidth="1"/>
    <col min="5635" max="5635" width="8.7109375" style="1" bestFit="1" customWidth="1"/>
    <col min="5636" max="5636" width="8.42578125" style="1" bestFit="1" customWidth="1"/>
    <col min="5637" max="5637" width="76.140625" style="1" customWidth="1"/>
    <col min="5638" max="5639" width="16.5703125" style="1" customWidth="1"/>
    <col min="5640" max="5640" width="16.7109375" style="1" customWidth="1"/>
    <col min="5641" max="5641" width="18.5703125" style="1" customWidth="1"/>
    <col min="5642" max="5887" width="9.140625" style="1"/>
    <col min="5888" max="5888" width="7.5703125" style="1" bestFit="1" customWidth="1"/>
    <col min="5889" max="5889" width="7" style="1" bestFit="1" customWidth="1"/>
    <col min="5890" max="5890" width="5.5703125" style="1" bestFit="1" customWidth="1"/>
    <col min="5891" max="5891" width="8.7109375" style="1" bestFit="1" customWidth="1"/>
    <col min="5892" max="5892" width="8.42578125" style="1" bestFit="1" customWidth="1"/>
    <col min="5893" max="5893" width="76.140625" style="1" customWidth="1"/>
    <col min="5894" max="5895" width="16.5703125" style="1" customWidth="1"/>
    <col min="5896" max="5896" width="16.7109375" style="1" customWidth="1"/>
    <col min="5897" max="5897" width="18.5703125" style="1" customWidth="1"/>
    <col min="5898" max="6143" width="9.140625" style="1"/>
    <col min="6144" max="6144" width="7.5703125" style="1" bestFit="1" customWidth="1"/>
    <col min="6145" max="6145" width="7" style="1" bestFit="1" customWidth="1"/>
    <col min="6146" max="6146" width="5.5703125" style="1" bestFit="1" customWidth="1"/>
    <col min="6147" max="6147" width="8.7109375" style="1" bestFit="1" customWidth="1"/>
    <col min="6148" max="6148" width="8.42578125" style="1" bestFit="1" customWidth="1"/>
    <col min="6149" max="6149" width="76.140625" style="1" customWidth="1"/>
    <col min="6150" max="6151" width="16.5703125" style="1" customWidth="1"/>
    <col min="6152" max="6152" width="16.7109375" style="1" customWidth="1"/>
    <col min="6153" max="6153" width="18.5703125" style="1" customWidth="1"/>
    <col min="6154" max="6399" width="9.140625" style="1"/>
    <col min="6400" max="6400" width="7.5703125" style="1" bestFit="1" customWidth="1"/>
    <col min="6401" max="6401" width="7" style="1" bestFit="1" customWidth="1"/>
    <col min="6402" max="6402" width="5.5703125" style="1" bestFit="1" customWidth="1"/>
    <col min="6403" max="6403" width="8.7109375" style="1" bestFit="1" customWidth="1"/>
    <col min="6404" max="6404" width="8.42578125" style="1" bestFit="1" customWidth="1"/>
    <col min="6405" max="6405" width="76.140625" style="1" customWidth="1"/>
    <col min="6406" max="6407" width="16.5703125" style="1" customWidth="1"/>
    <col min="6408" max="6408" width="16.7109375" style="1" customWidth="1"/>
    <col min="6409" max="6409" width="18.5703125" style="1" customWidth="1"/>
    <col min="6410" max="6655" width="9.140625" style="1"/>
    <col min="6656" max="6656" width="7.5703125" style="1" bestFit="1" customWidth="1"/>
    <col min="6657" max="6657" width="7" style="1" bestFit="1" customWidth="1"/>
    <col min="6658" max="6658" width="5.5703125" style="1" bestFit="1" customWidth="1"/>
    <col min="6659" max="6659" width="8.7109375" style="1" bestFit="1" customWidth="1"/>
    <col min="6660" max="6660" width="8.42578125" style="1" bestFit="1" customWidth="1"/>
    <col min="6661" max="6661" width="76.140625" style="1" customWidth="1"/>
    <col min="6662" max="6663" width="16.5703125" style="1" customWidth="1"/>
    <col min="6664" max="6664" width="16.7109375" style="1" customWidth="1"/>
    <col min="6665" max="6665" width="18.5703125" style="1" customWidth="1"/>
    <col min="6666" max="6911" width="9.140625" style="1"/>
    <col min="6912" max="6912" width="7.5703125" style="1" bestFit="1" customWidth="1"/>
    <col min="6913" max="6913" width="7" style="1" bestFit="1" customWidth="1"/>
    <col min="6914" max="6914" width="5.5703125" style="1" bestFit="1" customWidth="1"/>
    <col min="6915" max="6915" width="8.7109375" style="1" bestFit="1" customWidth="1"/>
    <col min="6916" max="6916" width="8.42578125" style="1" bestFit="1" customWidth="1"/>
    <col min="6917" max="6917" width="76.140625" style="1" customWidth="1"/>
    <col min="6918" max="6919" width="16.5703125" style="1" customWidth="1"/>
    <col min="6920" max="6920" width="16.7109375" style="1" customWidth="1"/>
    <col min="6921" max="6921" width="18.5703125" style="1" customWidth="1"/>
    <col min="6922" max="7167" width="9.140625" style="1"/>
    <col min="7168" max="7168" width="7.5703125" style="1" bestFit="1" customWidth="1"/>
    <col min="7169" max="7169" width="7" style="1" bestFit="1" customWidth="1"/>
    <col min="7170" max="7170" width="5.5703125" style="1" bestFit="1" customWidth="1"/>
    <col min="7171" max="7171" width="8.7109375" style="1" bestFit="1" customWidth="1"/>
    <col min="7172" max="7172" width="8.42578125" style="1" bestFit="1" customWidth="1"/>
    <col min="7173" max="7173" width="76.140625" style="1" customWidth="1"/>
    <col min="7174" max="7175" width="16.5703125" style="1" customWidth="1"/>
    <col min="7176" max="7176" width="16.7109375" style="1" customWidth="1"/>
    <col min="7177" max="7177" width="18.5703125" style="1" customWidth="1"/>
    <col min="7178" max="7423" width="9.140625" style="1"/>
    <col min="7424" max="7424" width="7.5703125" style="1" bestFit="1" customWidth="1"/>
    <col min="7425" max="7425" width="7" style="1" bestFit="1" customWidth="1"/>
    <col min="7426" max="7426" width="5.5703125" style="1" bestFit="1" customWidth="1"/>
    <col min="7427" max="7427" width="8.7109375" style="1" bestFit="1" customWidth="1"/>
    <col min="7428" max="7428" width="8.42578125" style="1" bestFit="1" customWidth="1"/>
    <col min="7429" max="7429" width="76.140625" style="1" customWidth="1"/>
    <col min="7430" max="7431" width="16.5703125" style="1" customWidth="1"/>
    <col min="7432" max="7432" width="16.7109375" style="1" customWidth="1"/>
    <col min="7433" max="7433" width="18.5703125" style="1" customWidth="1"/>
    <col min="7434" max="7679" width="9.140625" style="1"/>
    <col min="7680" max="7680" width="7.5703125" style="1" bestFit="1" customWidth="1"/>
    <col min="7681" max="7681" width="7" style="1" bestFit="1" customWidth="1"/>
    <col min="7682" max="7682" width="5.5703125" style="1" bestFit="1" customWidth="1"/>
    <col min="7683" max="7683" width="8.7109375" style="1" bestFit="1" customWidth="1"/>
    <col min="7684" max="7684" width="8.42578125" style="1" bestFit="1" customWidth="1"/>
    <col min="7685" max="7685" width="76.140625" style="1" customWidth="1"/>
    <col min="7686" max="7687" width="16.5703125" style="1" customWidth="1"/>
    <col min="7688" max="7688" width="16.7109375" style="1" customWidth="1"/>
    <col min="7689" max="7689" width="18.5703125" style="1" customWidth="1"/>
    <col min="7690" max="7935" width="9.140625" style="1"/>
    <col min="7936" max="7936" width="7.5703125" style="1" bestFit="1" customWidth="1"/>
    <col min="7937" max="7937" width="7" style="1" bestFit="1" customWidth="1"/>
    <col min="7938" max="7938" width="5.5703125" style="1" bestFit="1" customWidth="1"/>
    <col min="7939" max="7939" width="8.7109375" style="1" bestFit="1" customWidth="1"/>
    <col min="7940" max="7940" width="8.42578125" style="1" bestFit="1" customWidth="1"/>
    <col min="7941" max="7941" width="76.140625" style="1" customWidth="1"/>
    <col min="7942" max="7943" width="16.5703125" style="1" customWidth="1"/>
    <col min="7944" max="7944" width="16.7109375" style="1" customWidth="1"/>
    <col min="7945" max="7945" width="18.5703125" style="1" customWidth="1"/>
    <col min="7946" max="8191" width="9.140625" style="1"/>
    <col min="8192" max="8192" width="7.5703125" style="1" bestFit="1" customWidth="1"/>
    <col min="8193" max="8193" width="7" style="1" bestFit="1" customWidth="1"/>
    <col min="8194" max="8194" width="5.5703125" style="1" bestFit="1" customWidth="1"/>
    <col min="8195" max="8195" width="8.7109375" style="1" bestFit="1" customWidth="1"/>
    <col min="8196" max="8196" width="8.42578125" style="1" bestFit="1" customWidth="1"/>
    <col min="8197" max="8197" width="76.140625" style="1" customWidth="1"/>
    <col min="8198" max="8199" width="16.5703125" style="1" customWidth="1"/>
    <col min="8200" max="8200" width="16.7109375" style="1" customWidth="1"/>
    <col min="8201" max="8201" width="18.5703125" style="1" customWidth="1"/>
    <col min="8202" max="8447" width="9.140625" style="1"/>
    <col min="8448" max="8448" width="7.5703125" style="1" bestFit="1" customWidth="1"/>
    <col min="8449" max="8449" width="7" style="1" bestFit="1" customWidth="1"/>
    <col min="8450" max="8450" width="5.5703125" style="1" bestFit="1" customWidth="1"/>
    <col min="8451" max="8451" width="8.7109375" style="1" bestFit="1" customWidth="1"/>
    <col min="8452" max="8452" width="8.42578125" style="1" bestFit="1" customWidth="1"/>
    <col min="8453" max="8453" width="76.140625" style="1" customWidth="1"/>
    <col min="8454" max="8455" width="16.5703125" style="1" customWidth="1"/>
    <col min="8456" max="8456" width="16.7109375" style="1" customWidth="1"/>
    <col min="8457" max="8457" width="18.5703125" style="1" customWidth="1"/>
    <col min="8458" max="8703" width="9.140625" style="1"/>
    <col min="8704" max="8704" width="7.5703125" style="1" bestFit="1" customWidth="1"/>
    <col min="8705" max="8705" width="7" style="1" bestFit="1" customWidth="1"/>
    <col min="8706" max="8706" width="5.5703125" style="1" bestFit="1" customWidth="1"/>
    <col min="8707" max="8707" width="8.7109375" style="1" bestFit="1" customWidth="1"/>
    <col min="8708" max="8708" width="8.42578125" style="1" bestFit="1" customWidth="1"/>
    <col min="8709" max="8709" width="76.140625" style="1" customWidth="1"/>
    <col min="8710" max="8711" width="16.5703125" style="1" customWidth="1"/>
    <col min="8712" max="8712" width="16.7109375" style="1" customWidth="1"/>
    <col min="8713" max="8713" width="18.5703125" style="1" customWidth="1"/>
    <col min="8714" max="8959" width="9.140625" style="1"/>
    <col min="8960" max="8960" width="7.5703125" style="1" bestFit="1" customWidth="1"/>
    <col min="8961" max="8961" width="7" style="1" bestFit="1" customWidth="1"/>
    <col min="8962" max="8962" width="5.5703125" style="1" bestFit="1" customWidth="1"/>
    <col min="8963" max="8963" width="8.7109375" style="1" bestFit="1" customWidth="1"/>
    <col min="8964" max="8964" width="8.42578125" style="1" bestFit="1" customWidth="1"/>
    <col min="8965" max="8965" width="76.140625" style="1" customWidth="1"/>
    <col min="8966" max="8967" width="16.5703125" style="1" customWidth="1"/>
    <col min="8968" max="8968" width="16.7109375" style="1" customWidth="1"/>
    <col min="8969" max="8969" width="18.5703125" style="1" customWidth="1"/>
    <col min="8970" max="9215" width="9.140625" style="1"/>
    <col min="9216" max="9216" width="7.5703125" style="1" bestFit="1" customWidth="1"/>
    <col min="9217" max="9217" width="7" style="1" bestFit="1" customWidth="1"/>
    <col min="9218" max="9218" width="5.5703125" style="1" bestFit="1" customWidth="1"/>
    <col min="9219" max="9219" width="8.7109375" style="1" bestFit="1" customWidth="1"/>
    <col min="9220" max="9220" width="8.42578125" style="1" bestFit="1" customWidth="1"/>
    <col min="9221" max="9221" width="76.140625" style="1" customWidth="1"/>
    <col min="9222" max="9223" width="16.5703125" style="1" customWidth="1"/>
    <col min="9224" max="9224" width="16.7109375" style="1" customWidth="1"/>
    <col min="9225" max="9225" width="18.5703125" style="1" customWidth="1"/>
    <col min="9226" max="9471" width="9.140625" style="1"/>
    <col min="9472" max="9472" width="7.5703125" style="1" bestFit="1" customWidth="1"/>
    <col min="9473" max="9473" width="7" style="1" bestFit="1" customWidth="1"/>
    <col min="9474" max="9474" width="5.5703125" style="1" bestFit="1" customWidth="1"/>
    <col min="9475" max="9475" width="8.7109375" style="1" bestFit="1" customWidth="1"/>
    <col min="9476" max="9476" width="8.42578125" style="1" bestFit="1" customWidth="1"/>
    <col min="9477" max="9477" width="76.140625" style="1" customWidth="1"/>
    <col min="9478" max="9479" width="16.5703125" style="1" customWidth="1"/>
    <col min="9480" max="9480" width="16.7109375" style="1" customWidth="1"/>
    <col min="9481" max="9481" width="18.5703125" style="1" customWidth="1"/>
    <col min="9482" max="9727" width="9.140625" style="1"/>
    <col min="9728" max="9728" width="7.5703125" style="1" bestFit="1" customWidth="1"/>
    <col min="9729" max="9729" width="7" style="1" bestFit="1" customWidth="1"/>
    <col min="9730" max="9730" width="5.5703125" style="1" bestFit="1" customWidth="1"/>
    <col min="9731" max="9731" width="8.7109375" style="1" bestFit="1" customWidth="1"/>
    <col min="9732" max="9732" width="8.42578125" style="1" bestFit="1" customWidth="1"/>
    <col min="9733" max="9733" width="76.140625" style="1" customWidth="1"/>
    <col min="9734" max="9735" width="16.5703125" style="1" customWidth="1"/>
    <col min="9736" max="9736" width="16.7109375" style="1" customWidth="1"/>
    <col min="9737" max="9737" width="18.5703125" style="1" customWidth="1"/>
    <col min="9738" max="9983" width="9.140625" style="1"/>
    <col min="9984" max="9984" width="7.5703125" style="1" bestFit="1" customWidth="1"/>
    <col min="9985" max="9985" width="7" style="1" bestFit="1" customWidth="1"/>
    <col min="9986" max="9986" width="5.5703125" style="1" bestFit="1" customWidth="1"/>
    <col min="9987" max="9987" width="8.7109375" style="1" bestFit="1" customWidth="1"/>
    <col min="9988" max="9988" width="8.42578125" style="1" bestFit="1" customWidth="1"/>
    <col min="9989" max="9989" width="76.140625" style="1" customWidth="1"/>
    <col min="9990" max="9991" width="16.5703125" style="1" customWidth="1"/>
    <col min="9992" max="9992" width="16.7109375" style="1" customWidth="1"/>
    <col min="9993" max="9993" width="18.5703125" style="1" customWidth="1"/>
    <col min="9994" max="10239" width="9.140625" style="1"/>
    <col min="10240" max="10240" width="7.5703125" style="1" bestFit="1" customWidth="1"/>
    <col min="10241" max="10241" width="7" style="1" bestFit="1" customWidth="1"/>
    <col min="10242" max="10242" width="5.5703125" style="1" bestFit="1" customWidth="1"/>
    <col min="10243" max="10243" width="8.7109375" style="1" bestFit="1" customWidth="1"/>
    <col min="10244" max="10244" width="8.42578125" style="1" bestFit="1" customWidth="1"/>
    <col min="10245" max="10245" width="76.140625" style="1" customWidth="1"/>
    <col min="10246" max="10247" width="16.5703125" style="1" customWidth="1"/>
    <col min="10248" max="10248" width="16.7109375" style="1" customWidth="1"/>
    <col min="10249" max="10249" width="18.5703125" style="1" customWidth="1"/>
    <col min="10250" max="10495" width="9.140625" style="1"/>
    <col min="10496" max="10496" width="7.5703125" style="1" bestFit="1" customWidth="1"/>
    <col min="10497" max="10497" width="7" style="1" bestFit="1" customWidth="1"/>
    <col min="10498" max="10498" width="5.5703125" style="1" bestFit="1" customWidth="1"/>
    <col min="10499" max="10499" width="8.7109375" style="1" bestFit="1" customWidth="1"/>
    <col min="10500" max="10500" width="8.42578125" style="1" bestFit="1" customWidth="1"/>
    <col min="10501" max="10501" width="76.140625" style="1" customWidth="1"/>
    <col min="10502" max="10503" width="16.5703125" style="1" customWidth="1"/>
    <col min="10504" max="10504" width="16.7109375" style="1" customWidth="1"/>
    <col min="10505" max="10505" width="18.5703125" style="1" customWidth="1"/>
    <col min="10506" max="10751" width="9.140625" style="1"/>
    <col min="10752" max="10752" width="7.5703125" style="1" bestFit="1" customWidth="1"/>
    <col min="10753" max="10753" width="7" style="1" bestFit="1" customWidth="1"/>
    <col min="10754" max="10754" width="5.5703125" style="1" bestFit="1" customWidth="1"/>
    <col min="10755" max="10755" width="8.7109375" style="1" bestFit="1" customWidth="1"/>
    <col min="10756" max="10756" width="8.42578125" style="1" bestFit="1" customWidth="1"/>
    <col min="10757" max="10757" width="76.140625" style="1" customWidth="1"/>
    <col min="10758" max="10759" width="16.5703125" style="1" customWidth="1"/>
    <col min="10760" max="10760" width="16.7109375" style="1" customWidth="1"/>
    <col min="10761" max="10761" width="18.5703125" style="1" customWidth="1"/>
    <col min="10762" max="11007" width="9.140625" style="1"/>
    <col min="11008" max="11008" width="7.5703125" style="1" bestFit="1" customWidth="1"/>
    <col min="11009" max="11009" width="7" style="1" bestFit="1" customWidth="1"/>
    <col min="11010" max="11010" width="5.5703125" style="1" bestFit="1" customWidth="1"/>
    <col min="11011" max="11011" width="8.7109375" style="1" bestFit="1" customWidth="1"/>
    <col min="11012" max="11012" width="8.42578125" style="1" bestFit="1" customWidth="1"/>
    <col min="11013" max="11013" width="76.140625" style="1" customWidth="1"/>
    <col min="11014" max="11015" width="16.5703125" style="1" customWidth="1"/>
    <col min="11016" max="11016" width="16.7109375" style="1" customWidth="1"/>
    <col min="11017" max="11017" width="18.5703125" style="1" customWidth="1"/>
    <col min="11018" max="11263" width="9.140625" style="1"/>
    <col min="11264" max="11264" width="7.5703125" style="1" bestFit="1" customWidth="1"/>
    <col min="11265" max="11265" width="7" style="1" bestFit="1" customWidth="1"/>
    <col min="11266" max="11266" width="5.5703125" style="1" bestFit="1" customWidth="1"/>
    <col min="11267" max="11267" width="8.7109375" style="1" bestFit="1" customWidth="1"/>
    <col min="11268" max="11268" width="8.42578125" style="1" bestFit="1" customWidth="1"/>
    <col min="11269" max="11269" width="76.140625" style="1" customWidth="1"/>
    <col min="11270" max="11271" width="16.5703125" style="1" customWidth="1"/>
    <col min="11272" max="11272" width="16.7109375" style="1" customWidth="1"/>
    <col min="11273" max="11273" width="18.5703125" style="1" customWidth="1"/>
    <col min="11274" max="11519" width="9.140625" style="1"/>
    <col min="11520" max="11520" width="7.5703125" style="1" bestFit="1" customWidth="1"/>
    <col min="11521" max="11521" width="7" style="1" bestFit="1" customWidth="1"/>
    <col min="11522" max="11522" width="5.5703125" style="1" bestFit="1" customWidth="1"/>
    <col min="11523" max="11523" width="8.7109375" style="1" bestFit="1" customWidth="1"/>
    <col min="11524" max="11524" width="8.42578125" style="1" bestFit="1" customWidth="1"/>
    <col min="11525" max="11525" width="76.140625" style="1" customWidth="1"/>
    <col min="11526" max="11527" width="16.5703125" style="1" customWidth="1"/>
    <col min="11528" max="11528" width="16.7109375" style="1" customWidth="1"/>
    <col min="11529" max="11529" width="18.5703125" style="1" customWidth="1"/>
    <col min="11530" max="11775" width="9.140625" style="1"/>
    <col min="11776" max="11776" width="7.5703125" style="1" bestFit="1" customWidth="1"/>
    <col min="11777" max="11777" width="7" style="1" bestFit="1" customWidth="1"/>
    <col min="11778" max="11778" width="5.5703125" style="1" bestFit="1" customWidth="1"/>
    <col min="11779" max="11779" width="8.7109375" style="1" bestFit="1" customWidth="1"/>
    <col min="11780" max="11780" width="8.42578125" style="1" bestFit="1" customWidth="1"/>
    <col min="11781" max="11781" width="76.140625" style="1" customWidth="1"/>
    <col min="11782" max="11783" width="16.5703125" style="1" customWidth="1"/>
    <col min="11784" max="11784" width="16.7109375" style="1" customWidth="1"/>
    <col min="11785" max="11785" width="18.5703125" style="1" customWidth="1"/>
    <col min="11786" max="12031" width="9.140625" style="1"/>
    <col min="12032" max="12032" width="7.5703125" style="1" bestFit="1" customWidth="1"/>
    <col min="12033" max="12033" width="7" style="1" bestFit="1" customWidth="1"/>
    <col min="12034" max="12034" width="5.5703125" style="1" bestFit="1" customWidth="1"/>
    <col min="12035" max="12035" width="8.7109375" style="1" bestFit="1" customWidth="1"/>
    <col min="12036" max="12036" width="8.42578125" style="1" bestFit="1" customWidth="1"/>
    <col min="12037" max="12037" width="76.140625" style="1" customWidth="1"/>
    <col min="12038" max="12039" width="16.5703125" style="1" customWidth="1"/>
    <col min="12040" max="12040" width="16.7109375" style="1" customWidth="1"/>
    <col min="12041" max="12041" width="18.5703125" style="1" customWidth="1"/>
    <col min="12042" max="12287" width="9.140625" style="1"/>
    <col min="12288" max="12288" width="7.5703125" style="1" bestFit="1" customWidth="1"/>
    <col min="12289" max="12289" width="7" style="1" bestFit="1" customWidth="1"/>
    <col min="12290" max="12290" width="5.5703125" style="1" bestFit="1" customWidth="1"/>
    <col min="12291" max="12291" width="8.7109375" style="1" bestFit="1" customWidth="1"/>
    <col min="12292" max="12292" width="8.42578125" style="1" bestFit="1" customWidth="1"/>
    <col min="12293" max="12293" width="76.140625" style="1" customWidth="1"/>
    <col min="12294" max="12295" width="16.5703125" style="1" customWidth="1"/>
    <col min="12296" max="12296" width="16.7109375" style="1" customWidth="1"/>
    <col min="12297" max="12297" width="18.5703125" style="1" customWidth="1"/>
    <col min="12298" max="12543" width="9.140625" style="1"/>
    <col min="12544" max="12544" width="7.5703125" style="1" bestFit="1" customWidth="1"/>
    <col min="12545" max="12545" width="7" style="1" bestFit="1" customWidth="1"/>
    <col min="12546" max="12546" width="5.5703125" style="1" bestFit="1" customWidth="1"/>
    <col min="12547" max="12547" width="8.7109375" style="1" bestFit="1" customWidth="1"/>
    <col min="12548" max="12548" width="8.42578125" style="1" bestFit="1" customWidth="1"/>
    <col min="12549" max="12549" width="76.140625" style="1" customWidth="1"/>
    <col min="12550" max="12551" width="16.5703125" style="1" customWidth="1"/>
    <col min="12552" max="12552" width="16.7109375" style="1" customWidth="1"/>
    <col min="12553" max="12553" width="18.5703125" style="1" customWidth="1"/>
    <col min="12554" max="12799" width="9.140625" style="1"/>
    <col min="12800" max="12800" width="7.5703125" style="1" bestFit="1" customWidth="1"/>
    <col min="12801" max="12801" width="7" style="1" bestFit="1" customWidth="1"/>
    <col min="12802" max="12802" width="5.5703125" style="1" bestFit="1" customWidth="1"/>
    <col min="12803" max="12803" width="8.7109375" style="1" bestFit="1" customWidth="1"/>
    <col min="12804" max="12804" width="8.42578125" style="1" bestFit="1" customWidth="1"/>
    <col min="12805" max="12805" width="76.140625" style="1" customWidth="1"/>
    <col min="12806" max="12807" width="16.5703125" style="1" customWidth="1"/>
    <col min="12808" max="12808" width="16.7109375" style="1" customWidth="1"/>
    <col min="12809" max="12809" width="18.5703125" style="1" customWidth="1"/>
    <col min="12810" max="13055" width="9.140625" style="1"/>
    <col min="13056" max="13056" width="7.5703125" style="1" bestFit="1" customWidth="1"/>
    <col min="13057" max="13057" width="7" style="1" bestFit="1" customWidth="1"/>
    <col min="13058" max="13058" width="5.5703125" style="1" bestFit="1" customWidth="1"/>
    <col min="13059" max="13059" width="8.7109375" style="1" bestFit="1" customWidth="1"/>
    <col min="13060" max="13060" width="8.42578125" style="1" bestFit="1" customWidth="1"/>
    <col min="13061" max="13061" width="76.140625" style="1" customWidth="1"/>
    <col min="13062" max="13063" width="16.5703125" style="1" customWidth="1"/>
    <col min="13064" max="13064" width="16.7109375" style="1" customWidth="1"/>
    <col min="13065" max="13065" width="18.5703125" style="1" customWidth="1"/>
    <col min="13066" max="13311" width="9.140625" style="1"/>
    <col min="13312" max="13312" width="7.5703125" style="1" bestFit="1" customWidth="1"/>
    <col min="13313" max="13313" width="7" style="1" bestFit="1" customWidth="1"/>
    <col min="13314" max="13314" width="5.5703125" style="1" bestFit="1" customWidth="1"/>
    <col min="13315" max="13315" width="8.7109375" style="1" bestFit="1" customWidth="1"/>
    <col min="13316" max="13316" width="8.42578125" style="1" bestFit="1" customWidth="1"/>
    <col min="13317" max="13317" width="76.140625" style="1" customWidth="1"/>
    <col min="13318" max="13319" width="16.5703125" style="1" customWidth="1"/>
    <col min="13320" max="13320" width="16.7109375" style="1" customWidth="1"/>
    <col min="13321" max="13321" width="18.5703125" style="1" customWidth="1"/>
    <col min="13322" max="13567" width="9.140625" style="1"/>
    <col min="13568" max="13568" width="7.5703125" style="1" bestFit="1" customWidth="1"/>
    <col min="13569" max="13569" width="7" style="1" bestFit="1" customWidth="1"/>
    <col min="13570" max="13570" width="5.5703125" style="1" bestFit="1" customWidth="1"/>
    <col min="13571" max="13571" width="8.7109375" style="1" bestFit="1" customWidth="1"/>
    <col min="13572" max="13572" width="8.42578125" style="1" bestFit="1" customWidth="1"/>
    <col min="13573" max="13573" width="76.140625" style="1" customWidth="1"/>
    <col min="13574" max="13575" width="16.5703125" style="1" customWidth="1"/>
    <col min="13576" max="13576" width="16.7109375" style="1" customWidth="1"/>
    <col min="13577" max="13577" width="18.5703125" style="1" customWidth="1"/>
    <col min="13578" max="13823" width="9.140625" style="1"/>
    <col min="13824" max="13824" width="7.5703125" style="1" bestFit="1" customWidth="1"/>
    <col min="13825" max="13825" width="7" style="1" bestFit="1" customWidth="1"/>
    <col min="13826" max="13826" width="5.5703125" style="1" bestFit="1" customWidth="1"/>
    <col min="13827" max="13827" width="8.7109375" style="1" bestFit="1" customWidth="1"/>
    <col min="13828" max="13828" width="8.42578125" style="1" bestFit="1" customWidth="1"/>
    <col min="13829" max="13829" width="76.140625" style="1" customWidth="1"/>
    <col min="13830" max="13831" width="16.5703125" style="1" customWidth="1"/>
    <col min="13832" max="13832" width="16.7109375" style="1" customWidth="1"/>
    <col min="13833" max="13833" width="18.5703125" style="1" customWidth="1"/>
    <col min="13834" max="14079" width="9.140625" style="1"/>
    <col min="14080" max="14080" width="7.5703125" style="1" bestFit="1" customWidth="1"/>
    <col min="14081" max="14081" width="7" style="1" bestFit="1" customWidth="1"/>
    <col min="14082" max="14082" width="5.5703125" style="1" bestFit="1" customWidth="1"/>
    <col min="14083" max="14083" width="8.7109375" style="1" bestFit="1" customWidth="1"/>
    <col min="14084" max="14084" width="8.42578125" style="1" bestFit="1" customWidth="1"/>
    <col min="14085" max="14085" width="76.140625" style="1" customWidth="1"/>
    <col min="14086" max="14087" width="16.5703125" style="1" customWidth="1"/>
    <col min="14088" max="14088" width="16.7109375" style="1" customWidth="1"/>
    <col min="14089" max="14089" width="18.5703125" style="1" customWidth="1"/>
    <col min="14090" max="14335" width="9.140625" style="1"/>
    <col min="14336" max="14336" width="7.5703125" style="1" bestFit="1" customWidth="1"/>
    <col min="14337" max="14337" width="7" style="1" bestFit="1" customWidth="1"/>
    <col min="14338" max="14338" width="5.5703125" style="1" bestFit="1" customWidth="1"/>
    <col min="14339" max="14339" width="8.7109375" style="1" bestFit="1" customWidth="1"/>
    <col min="14340" max="14340" width="8.42578125" style="1" bestFit="1" customWidth="1"/>
    <col min="14341" max="14341" width="76.140625" style="1" customWidth="1"/>
    <col min="14342" max="14343" width="16.5703125" style="1" customWidth="1"/>
    <col min="14344" max="14344" width="16.7109375" style="1" customWidth="1"/>
    <col min="14345" max="14345" width="18.5703125" style="1" customWidth="1"/>
    <col min="14346" max="14591" width="9.140625" style="1"/>
    <col min="14592" max="14592" width="7.5703125" style="1" bestFit="1" customWidth="1"/>
    <col min="14593" max="14593" width="7" style="1" bestFit="1" customWidth="1"/>
    <col min="14594" max="14594" width="5.5703125" style="1" bestFit="1" customWidth="1"/>
    <col min="14595" max="14595" width="8.7109375" style="1" bestFit="1" customWidth="1"/>
    <col min="14596" max="14596" width="8.42578125" style="1" bestFit="1" customWidth="1"/>
    <col min="14597" max="14597" width="76.140625" style="1" customWidth="1"/>
    <col min="14598" max="14599" width="16.5703125" style="1" customWidth="1"/>
    <col min="14600" max="14600" width="16.7109375" style="1" customWidth="1"/>
    <col min="14601" max="14601" width="18.5703125" style="1" customWidth="1"/>
    <col min="14602" max="14847" width="9.140625" style="1"/>
    <col min="14848" max="14848" width="7.5703125" style="1" bestFit="1" customWidth="1"/>
    <col min="14849" max="14849" width="7" style="1" bestFit="1" customWidth="1"/>
    <col min="14850" max="14850" width="5.5703125" style="1" bestFit="1" customWidth="1"/>
    <col min="14851" max="14851" width="8.7109375" style="1" bestFit="1" customWidth="1"/>
    <col min="14852" max="14852" width="8.42578125" style="1" bestFit="1" customWidth="1"/>
    <col min="14853" max="14853" width="76.140625" style="1" customWidth="1"/>
    <col min="14854" max="14855" width="16.5703125" style="1" customWidth="1"/>
    <col min="14856" max="14856" width="16.7109375" style="1" customWidth="1"/>
    <col min="14857" max="14857" width="18.5703125" style="1" customWidth="1"/>
    <col min="14858" max="15103" width="9.140625" style="1"/>
    <col min="15104" max="15104" width="7.5703125" style="1" bestFit="1" customWidth="1"/>
    <col min="15105" max="15105" width="7" style="1" bestFit="1" customWidth="1"/>
    <col min="15106" max="15106" width="5.5703125" style="1" bestFit="1" customWidth="1"/>
    <col min="15107" max="15107" width="8.7109375" style="1" bestFit="1" customWidth="1"/>
    <col min="15108" max="15108" width="8.42578125" style="1" bestFit="1" customWidth="1"/>
    <col min="15109" max="15109" width="76.140625" style="1" customWidth="1"/>
    <col min="15110" max="15111" width="16.5703125" style="1" customWidth="1"/>
    <col min="15112" max="15112" width="16.7109375" style="1" customWidth="1"/>
    <col min="15113" max="15113" width="18.5703125" style="1" customWidth="1"/>
    <col min="15114" max="15359" width="9.140625" style="1"/>
    <col min="15360" max="15360" width="7.5703125" style="1" bestFit="1" customWidth="1"/>
    <col min="15361" max="15361" width="7" style="1" bestFit="1" customWidth="1"/>
    <col min="15362" max="15362" width="5.5703125" style="1" bestFit="1" customWidth="1"/>
    <col min="15363" max="15363" width="8.7109375" style="1" bestFit="1" customWidth="1"/>
    <col min="15364" max="15364" width="8.42578125" style="1" bestFit="1" customWidth="1"/>
    <col min="15365" max="15365" width="76.140625" style="1" customWidth="1"/>
    <col min="15366" max="15367" width="16.5703125" style="1" customWidth="1"/>
    <col min="15368" max="15368" width="16.7109375" style="1" customWidth="1"/>
    <col min="15369" max="15369" width="18.5703125" style="1" customWidth="1"/>
    <col min="15370" max="15615" width="9.140625" style="1"/>
    <col min="15616" max="15616" width="7.5703125" style="1" bestFit="1" customWidth="1"/>
    <col min="15617" max="15617" width="7" style="1" bestFit="1" customWidth="1"/>
    <col min="15618" max="15618" width="5.5703125" style="1" bestFit="1" customWidth="1"/>
    <col min="15619" max="15619" width="8.7109375" style="1" bestFit="1" customWidth="1"/>
    <col min="15620" max="15620" width="8.42578125" style="1" bestFit="1" customWidth="1"/>
    <col min="15621" max="15621" width="76.140625" style="1" customWidth="1"/>
    <col min="15622" max="15623" width="16.5703125" style="1" customWidth="1"/>
    <col min="15624" max="15624" width="16.7109375" style="1" customWidth="1"/>
    <col min="15625" max="15625" width="18.5703125" style="1" customWidth="1"/>
    <col min="15626" max="15871" width="9.140625" style="1"/>
    <col min="15872" max="15872" width="7.5703125" style="1" bestFit="1" customWidth="1"/>
    <col min="15873" max="15873" width="7" style="1" bestFit="1" customWidth="1"/>
    <col min="15874" max="15874" width="5.5703125" style="1" bestFit="1" customWidth="1"/>
    <col min="15875" max="15875" width="8.7109375" style="1" bestFit="1" customWidth="1"/>
    <col min="15876" max="15876" width="8.42578125" style="1" bestFit="1" customWidth="1"/>
    <col min="15877" max="15877" width="76.140625" style="1" customWidth="1"/>
    <col min="15878" max="15879" width="16.5703125" style="1" customWidth="1"/>
    <col min="15880" max="15880" width="16.7109375" style="1" customWidth="1"/>
    <col min="15881" max="15881" width="18.5703125" style="1" customWidth="1"/>
    <col min="15882" max="16127" width="9.140625" style="1"/>
    <col min="16128" max="16128" width="7.5703125" style="1" bestFit="1" customWidth="1"/>
    <col min="16129" max="16129" width="7" style="1" bestFit="1" customWidth="1"/>
    <col min="16130" max="16130" width="5.5703125" style="1" bestFit="1" customWidth="1"/>
    <col min="16131" max="16131" width="8.7109375" style="1" bestFit="1" customWidth="1"/>
    <col min="16132" max="16132" width="8.42578125" style="1" bestFit="1" customWidth="1"/>
    <col min="16133" max="16133" width="76.140625" style="1" customWidth="1"/>
    <col min="16134" max="16135" width="16.5703125" style="1" customWidth="1"/>
    <col min="16136" max="16136" width="16.7109375" style="1" customWidth="1"/>
    <col min="16137" max="16137" width="18.5703125" style="1" customWidth="1"/>
    <col min="16138" max="16384" width="9.140625" style="1"/>
  </cols>
  <sheetData>
    <row r="1" spans="1:13" ht="16.5" customHeight="1">
      <c r="A1" s="102" t="s">
        <v>77</v>
      </c>
      <c r="B1" s="102"/>
      <c r="C1" s="102"/>
      <c r="D1" s="102"/>
      <c r="E1" s="102"/>
      <c r="F1" s="102"/>
      <c r="G1" s="102"/>
      <c r="H1" s="102"/>
      <c r="I1" s="102"/>
    </row>
    <row r="2" spans="1:13" ht="16.5" customHeight="1">
      <c r="A2" s="102" t="s">
        <v>0</v>
      </c>
      <c r="B2" s="102"/>
      <c r="C2" s="102"/>
      <c r="D2" s="102"/>
      <c r="E2" s="102"/>
      <c r="F2" s="102"/>
      <c r="G2" s="102"/>
      <c r="H2" s="102"/>
      <c r="I2" s="102"/>
    </row>
    <row r="3" spans="1:13" ht="16.5" customHeight="1">
      <c r="A3" s="102" t="s">
        <v>1</v>
      </c>
      <c r="B3" s="102"/>
      <c r="C3" s="102"/>
      <c r="D3" s="102"/>
      <c r="E3" s="102"/>
      <c r="F3" s="102"/>
      <c r="G3" s="102"/>
      <c r="H3" s="102"/>
      <c r="I3" s="102"/>
    </row>
    <row r="4" spans="1:13">
      <c r="A4" s="108"/>
      <c r="B4" s="108"/>
      <c r="C4" s="108"/>
      <c r="D4" s="108"/>
      <c r="E4" s="108"/>
      <c r="F4" s="108"/>
      <c r="G4" s="108"/>
      <c r="H4" s="108"/>
      <c r="I4" s="108"/>
    </row>
    <row r="5" spans="1:13" ht="39" customHeight="1">
      <c r="A5" s="109" t="s">
        <v>89</v>
      </c>
      <c r="B5" s="110"/>
      <c r="C5" s="110"/>
      <c r="D5" s="110"/>
      <c r="E5" s="110"/>
      <c r="F5" s="110"/>
      <c r="G5" s="110"/>
      <c r="H5" s="110"/>
      <c r="I5" s="110"/>
    </row>
    <row r="6" spans="1:13">
      <c r="F6" s="2"/>
      <c r="G6" s="2"/>
      <c r="H6" s="2"/>
      <c r="I6" s="2"/>
    </row>
    <row r="7" spans="1:13" ht="16.5" customHeight="1">
      <c r="H7" s="111" t="s">
        <v>80</v>
      </c>
      <c r="I7" s="111"/>
    </row>
    <row r="8" spans="1:13" ht="42.75" customHeight="1">
      <c r="A8" s="103" t="s">
        <v>19</v>
      </c>
      <c r="B8" s="104"/>
      <c r="C8" s="105"/>
      <c r="D8" s="103" t="s">
        <v>2</v>
      </c>
      <c r="E8" s="105"/>
      <c r="F8" s="106" t="s">
        <v>3</v>
      </c>
      <c r="G8" s="104" t="s">
        <v>83</v>
      </c>
      <c r="H8" s="104"/>
      <c r="I8" s="105"/>
    </row>
    <row r="9" spans="1:13" ht="27">
      <c r="A9" s="3" t="s">
        <v>20</v>
      </c>
      <c r="B9" s="3" t="s">
        <v>21</v>
      </c>
      <c r="C9" s="3" t="s">
        <v>22</v>
      </c>
      <c r="D9" s="3" t="s">
        <v>4</v>
      </c>
      <c r="E9" s="3" t="s">
        <v>5</v>
      </c>
      <c r="F9" s="107"/>
      <c r="G9" s="3" t="s">
        <v>6</v>
      </c>
      <c r="H9" s="3" t="s">
        <v>7</v>
      </c>
      <c r="I9" s="3" t="s">
        <v>8</v>
      </c>
    </row>
    <row r="10" spans="1:13">
      <c r="A10" s="4"/>
      <c r="B10" s="4"/>
      <c r="C10" s="4"/>
      <c r="D10" s="4"/>
      <c r="E10" s="4"/>
      <c r="F10" s="7" t="s">
        <v>9</v>
      </c>
      <c r="G10" s="8">
        <f>G12</f>
        <v>18000000</v>
      </c>
      <c r="H10" s="8">
        <f t="shared" ref="H10:I10" si="0">H12</f>
        <v>26000000</v>
      </c>
      <c r="I10" s="8">
        <f t="shared" si="0"/>
        <v>40000000</v>
      </c>
      <c r="J10" s="60"/>
      <c r="K10" s="60"/>
      <c r="L10" s="60"/>
      <c r="M10" s="60"/>
    </row>
    <row r="11" spans="1:13">
      <c r="A11" s="4"/>
      <c r="B11" s="4"/>
      <c r="C11" s="4"/>
      <c r="D11" s="4"/>
      <c r="E11" s="4"/>
      <c r="F11" s="5" t="s">
        <v>10</v>
      </c>
      <c r="G11" s="6"/>
      <c r="H11" s="6"/>
      <c r="I11" s="6"/>
    </row>
    <row r="12" spans="1:13" s="37" customFormat="1">
      <c r="A12" s="54" t="s">
        <v>63</v>
      </c>
      <c r="B12" s="55"/>
      <c r="C12" s="55"/>
      <c r="D12" s="55"/>
      <c r="E12" s="55"/>
      <c r="F12" s="54" t="s">
        <v>64</v>
      </c>
      <c r="G12" s="56">
        <f t="shared" ref="G12" si="1">+G14</f>
        <v>18000000</v>
      </c>
      <c r="H12" s="56">
        <f t="shared" ref="H12:I12" si="2">+H14</f>
        <v>26000000</v>
      </c>
      <c r="I12" s="56">
        <f t="shared" si="2"/>
        <v>40000000</v>
      </c>
    </row>
    <row r="13" spans="1:13" s="37" customFormat="1">
      <c r="A13" s="55"/>
      <c r="B13" s="55"/>
      <c r="C13" s="55"/>
      <c r="D13" s="55"/>
      <c r="E13" s="55"/>
      <c r="F13" s="55" t="s">
        <v>10</v>
      </c>
      <c r="G13" s="55"/>
      <c r="H13" s="55"/>
      <c r="I13" s="55"/>
    </row>
    <row r="14" spans="1:13" s="37" customFormat="1">
      <c r="A14" s="55"/>
      <c r="B14" s="54" t="s">
        <v>23</v>
      </c>
      <c r="C14" s="55"/>
      <c r="D14" s="55"/>
      <c r="E14" s="55"/>
      <c r="F14" s="54" t="s">
        <v>65</v>
      </c>
      <c r="G14" s="56">
        <f t="shared" ref="G14" si="3">+G16</f>
        <v>18000000</v>
      </c>
      <c r="H14" s="56">
        <f t="shared" ref="H14:I14" si="4">+H16</f>
        <v>26000000</v>
      </c>
      <c r="I14" s="56">
        <f t="shared" si="4"/>
        <v>40000000</v>
      </c>
    </row>
    <row r="15" spans="1:13" s="37" customFormat="1">
      <c r="A15" s="55"/>
      <c r="B15" s="55"/>
      <c r="C15" s="55"/>
      <c r="D15" s="55"/>
      <c r="E15" s="55"/>
      <c r="F15" s="55" t="s">
        <v>10</v>
      </c>
      <c r="G15" s="55"/>
      <c r="H15" s="55"/>
      <c r="I15" s="55"/>
    </row>
    <row r="16" spans="1:13" s="37" customFormat="1">
      <c r="A16" s="55"/>
      <c r="B16" s="55"/>
      <c r="C16" s="54" t="s">
        <v>23</v>
      </c>
      <c r="D16" s="55"/>
      <c r="E16" s="55"/>
      <c r="F16" s="54" t="s">
        <v>61</v>
      </c>
      <c r="G16" s="56">
        <f t="shared" ref="G16" si="5">+G19</f>
        <v>18000000</v>
      </c>
      <c r="H16" s="56">
        <f t="shared" ref="H16:I16" si="6">+H19</f>
        <v>26000000</v>
      </c>
      <c r="I16" s="56">
        <f t="shared" si="6"/>
        <v>40000000</v>
      </c>
    </row>
    <row r="17" spans="1:18" s="37" customFormat="1">
      <c r="A17" s="55"/>
      <c r="B17" s="55"/>
      <c r="C17" s="55"/>
      <c r="D17" s="55"/>
      <c r="E17" s="55"/>
      <c r="F17" s="55" t="s">
        <v>10</v>
      </c>
      <c r="G17" s="55"/>
      <c r="H17" s="55"/>
      <c r="I17" s="55"/>
    </row>
    <row r="18" spans="1:18" s="37" customFormat="1">
      <c r="A18" s="55"/>
      <c r="B18" s="55"/>
      <c r="C18" s="55"/>
      <c r="D18" s="55"/>
      <c r="E18" s="55"/>
      <c r="F18" s="68" t="s">
        <v>59</v>
      </c>
      <c r="G18" s="69">
        <f>G23</f>
        <v>18000000</v>
      </c>
      <c r="H18" s="69">
        <f t="shared" ref="H18:I18" si="7">H23</f>
        <v>26000000</v>
      </c>
      <c r="I18" s="69">
        <f t="shared" si="7"/>
        <v>40000000</v>
      </c>
    </row>
    <row r="19" spans="1:18" s="37" customFormat="1">
      <c r="A19" s="55"/>
      <c r="B19" s="55"/>
      <c r="C19" s="55"/>
      <c r="D19" s="55" t="s">
        <v>60</v>
      </c>
      <c r="E19" s="55"/>
      <c r="F19" s="55" t="s">
        <v>61</v>
      </c>
      <c r="G19" s="57">
        <f>G23</f>
        <v>18000000</v>
      </c>
      <c r="H19" s="57">
        <f t="shared" ref="H19:I19" si="8">H23</f>
        <v>26000000</v>
      </c>
      <c r="I19" s="57">
        <f t="shared" si="8"/>
        <v>40000000</v>
      </c>
    </row>
    <row r="20" spans="1:18" s="37" customFormat="1">
      <c r="A20" s="55"/>
      <c r="B20" s="55"/>
      <c r="C20" s="55"/>
      <c r="D20" s="55"/>
      <c r="E20" s="55"/>
      <c r="F20" s="55" t="s">
        <v>10</v>
      </c>
      <c r="G20" s="57"/>
      <c r="H20" s="57"/>
      <c r="I20" s="57"/>
    </row>
    <row r="21" spans="1:18" s="37" customFormat="1">
      <c r="A21" s="55"/>
      <c r="B21" s="55"/>
      <c r="C21" s="55"/>
      <c r="D21" s="55"/>
      <c r="E21" s="55" t="s">
        <v>62</v>
      </c>
      <c r="F21" s="55" t="s">
        <v>61</v>
      </c>
      <c r="G21" s="57">
        <f t="shared" ref="G21:I21" si="9">G23</f>
        <v>18000000</v>
      </c>
      <c r="H21" s="57">
        <f t="shared" si="9"/>
        <v>26000000</v>
      </c>
      <c r="I21" s="57">
        <f t="shared" si="9"/>
        <v>40000000</v>
      </c>
    </row>
    <row r="22" spans="1:18" s="37" customFormat="1">
      <c r="A22" s="55"/>
      <c r="B22" s="55"/>
      <c r="C22" s="55"/>
      <c r="D22" s="55"/>
      <c r="E22" s="55"/>
      <c r="F22" s="55" t="s">
        <v>10</v>
      </c>
      <c r="G22" s="57"/>
      <c r="H22" s="57"/>
      <c r="I22" s="57"/>
    </row>
    <row r="23" spans="1:18" s="41" customFormat="1" ht="28.5" customHeight="1">
      <c r="A23" s="58"/>
      <c r="B23" s="58"/>
      <c r="C23" s="58"/>
      <c r="D23" s="58"/>
      <c r="E23" s="58"/>
      <c r="F23" s="58" t="s">
        <v>59</v>
      </c>
      <c r="G23" s="59">
        <f t="shared" ref="G23:I23" si="10">G25</f>
        <v>18000000</v>
      </c>
      <c r="H23" s="59">
        <f t="shared" si="10"/>
        <v>26000000</v>
      </c>
      <c r="I23" s="59">
        <f t="shared" si="10"/>
        <v>40000000</v>
      </c>
      <c r="J23" s="37"/>
      <c r="K23" s="37"/>
      <c r="L23" s="37"/>
      <c r="M23" s="37"/>
      <c r="N23" s="37"/>
      <c r="O23" s="37"/>
      <c r="P23" s="37"/>
      <c r="Q23" s="37"/>
      <c r="R23" s="37"/>
    </row>
    <row r="24" spans="1:18" s="43" customFormat="1" ht="33">
      <c r="A24" s="42"/>
      <c r="B24" s="42"/>
      <c r="C24" s="42"/>
      <c r="D24" s="42"/>
      <c r="E24" s="42"/>
      <c r="F24" s="58" t="s">
        <v>24</v>
      </c>
      <c r="G24" s="59"/>
      <c r="H24" s="59"/>
      <c r="I24" s="59"/>
      <c r="J24" s="37"/>
      <c r="K24" s="37"/>
      <c r="L24" s="37"/>
      <c r="M24" s="37"/>
      <c r="N24" s="37"/>
      <c r="O24" s="37"/>
      <c r="P24" s="37"/>
      <c r="Q24" s="37"/>
      <c r="R24" s="37"/>
    </row>
    <row r="25" spans="1:18" s="43" customFormat="1">
      <c r="A25" s="42"/>
      <c r="B25" s="42"/>
      <c r="C25" s="42"/>
      <c r="D25" s="42"/>
      <c r="E25" s="42"/>
      <c r="F25" s="58" t="s">
        <v>9</v>
      </c>
      <c r="G25" s="59">
        <f t="shared" ref="G25:I25" si="11">G26</f>
        <v>18000000</v>
      </c>
      <c r="H25" s="59">
        <f t="shared" si="11"/>
        <v>26000000</v>
      </c>
      <c r="I25" s="59">
        <f t="shared" si="11"/>
        <v>40000000</v>
      </c>
      <c r="J25" s="37"/>
      <c r="K25" s="37"/>
      <c r="L25" s="37"/>
      <c r="M25" s="37"/>
      <c r="N25" s="37"/>
      <c r="O25" s="37"/>
      <c r="P25" s="37"/>
      <c r="Q25" s="37"/>
      <c r="R25" s="37"/>
    </row>
    <row r="26" spans="1:18" s="43" customFormat="1">
      <c r="A26" s="42"/>
      <c r="B26" s="42"/>
      <c r="C26" s="42"/>
      <c r="D26" s="42"/>
      <c r="E26" s="42"/>
      <c r="F26" s="58" t="s">
        <v>25</v>
      </c>
      <c r="G26" s="59">
        <f t="shared" ref="G26:I26" si="12">G28</f>
        <v>18000000</v>
      </c>
      <c r="H26" s="59">
        <f t="shared" si="12"/>
        <v>26000000</v>
      </c>
      <c r="I26" s="59">
        <f t="shared" si="12"/>
        <v>40000000</v>
      </c>
      <c r="J26" s="37"/>
      <c r="K26" s="37"/>
      <c r="L26" s="37"/>
      <c r="M26" s="37"/>
      <c r="N26" s="37"/>
      <c r="O26" s="37"/>
      <c r="P26" s="37"/>
      <c r="Q26" s="37"/>
      <c r="R26" s="37"/>
    </row>
    <row r="27" spans="1:18" s="43" customFormat="1">
      <c r="A27" s="42"/>
      <c r="B27" s="42"/>
      <c r="C27" s="42"/>
      <c r="D27" s="42"/>
      <c r="E27" s="42"/>
      <c r="F27" s="58" t="s">
        <v>69</v>
      </c>
      <c r="G27" s="59">
        <f t="shared" ref="G27:I27" si="13">G28</f>
        <v>18000000</v>
      </c>
      <c r="H27" s="59">
        <f t="shared" si="13"/>
        <v>26000000</v>
      </c>
      <c r="I27" s="59">
        <f t="shared" si="13"/>
        <v>40000000</v>
      </c>
      <c r="J27" s="37"/>
      <c r="K27" s="37"/>
      <c r="L27" s="37"/>
      <c r="M27" s="37"/>
      <c r="N27" s="37"/>
      <c r="O27" s="37"/>
      <c r="P27" s="37"/>
      <c r="Q27" s="37"/>
      <c r="R27" s="37"/>
    </row>
    <row r="28" spans="1:18" s="43" customFormat="1">
      <c r="A28" s="42"/>
      <c r="B28" s="42"/>
      <c r="C28" s="42"/>
      <c r="D28" s="42"/>
      <c r="E28" s="42"/>
      <c r="F28" s="58" t="s">
        <v>70</v>
      </c>
      <c r="G28" s="59">
        <v>18000000</v>
      </c>
      <c r="H28" s="59">
        <v>26000000</v>
      </c>
      <c r="I28" s="59">
        <v>40000000</v>
      </c>
      <c r="J28" s="37"/>
      <c r="K28" s="37"/>
      <c r="L28" s="37"/>
      <c r="M28" s="37"/>
      <c r="N28" s="37"/>
      <c r="O28" s="37"/>
      <c r="P28" s="37"/>
      <c r="Q28" s="37"/>
      <c r="R28" s="37"/>
    </row>
    <row r="29" spans="1:18">
      <c r="H29" s="85"/>
    </row>
  </sheetData>
  <mergeCells count="10">
    <mergeCell ref="A8:C8"/>
    <mergeCell ref="D8:E8"/>
    <mergeCell ref="F8:F9"/>
    <mergeCell ref="G8:I8"/>
    <mergeCell ref="A1:I1"/>
    <mergeCell ref="A2:I2"/>
    <mergeCell ref="A3:I3"/>
    <mergeCell ref="A4:I4"/>
    <mergeCell ref="A5:I5"/>
    <mergeCell ref="H7:I7"/>
  </mergeCells>
  <pageMargins left="0.19685039370078741" right="0.19685039370078741" top="0.31496062992125984" bottom="0.35433070866141736" header="0.15748031496062992" footer="0.15748031496062992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opLeftCell="A4" zoomScale="98" zoomScaleNormal="98" workbookViewId="0">
      <selection activeCell="G21" sqref="G21"/>
    </sheetView>
  </sheetViews>
  <sheetFormatPr defaultRowHeight="13.5"/>
  <cols>
    <col min="1" max="1" width="28.5703125" style="71" customWidth="1"/>
    <col min="2" max="2" width="47.5703125" style="71" customWidth="1"/>
    <col min="3" max="5" width="15.28515625" style="73" customWidth="1"/>
    <col min="6" max="6" width="9.140625" style="71"/>
    <col min="7" max="7" width="10.5703125" style="71" bestFit="1" customWidth="1"/>
    <col min="8" max="8" width="12.140625" style="71" customWidth="1"/>
    <col min="9" max="9" width="11.42578125" style="71" bestFit="1" customWidth="1"/>
    <col min="10" max="255" width="9.140625" style="71"/>
    <col min="256" max="256" width="28.5703125" style="71" customWidth="1"/>
    <col min="257" max="257" width="47.5703125" style="71" customWidth="1"/>
    <col min="258" max="261" width="15.28515625" style="71" customWidth="1"/>
    <col min="262" max="263" width="9.140625" style="71"/>
    <col min="264" max="264" width="12.140625" style="71" customWidth="1"/>
    <col min="265" max="511" width="9.140625" style="71"/>
    <col min="512" max="512" width="28.5703125" style="71" customWidth="1"/>
    <col min="513" max="513" width="47.5703125" style="71" customWidth="1"/>
    <col min="514" max="517" width="15.28515625" style="71" customWidth="1"/>
    <col min="518" max="519" width="9.140625" style="71"/>
    <col min="520" max="520" width="12.140625" style="71" customWidth="1"/>
    <col min="521" max="767" width="9.140625" style="71"/>
    <col min="768" max="768" width="28.5703125" style="71" customWidth="1"/>
    <col min="769" max="769" width="47.5703125" style="71" customWidth="1"/>
    <col min="770" max="773" width="15.28515625" style="71" customWidth="1"/>
    <col min="774" max="775" width="9.140625" style="71"/>
    <col min="776" max="776" width="12.140625" style="71" customWidth="1"/>
    <col min="777" max="1023" width="9.140625" style="71"/>
    <col min="1024" max="1024" width="28.5703125" style="71" customWidth="1"/>
    <col min="1025" max="1025" width="47.5703125" style="71" customWidth="1"/>
    <col min="1026" max="1029" width="15.28515625" style="71" customWidth="1"/>
    <col min="1030" max="1031" width="9.140625" style="71"/>
    <col min="1032" max="1032" width="12.140625" style="71" customWidth="1"/>
    <col min="1033" max="1279" width="9.140625" style="71"/>
    <col min="1280" max="1280" width="28.5703125" style="71" customWidth="1"/>
    <col min="1281" max="1281" width="47.5703125" style="71" customWidth="1"/>
    <col min="1282" max="1285" width="15.28515625" style="71" customWidth="1"/>
    <col min="1286" max="1287" width="9.140625" style="71"/>
    <col min="1288" max="1288" width="12.140625" style="71" customWidth="1"/>
    <col min="1289" max="1535" width="9.140625" style="71"/>
    <col min="1536" max="1536" width="28.5703125" style="71" customWidth="1"/>
    <col min="1537" max="1537" width="47.5703125" style="71" customWidth="1"/>
    <col min="1538" max="1541" width="15.28515625" style="71" customWidth="1"/>
    <col min="1542" max="1543" width="9.140625" style="71"/>
    <col min="1544" max="1544" width="12.140625" style="71" customWidth="1"/>
    <col min="1545" max="1791" width="9.140625" style="71"/>
    <col min="1792" max="1792" width="28.5703125" style="71" customWidth="1"/>
    <col min="1793" max="1793" width="47.5703125" style="71" customWidth="1"/>
    <col min="1794" max="1797" width="15.28515625" style="71" customWidth="1"/>
    <col min="1798" max="1799" width="9.140625" style="71"/>
    <col min="1800" max="1800" width="12.140625" style="71" customWidth="1"/>
    <col min="1801" max="2047" width="9.140625" style="71"/>
    <col min="2048" max="2048" width="28.5703125" style="71" customWidth="1"/>
    <col min="2049" max="2049" width="47.5703125" style="71" customWidth="1"/>
    <col min="2050" max="2053" width="15.28515625" style="71" customWidth="1"/>
    <col min="2054" max="2055" width="9.140625" style="71"/>
    <col min="2056" max="2056" width="12.140625" style="71" customWidth="1"/>
    <col min="2057" max="2303" width="9.140625" style="71"/>
    <col min="2304" max="2304" width="28.5703125" style="71" customWidth="1"/>
    <col min="2305" max="2305" width="47.5703125" style="71" customWidth="1"/>
    <col min="2306" max="2309" width="15.28515625" style="71" customWidth="1"/>
    <col min="2310" max="2311" width="9.140625" style="71"/>
    <col min="2312" max="2312" width="12.140625" style="71" customWidth="1"/>
    <col min="2313" max="2559" width="9.140625" style="71"/>
    <col min="2560" max="2560" width="28.5703125" style="71" customWidth="1"/>
    <col min="2561" max="2561" width="47.5703125" style="71" customWidth="1"/>
    <col min="2562" max="2565" width="15.28515625" style="71" customWidth="1"/>
    <col min="2566" max="2567" width="9.140625" style="71"/>
    <col min="2568" max="2568" width="12.140625" style="71" customWidth="1"/>
    <col min="2569" max="2815" width="9.140625" style="71"/>
    <col min="2816" max="2816" width="28.5703125" style="71" customWidth="1"/>
    <col min="2817" max="2817" width="47.5703125" style="71" customWidth="1"/>
    <col min="2818" max="2821" width="15.28515625" style="71" customWidth="1"/>
    <col min="2822" max="2823" width="9.140625" style="71"/>
    <col min="2824" max="2824" width="12.140625" style="71" customWidth="1"/>
    <col min="2825" max="3071" width="9.140625" style="71"/>
    <col min="3072" max="3072" width="28.5703125" style="71" customWidth="1"/>
    <col min="3073" max="3073" width="47.5703125" style="71" customWidth="1"/>
    <col min="3074" max="3077" width="15.28515625" style="71" customWidth="1"/>
    <col min="3078" max="3079" width="9.140625" style="71"/>
    <col min="3080" max="3080" width="12.140625" style="71" customWidth="1"/>
    <col min="3081" max="3327" width="9.140625" style="71"/>
    <col min="3328" max="3328" width="28.5703125" style="71" customWidth="1"/>
    <col min="3329" max="3329" width="47.5703125" style="71" customWidth="1"/>
    <col min="3330" max="3333" width="15.28515625" style="71" customWidth="1"/>
    <col min="3334" max="3335" width="9.140625" style="71"/>
    <col min="3336" max="3336" width="12.140625" style="71" customWidth="1"/>
    <col min="3337" max="3583" width="9.140625" style="71"/>
    <col min="3584" max="3584" width="28.5703125" style="71" customWidth="1"/>
    <col min="3585" max="3585" width="47.5703125" style="71" customWidth="1"/>
    <col min="3586" max="3589" width="15.28515625" style="71" customWidth="1"/>
    <col min="3590" max="3591" width="9.140625" style="71"/>
    <col min="3592" max="3592" width="12.140625" style="71" customWidth="1"/>
    <col min="3593" max="3839" width="9.140625" style="71"/>
    <col min="3840" max="3840" width="28.5703125" style="71" customWidth="1"/>
    <col min="3841" max="3841" width="47.5703125" style="71" customWidth="1"/>
    <col min="3842" max="3845" width="15.28515625" style="71" customWidth="1"/>
    <col min="3846" max="3847" width="9.140625" style="71"/>
    <col min="3848" max="3848" width="12.140625" style="71" customWidth="1"/>
    <col min="3849" max="4095" width="9.140625" style="71"/>
    <col min="4096" max="4096" width="28.5703125" style="71" customWidth="1"/>
    <col min="4097" max="4097" width="47.5703125" style="71" customWidth="1"/>
    <col min="4098" max="4101" width="15.28515625" style="71" customWidth="1"/>
    <col min="4102" max="4103" width="9.140625" style="71"/>
    <col min="4104" max="4104" width="12.140625" style="71" customWidth="1"/>
    <col min="4105" max="4351" width="9.140625" style="71"/>
    <col min="4352" max="4352" width="28.5703125" style="71" customWidth="1"/>
    <col min="4353" max="4353" width="47.5703125" style="71" customWidth="1"/>
    <col min="4354" max="4357" width="15.28515625" style="71" customWidth="1"/>
    <col min="4358" max="4359" width="9.140625" style="71"/>
    <col min="4360" max="4360" width="12.140625" style="71" customWidth="1"/>
    <col min="4361" max="4607" width="9.140625" style="71"/>
    <col min="4608" max="4608" width="28.5703125" style="71" customWidth="1"/>
    <col min="4609" max="4609" width="47.5703125" style="71" customWidth="1"/>
    <col min="4610" max="4613" width="15.28515625" style="71" customWidth="1"/>
    <col min="4614" max="4615" width="9.140625" style="71"/>
    <col min="4616" max="4616" width="12.140625" style="71" customWidth="1"/>
    <col min="4617" max="4863" width="9.140625" style="71"/>
    <col min="4864" max="4864" width="28.5703125" style="71" customWidth="1"/>
    <col min="4865" max="4865" width="47.5703125" style="71" customWidth="1"/>
    <col min="4866" max="4869" width="15.28515625" style="71" customWidth="1"/>
    <col min="4870" max="4871" width="9.140625" style="71"/>
    <col min="4872" max="4872" width="12.140625" style="71" customWidth="1"/>
    <col min="4873" max="5119" width="9.140625" style="71"/>
    <col min="5120" max="5120" width="28.5703125" style="71" customWidth="1"/>
    <col min="5121" max="5121" width="47.5703125" style="71" customWidth="1"/>
    <col min="5122" max="5125" width="15.28515625" style="71" customWidth="1"/>
    <col min="5126" max="5127" width="9.140625" style="71"/>
    <col min="5128" max="5128" width="12.140625" style="71" customWidth="1"/>
    <col min="5129" max="5375" width="9.140625" style="71"/>
    <col min="5376" max="5376" width="28.5703125" style="71" customWidth="1"/>
    <col min="5377" max="5377" width="47.5703125" style="71" customWidth="1"/>
    <col min="5378" max="5381" width="15.28515625" style="71" customWidth="1"/>
    <col min="5382" max="5383" width="9.140625" style="71"/>
    <col min="5384" max="5384" width="12.140625" style="71" customWidth="1"/>
    <col min="5385" max="5631" width="9.140625" style="71"/>
    <col min="5632" max="5632" width="28.5703125" style="71" customWidth="1"/>
    <col min="5633" max="5633" width="47.5703125" style="71" customWidth="1"/>
    <col min="5634" max="5637" width="15.28515625" style="71" customWidth="1"/>
    <col min="5638" max="5639" width="9.140625" style="71"/>
    <col min="5640" max="5640" width="12.140625" style="71" customWidth="1"/>
    <col min="5641" max="5887" width="9.140625" style="71"/>
    <col min="5888" max="5888" width="28.5703125" style="71" customWidth="1"/>
    <col min="5889" max="5889" width="47.5703125" style="71" customWidth="1"/>
    <col min="5890" max="5893" width="15.28515625" style="71" customWidth="1"/>
    <col min="5894" max="5895" width="9.140625" style="71"/>
    <col min="5896" max="5896" width="12.140625" style="71" customWidth="1"/>
    <col min="5897" max="6143" width="9.140625" style="71"/>
    <col min="6144" max="6144" width="28.5703125" style="71" customWidth="1"/>
    <col min="6145" max="6145" width="47.5703125" style="71" customWidth="1"/>
    <col min="6146" max="6149" width="15.28515625" style="71" customWidth="1"/>
    <col min="6150" max="6151" width="9.140625" style="71"/>
    <col min="6152" max="6152" width="12.140625" style="71" customWidth="1"/>
    <col min="6153" max="6399" width="9.140625" style="71"/>
    <col min="6400" max="6400" width="28.5703125" style="71" customWidth="1"/>
    <col min="6401" max="6401" width="47.5703125" style="71" customWidth="1"/>
    <col min="6402" max="6405" width="15.28515625" style="71" customWidth="1"/>
    <col min="6406" max="6407" width="9.140625" style="71"/>
    <col min="6408" max="6408" width="12.140625" style="71" customWidth="1"/>
    <col min="6409" max="6655" width="9.140625" style="71"/>
    <col min="6656" max="6656" width="28.5703125" style="71" customWidth="1"/>
    <col min="6657" max="6657" width="47.5703125" style="71" customWidth="1"/>
    <col min="6658" max="6661" width="15.28515625" style="71" customWidth="1"/>
    <col min="6662" max="6663" width="9.140625" style="71"/>
    <col min="6664" max="6664" width="12.140625" style="71" customWidth="1"/>
    <col min="6665" max="6911" width="9.140625" style="71"/>
    <col min="6912" max="6912" width="28.5703125" style="71" customWidth="1"/>
    <col min="6913" max="6913" width="47.5703125" style="71" customWidth="1"/>
    <col min="6914" max="6917" width="15.28515625" style="71" customWidth="1"/>
    <col min="6918" max="6919" width="9.140625" style="71"/>
    <col min="6920" max="6920" width="12.140625" style="71" customWidth="1"/>
    <col min="6921" max="7167" width="9.140625" style="71"/>
    <col min="7168" max="7168" width="28.5703125" style="71" customWidth="1"/>
    <col min="7169" max="7169" width="47.5703125" style="71" customWidth="1"/>
    <col min="7170" max="7173" width="15.28515625" style="71" customWidth="1"/>
    <col min="7174" max="7175" width="9.140625" style="71"/>
    <col min="7176" max="7176" width="12.140625" style="71" customWidth="1"/>
    <col min="7177" max="7423" width="9.140625" style="71"/>
    <col min="7424" max="7424" width="28.5703125" style="71" customWidth="1"/>
    <col min="7425" max="7425" width="47.5703125" style="71" customWidth="1"/>
    <col min="7426" max="7429" width="15.28515625" style="71" customWidth="1"/>
    <col min="7430" max="7431" width="9.140625" style="71"/>
    <col min="7432" max="7432" width="12.140625" style="71" customWidth="1"/>
    <col min="7433" max="7679" width="9.140625" style="71"/>
    <col min="7680" max="7680" width="28.5703125" style="71" customWidth="1"/>
    <col min="7681" max="7681" width="47.5703125" style="71" customWidth="1"/>
    <col min="7682" max="7685" width="15.28515625" style="71" customWidth="1"/>
    <col min="7686" max="7687" width="9.140625" style="71"/>
    <col min="7688" max="7688" width="12.140625" style="71" customWidth="1"/>
    <col min="7689" max="7935" width="9.140625" style="71"/>
    <col min="7936" max="7936" width="28.5703125" style="71" customWidth="1"/>
    <col min="7937" max="7937" width="47.5703125" style="71" customWidth="1"/>
    <col min="7938" max="7941" width="15.28515625" style="71" customWidth="1"/>
    <col min="7942" max="7943" width="9.140625" style="71"/>
    <col min="7944" max="7944" width="12.140625" style="71" customWidth="1"/>
    <col min="7945" max="8191" width="9.140625" style="71"/>
    <col min="8192" max="8192" width="28.5703125" style="71" customWidth="1"/>
    <col min="8193" max="8193" width="47.5703125" style="71" customWidth="1"/>
    <col min="8194" max="8197" width="15.28515625" style="71" customWidth="1"/>
    <col min="8198" max="8199" width="9.140625" style="71"/>
    <col min="8200" max="8200" width="12.140625" style="71" customWidth="1"/>
    <col min="8201" max="8447" width="9.140625" style="71"/>
    <col min="8448" max="8448" width="28.5703125" style="71" customWidth="1"/>
    <col min="8449" max="8449" width="47.5703125" style="71" customWidth="1"/>
    <col min="8450" max="8453" width="15.28515625" style="71" customWidth="1"/>
    <col min="8454" max="8455" width="9.140625" style="71"/>
    <col min="8456" max="8456" width="12.140625" style="71" customWidth="1"/>
    <col min="8457" max="8703" width="9.140625" style="71"/>
    <col min="8704" max="8704" width="28.5703125" style="71" customWidth="1"/>
    <col min="8705" max="8705" width="47.5703125" style="71" customWidth="1"/>
    <col min="8706" max="8709" width="15.28515625" style="71" customWidth="1"/>
    <col min="8710" max="8711" width="9.140625" style="71"/>
    <col min="8712" max="8712" width="12.140625" style="71" customWidth="1"/>
    <col min="8713" max="8959" width="9.140625" style="71"/>
    <col min="8960" max="8960" width="28.5703125" style="71" customWidth="1"/>
    <col min="8961" max="8961" width="47.5703125" style="71" customWidth="1"/>
    <col min="8962" max="8965" width="15.28515625" style="71" customWidth="1"/>
    <col min="8966" max="8967" width="9.140625" style="71"/>
    <col min="8968" max="8968" width="12.140625" style="71" customWidth="1"/>
    <col min="8969" max="9215" width="9.140625" style="71"/>
    <col min="9216" max="9216" width="28.5703125" style="71" customWidth="1"/>
    <col min="9217" max="9217" width="47.5703125" style="71" customWidth="1"/>
    <col min="9218" max="9221" width="15.28515625" style="71" customWidth="1"/>
    <col min="9222" max="9223" width="9.140625" style="71"/>
    <col min="9224" max="9224" width="12.140625" style="71" customWidth="1"/>
    <col min="9225" max="9471" width="9.140625" style="71"/>
    <col min="9472" max="9472" width="28.5703125" style="71" customWidth="1"/>
    <col min="9473" max="9473" width="47.5703125" style="71" customWidth="1"/>
    <col min="9474" max="9477" width="15.28515625" style="71" customWidth="1"/>
    <col min="9478" max="9479" width="9.140625" style="71"/>
    <col min="9480" max="9480" width="12.140625" style="71" customWidth="1"/>
    <col min="9481" max="9727" width="9.140625" style="71"/>
    <col min="9728" max="9728" width="28.5703125" style="71" customWidth="1"/>
    <col min="9729" max="9729" width="47.5703125" style="71" customWidth="1"/>
    <col min="9730" max="9733" width="15.28515625" style="71" customWidth="1"/>
    <col min="9734" max="9735" width="9.140625" style="71"/>
    <col min="9736" max="9736" width="12.140625" style="71" customWidth="1"/>
    <col min="9737" max="9983" width="9.140625" style="71"/>
    <col min="9984" max="9984" width="28.5703125" style="71" customWidth="1"/>
    <col min="9985" max="9985" width="47.5703125" style="71" customWidth="1"/>
    <col min="9986" max="9989" width="15.28515625" style="71" customWidth="1"/>
    <col min="9990" max="9991" width="9.140625" style="71"/>
    <col min="9992" max="9992" width="12.140625" style="71" customWidth="1"/>
    <col min="9993" max="10239" width="9.140625" style="71"/>
    <col min="10240" max="10240" width="28.5703125" style="71" customWidth="1"/>
    <col min="10241" max="10241" width="47.5703125" style="71" customWidth="1"/>
    <col min="10242" max="10245" width="15.28515625" style="71" customWidth="1"/>
    <col min="10246" max="10247" width="9.140625" style="71"/>
    <col min="10248" max="10248" width="12.140625" style="71" customWidth="1"/>
    <col min="10249" max="10495" width="9.140625" style="71"/>
    <col min="10496" max="10496" width="28.5703125" style="71" customWidth="1"/>
    <col min="10497" max="10497" width="47.5703125" style="71" customWidth="1"/>
    <col min="10498" max="10501" width="15.28515625" style="71" customWidth="1"/>
    <col min="10502" max="10503" width="9.140625" style="71"/>
    <col min="10504" max="10504" width="12.140625" style="71" customWidth="1"/>
    <col min="10505" max="10751" width="9.140625" style="71"/>
    <col min="10752" max="10752" width="28.5703125" style="71" customWidth="1"/>
    <col min="10753" max="10753" width="47.5703125" style="71" customWidth="1"/>
    <col min="10754" max="10757" width="15.28515625" style="71" customWidth="1"/>
    <col min="10758" max="10759" width="9.140625" style="71"/>
    <col min="10760" max="10760" width="12.140625" style="71" customWidth="1"/>
    <col min="10761" max="11007" width="9.140625" style="71"/>
    <col min="11008" max="11008" width="28.5703125" style="71" customWidth="1"/>
    <col min="11009" max="11009" width="47.5703125" style="71" customWidth="1"/>
    <col min="11010" max="11013" width="15.28515625" style="71" customWidth="1"/>
    <col min="11014" max="11015" width="9.140625" style="71"/>
    <col min="11016" max="11016" width="12.140625" style="71" customWidth="1"/>
    <col min="11017" max="11263" width="9.140625" style="71"/>
    <col min="11264" max="11264" width="28.5703125" style="71" customWidth="1"/>
    <col min="11265" max="11265" width="47.5703125" style="71" customWidth="1"/>
    <col min="11266" max="11269" width="15.28515625" style="71" customWidth="1"/>
    <col min="11270" max="11271" width="9.140625" style="71"/>
    <col min="11272" max="11272" width="12.140625" style="71" customWidth="1"/>
    <col min="11273" max="11519" width="9.140625" style="71"/>
    <col min="11520" max="11520" width="28.5703125" style="71" customWidth="1"/>
    <col min="11521" max="11521" width="47.5703125" style="71" customWidth="1"/>
    <col min="11522" max="11525" width="15.28515625" style="71" customWidth="1"/>
    <col min="11526" max="11527" width="9.140625" style="71"/>
    <col min="11528" max="11528" width="12.140625" style="71" customWidth="1"/>
    <col min="11529" max="11775" width="9.140625" style="71"/>
    <col min="11776" max="11776" width="28.5703125" style="71" customWidth="1"/>
    <col min="11777" max="11777" width="47.5703125" style="71" customWidth="1"/>
    <col min="11778" max="11781" width="15.28515625" style="71" customWidth="1"/>
    <col min="11782" max="11783" width="9.140625" style="71"/>
    <col min="11784" max="11784" width="12.140625" style="71" customWidth="1"/>
    <col min="11785" max="12031" width="9.140625" style="71"/>
    <col min="12032" max="12032" width="28.5703125" style="71" customWidth="1"/>
    <col min="12033" max="12033" width="47.5703125" style="71" customWidth="1"/>
    <col min="12034" max="12037" width="15.28515625" style="71" customWidth="1"/>
    <col min="12038" max="12039" width="9.140625" style="71"/>
    <col min="12040" max="12040" width="12.140625" style="71" customWidth="1"/>
    <col min="12041" max="12287" width="9.140625" style="71"/>
    <col min="12288" max="12288" width="28.5703125" style="71" customWidth="1"/>
    <col min="12289" max="12289" width="47.5703125" style="71" customWidth="1"/>
    <col min="12290" max="12293" width="15.28515625" style="71" customWidth="1"/>
    <col min="12294" max="12295" width="9.140625" style="71"/>
    <col min="12296" max="12296" width="12.140625" style="71" customWidth="1"/>
    <col min="12297" max="12543" width="9.140625" style="71"/>
    <col min="12544" max="12544" width="28.5703125" style="71" customWidth="1"/>
    <col min="12545" max="12545" width="47.5703125" style="71" customWidth="1"/>
    <col min="12546" max="12549" width="15.28515625" style="71" customWidth="1"/>
    <col min="12550" max="12551" width="9.140625" style="71"/>
    <col min="12552" max="12552" width="12.140625" style="71" customWidth="1"/>
    <col min="12553" max="12799" width="9.140625" style="71"/>
    <col min="12800" max="12800" width="28.5703125" style="71" customWidth="1"/>
    <col min="12801" max="12801" width="47.5703125" style="71" customWidth="1"/>
    <col min="12802" max="12805" width="15.28515625" style="71" customWidth="1"/>
    <col min="12806" max="12807" width="9.140625" style="71"/>
    <col min="12808" max="12808" width="12.140625" style="71" customWidth="1"/>
    <col min="12809" max="13055" width="9.140625" style="71"/>
    <col min="13056" max="13056" width="28.5703125" style="71" customWidth="1"/>
    <col min="13057" max="13057" width="47.5703125" style="71" customWidth="1"/>
    <col min="13058" max="13061" width="15.28515625" style="71" customWidth="1"/>
    <col min="13062" max="13063" width="9.140625" style="71"/>
    <col min="13064" max="13064" width="12.140625" style="71" customWidth="1"/>
    <col min="13065" max="13311" width="9.140625" style="71"/>
    <col min="13312" max="13312" width="28.5703125" style="71" customWidth="1"/>
    <col min="13313" max="13313" width="47.5703125" style="71" customWidth="1"/>
    <col min="13314" max="13317" width="15.28515625" style="71" customWidth="1"/>
    <col min="13318" max="13319" width="9.140625" style="71"/>
    <col min="13320" max="13320" width="12.140625" style="71" customWidth="1"/>
    <col min="13321" max="13567" width="9.140625" style="71"/>
    <col min="13568" max="13568" width="28.5703125" style="71" customWidth="1"/>
    <col min="13569" max="13569" width="47.5703125" style="71" customWidth="1"/>
    <col min="13570" max="13573" width="15.28515625" style="71" customWidth="1"/>
    <col min="13574" max="13575" width="9.140625" style="71"/>
    <col min="13576" max="13576" width="12.140625" style="71" customWidth="1"/>
    <col min="13577" max="13823" width="9.140625" style="71"/>
    <col min="13824" max="13824" width="28.5703125" style="71" customWidth="1"/>
    <col min="13825" max="13825" width="47.5703125" style="71" customWidth="1"/>
    <col min="13826" max="13829" width="15.28515625" style="71" customWidth="1"/>
    <col min="13830" max="13831" width="9.140625" style="71"/>
    <col min="13832" max="13832" width="12.140625" style="71" customWidth="1"/>
    <col min="13833" max="14079" width="9.140625" style="71"/>
    <col min="14080" max="14080" width="28.5703125" style="71" customWidth="1"/>
    <col min="14081" max="14081" width="47.5703125" style="71" customWidth="1"/>
    <col min="14082" max="14085" width="15.28515625" style="71" customWidth="1"/>
    <col min="14086" max="14087" width="9.140625" style="71"/>
    <col min="14088" max="14088" width="12.140625" style="71" customWidth="1"/>
    <col min="14089" max="14335" width="9.140625" style="71"/>
    <col min="14336" max="14336" width="28.5703125" style="71" customWidth="1"/>
    <col min="14337" max="14337" width="47.5703125" style="71" customWidth="1"/>
    <col min="14338" max="14341" width="15.28515625" style="71" customWidth="1"/>
    <col min="14342" max="14343" width="9.140625" style="71"/>
    <col min="14344" max="14344" width="12.140625" style="71" customWidth="1"/>
    <col min="14345" max="14591" width="9.140625" style="71"/>
    <col min="14592" max="14592" width="28.5703125" style="71" customWidth="1"/>
    <col min="14593" max="14593" width="47.5703125" style="71" customWidth="1"/>
    <col min="14594" max="14597" width="15.28515625" style="71" customWidth="1"/>
    <col min="14598" max="14599" width="9.140625" style="71"/>
    <col min="14600" max="14600" width="12.140625" style="71" customWidth="1"/>
    <col min="14601" max="14847" width="9.140625" style="71"/>
    <col min="14848" max="14848" width="28.5703125" style="71" customWidth="1"/>
    <col min="14849" max="14849" width="47.5703125" style="71" customWidth="1"/>
    <col min="14850" max="14853" width="15.28515625" style="71" customWidth="1"/>
    <col min="14854" max="14855" width="9.140625" style="71"/>
    <col min="14856" max="14856" width="12.140625" style="71" customWidth="1"/>
    <col min="14857" max="15103" width="9.140625" style="71"/>
    <col min="15104" max="15104" width="28.5703125" style="71" customWidth="1"/>
    <col min="15105" max="15105" width="47.5703125" style="71" customWidth="1"/>
    <col min="15106" max="15109" width="15.28515625" style="71" customWidth="1"/>
    <col min="15110" max="15111" width="9.140625" style="71"/>
    <col min="15112" max="15112" width="12.140625" style="71" customWidth="1"/>
    <col min="15113" max="15359" width="9.140625" style="71"/>
    <col min="15360" max="15360" width="28.5703125" style="71" customWidth="1"/>
    <col min="15361" max="15361" width="47.5703125" style="71" customWidth="1"/>
    <col min="15362" max="15365" width="15.28515625" style="71" customWidth="1"/>
    <col min="15366" max="15367" width="9.140625" style="71"/>
    <col min="15368" max="15368" width="12.140625" style="71" customWidth="1"/>
    <col min="15369" max="15615" width="9.140625" style="71"/>
    <col min="15616" max="15616" width="28.5703125" style="71" customWidth="1"/>
    <col min="15617" max="15617" width="47.5703125" style="71" customWidth="1"/>
    <col min="15618" max="15621" width="15.28515625" style="71" customWidth="1"/>
    <col min="15622" max="15623" width="9.140625" style="71"/>
    <col min="15624" max="15624" width="12.140625" style="71" customWidth="1"/>
    <col min="15625" max="15871" width="9.140625" style="71"/>
    <col min="15872" max="15872" width="28.5703125" style="71" customWidth="1"/>
    <col min="15873" max="15873" width="47.5703125" style="71" customWidth="1"/>
    <col min="15874" max="15877" width="15.28515625" style="71" customWidth="1"/>
    <col min="15878" max="15879" width="9.140625" style="71"/>
    <col min="15880" max="15880" width="12.140625" style="71" customWidth="1"/>
    <col min="15881" max="16127" width="9.140625" style="71"/>
    <col min="16128" max="16128" width="28.5703125" style="71" customWidth="1"/>
    <col min="16129" max="16129" width="47.5703125" style="71" customWidth="1"/>
    <col min="16130" max="16133" width="15.28515625" style="71" customWidth="1"/>
    <col min="16134" max="16135" width="9.140625" style="71"/>
    <col min="16136" max="16136" width="12.140625" style="71" customWidth="1"/>
    <col min="16137" max="16384" width="9.140625" style="71"/>
  </cols>
  <sheetData>
    <row r="1" spans="1:12">
      <c r="B1" s="9"/>
      <c r="C1" s="9"/>
      <c r="D1" s="9"/>
      <c r="E1" s="70" t="s">
        <v>78</v>
      </c>
      <c r="F1" s="9"/>
      <c r="G1" s="9"/>
      <c r="H1" s="9"/>
      <c r="I1" s="9"/>
    </row>
    <row r="2" spans="1:12" ht="13.5" customHeight="1">
      <c r="B2" s="9"/>
      <c r="C2" s="9"/>
      <c r="D2" s="9"/>
      <c r="E2" s="70" t="s">
        <v>0</v>
      </c>
      <c r="F2" s="9"/>
      <c r="G2" s="9"/>
      <c r="H2" s="9"/>
      <c r="I2" s="9"/>
    </row>
    <row r="3" spans="1:12" ht="13.5" customHeight="1">
      <c r="B3" s="9"/>
      <c r="C3" s="9"/>
      <c r="D3" s="9"/>
      <c r="E3" s="70" t="s">
        <v>1</v>
      </c>
      <c r="F3" s="9"/>
      <c r="G3" s="9"/>
      <c r="H3" s="9"/>
      <c r="I3" s="9"/>
    </row>
    <row r="4" spans="1:12" ht="80.099999999999994" customHeight="1">
      <c r="A4" s="112" t="s">
        <v>91</v>
      </c>
      <c r="B4" s="112"/>
      <c r="C4" s="112"/>
      <c r="D4" s="112"/>
      <c r="E4" s="113"/>
      <c r="G4" s="72"/>
      <c r="H4" s="72"/>
      <c r="I4" s="72"/>
      <c r="J4" s="72"/>
      <c r="K4" s="72"/>
      <c r="L4" s="72"/>
    </row>
    <row r="6" spans="1:12">
      <c r="E6" s="74" t="s">
        <v>81</v>
      </c>
    </row>
    <row r="7" spans="1:12">
      <c r="A7" s="116" t="s">
        <v>71</v>
      </c>
      <c r="B7" s="116"/>
      <c r="C7" s="116"/>
      <c r="D7" s="116"/>
      <c r="E7" s="116"/>
    </row>
    <row r="8" spans="1:12" s="75" customFormat="1" ht="12.75" customHeight="1">
      <c r="A8" s="117" t="s">
        <v>26</v>
      </c>
      <c r="B8" s="117"/>
      <c r="C8" s="117"/>
      <c r="D8" s="117"/>
      <c r="E8" s="117"/>
    </row>
    <row r="9" spans="1:12" s="75" customFormat="1" ht="25.5" customHeight="1">
      <c r="A9" s="76"/>
      <c r="B9" s="76"/>
      <c r="C9" s="77"/>
      <c r="D9" s="77"/>
      <c r="E9" s="77"/>
    </row>
    <row r="10" spans="1:12" s="75" customFormat="1" ht="14.25">
      <c r="A10" s="35" t="s">
        <v>27</v>
      </c>
      <c r="B10" s="118" t="s">
        <v>28</v>
      </c>
      <c r="C10" s="118"/>
      <c r="D10" s="118"/>
      <c r="E10" s="118"/>
    </row>
    <row r="11" spans="1:12" s="75" customFormat="1">
      <c r="A11" s="51" t="s">
        <v>72</v>
      </c>
      <c r="B11" s="119" t="s">
        <v>73</v>
      </c>
      <c r="C11" s="119"/>
      <c r="D11" s="119"/>
      <c r="E11" s="119"/>
    </row>
    <row r="12" spans="1:12" s="75" customFormat="1">
      <c r="A12" s="50"/>
      <c r="B12" s="50"/>
      <c r="C12" s="78"/>
      <c r="D12" s="78"/>
      <c r="E12" s="78"/>
    </row>
    <row r="13" spans="1:12" s="75" customFormat="1" ht="14.25">
      <c r="A13" s="118" t="s">
        <v>29</v>
      </c>
      <c r="B13" s="118"/>
      <c r="C13" s="118"/>
      <c r="D13" s="118"/>
      <c r="E13" s="118"/>
    </row>
    <row r="14" spans="1:12" s="75" customFormat="1">
      <c r="A14" s="50"/>
      <c r="B14" s="50"/>
      <c r="C14" s="78"/>
      <c r="D14" s="78"/>
      <c r="E14" s="78"/>
    </row>
    <row r="15" spans="1:12" ht="28.5" customHeight="1">
      <c r="A15" s="50" t="s">
        <v>30</v>
      </c>
      <c r="B15" s="51" t="s">
        <v>72</v>
      </c>
      <c r="C15" s="114" t="s">
        <v>83</v>
      </c>
      <c r="D15" s="114"/>
      <c r="E15" s="114"/>
    </row>
    <row r="16" spans="1:12" ht="27">
      <c r="A16" s="50" t="s">
        <v>31</v>
      </c>
      <c r="B16" s="51" t="s">
        <v>74</v>
      </c>
      <c r="C16" s="79" t="s">
        <v>32</v>
      </c>
      <c r="D16" s="79" t="s">
        <v>33</v>
      </c>
      <c r="E16" s="79" t="s">
        <v>34</v>
      </c>
    </row>
    <row r="17" spans="1:5">
      <c r="A17" s="50" t="s">
        <v>35</v>
      </c>
      <c r="B17" s="51" t="s">
        <v>73</v>
      </c>
      <c r="C17" s="78"/>
      <c r="D17" s="78"/>
      <c r="E17" s="78"/>
    </row>
    <row r="18" spans="1:5" ht="67.5">
      <c r="A18" s="50" t="s">
        <v>36</v>
      </c>
      <c r="B18" s="51" t="s">
        <v>75</v>
      </c>
      <c r="C18" s="78"/>
      <c r="D18" s="78"/>
      <c r="E18" s="78"/>
    </row>
    <row r="19" spans="1:5">
      <c r="A19" s="50" t="s">
        <v>37</v>
      </c>
      <c r="B19" s="51" t="s">
        <v>76</v>
      </c>
      <c r="C19" s="78"/>
      <c r="D19" s="78"/>
      <c r="E19" s="78"/>
    </row>
    <row r="20" spans="1:5">
      <c r="A20" s="50" t="s">
        <v>39</v>
      </c>
      <c r="B20" s="51" t="s">
        <v>38</v>
      </c>
      <c r="C20" s="78"/>
      <c r="D20" s="78"/>
      <c r="E20" s="78"/>
    </row>
    <row r="21" spans="1:5">
      <c r="A21" s="101" t="s">
        <v>38</v>
      </c>
      <c r="B21" s="101"/>
      <c r="C21" s="78"/>
      <c r="D21" s="78"/>
      <c r="E21" s="78"/>
    </row>
    <row r="22" spans="1:5">
      <c r="A22" s="115" t="s">
        <v>40</v>
      </c>
      <c r="B22" s="115"/>
      <c r="C22" s="80">
        <f>'4'!G28</f>
        <v>18000000</v>
      </c>
      <c r="D22" s="80">
        <f>'4'!H28</f>
        <v>26000000</v>
      </c>
      <c r="E22" s="80">
        <f>'4'!I28</f>
        <v>40000000</v>
      </c>
    </row>
  </sheetData>
  <mergeCells count="9">
    <mergeCell ref="A4:E4"/>
    <mergeCell ref="C15:E15"/>
    <mergeCell ref="A21:B21"/>
    <mergeCell ref="A22:B22"/>
    <mergeCell ref="A7:E7"/>
    <mergeCell ref="A8:E8"/>
    <mergeCell ref="B10:E10"/>
    <mergeCell ref="B11:E11"/>
    <mergeCell ref="A13:E13"/>
  </mergeCells>
  <pageMargins left="0.75" right="0.75" top="1" bottom="1" header="0.5" footer="0.5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opLeftCell="A4" zoomScaleNormal="100" workbookViewId="0">
      <selection activeCell="B11" sqref="B11:E11"/>
    </sheetView>
  </sheetViews>
  <sheetFormatPr defaultRowHeight="13.5"/>
  <cols>
    <col min="1" max="1" width="28.5703125" style="71" customWidth="1"/>
    <col min="2" max="2" width="47.5703125" style="71" customWidth="1"/>
    <col min="3" max="5" width="15.28515625" style="73" customWidth="1"/>
    <col min="6" max="6" width="10.5703125" style="71" bestFit="1" customWidth="1"/>
    <col min="7" max="7" width="11" style="71" bestFit="1" customWidth="1"/>
    <col min="8" max="8" width="11.42578125" style="71" bestFit="1" customWidth="1"/>
    <col min="9" max="9" width="11.5703125" style="71" bestFit="1" customWidth="1"/>
    <col min="10" max="10" width="11.42578125" style="71" customWidth="1"/>
    <col min="11" max="255" width="9.140625" style="71"/>
    <col min="256" max="256" width="28.5703125" style="71" customWidth="1"/>
    <col min="257" max="257" width="47.5703125" style="71" customWidth="1"/>
    <col min="258" max="261" width="15.28515625" style="71" customWidth="1"/>
    <col min="262" max="511" width="9.140625" style="71"/>
    <col min="512" max="512" width="28.5703125" style="71" customWidth="1"/>
    <col min="513" max="513" width="47.5703125" style="71" customWidth="1"/>
    <col min="514" max="517" width="15.28515625" style="71" customWidth="1"/>
    <col min="518" max="767" width="9.140625" style="71"/>
    <col min="768" max="768" width="28.5703125" style="71" customWidth="1"/>
    <col min="769" max="769" width="47.5703125" style="71" customWidth="1"/>
    <col min="770" max="773" width="15.28515625" style="71" customWidth="1"/>
    <col min="774" max="1023" width="9.140625" style="71"/>
    <col min="1024" max="1024" width="28.5703125" style="71" customWidth="1"/>
    <col min="1025" max="1025" width="47.5703125" style="71" customWidth="1"/>
    <col min="1026" max="1029" width="15.28515625" style="71" customWidth="1"/>
    <col min="1030" max="1279" width="9.140625" style="71"/>
    <col min="1280" max="1280" width="28.5703125" style="71" customWidth="1"/>
    <col min="1281" max="1281" width="47.5703125" style="71" customWidth="1"/>
    <col min="1282" max="1285" width="15.28515625" style="71" customWidth="1"/>
    <col min="1286" max="1535" width="9.140625" style="71"/>
    <col min="1536" max="1536" width="28.5703125" style="71" customWidth="1"/>
    <col min="1537" max="1537" width="47.5703125" style="71" customWidth="1"/>
    <col min="1538" max="1541" width="15.28515625" style="71" customWidth="1"/>
    <col min="1542" max="1791" width="9.140625" style="71"/>
    <col min="1792" max="1792" width="28.5703125" style="71" customWidth="1"/>
    <col min="1793" max="1793" width="47.5703125" style="71" customWidth="1"/>
    <col min="1794" max="1797" width="15.28515625" style="71" customWidth="1"/>
    <col min="1798" max="2047" width="9.140625" style="71"/>
    <col min="2048" max="2048" width="28.5703125" style="71" customWidth="1"/>
    <col min="2049" max="2049" width="47.5703125" style="71" customWidth="1"/>
    <col min="2050" max="2053" width="15.28515625" style="71" customWidth="1"/>
    <col min="2054" max="2303" width="9.140625" style="71"/>
    <col min="2304" max="2304" width="28.5703125" style="71" customWidth="1"/>
    <col min="2305" max="2305" width="47.5703125" style="71" customWidth="1"/>
    <col min="2306" max="2309" width="15.28515625" style="71" customWidth="1"/>
    <col min="2310" max="2559" width="9.140625" style="71"/>
    <col min="2560" max="2560" width="28.5703125" style="71" customWidth="1"/>
    <col min="2561" max="2561" width="47.5703125" style="71" customWidth="1"/>
    <col min="2562" max="2565" width="15.28515625" style="71" customWidth="1"/>
    <col min="2566" max="2815" width="9.140625" style="71"/>
    <col min="2816" max="2816" width="28.5703125" style="71" customWidth="1"/>
    <col min="2817" max="2817" width="47.5703125" style="71" customWidth="1"/>
    <col min="2818" max="2821" width="15.28515625" style="71" customWidth="1"/>
    <col min="2822" max="3071" width="9.140625" style="71"/>
    <col min="3072" max="3072" width="28.5703125" style="71" customWidth="1"/>
    <col min="3073" max="3073" width="47.5703125" style="71" customWidth="1"/>
    <col min="3074" max="3077" width="15.28515625" style="71" customWidth="1"/>
    <col min="3078" max="3327" width="9.140625" style="71"/>
    <col min="3328" max="3328" width="28.5703125" style="71" customWidth="1"/>
    <col min="3329" max="3329" width="47.5703125" style="71" customWidth="1"/>
    <col min="3330" max="3333" width="15.28515625" style="71" customWidth="1"/>
    <col min="3334" max="3583" width="9.140625" style="71"/>
    <col min="3584" max="3584" width="28.5703125" style="71" customWidth="1"/>
    <col min="3585" max="3585" width="47.5703125" style="71" customWidth="1"/>
    <col min="3586" max="3589" width="15.28515625" style="71" customWidth="1"/>
    <col min="3590" max="3839" width="9.140625" style="71"/>
    <col min="3840" max="3840" width="28.5703125" style="71" customWidth="1"/>
    <col min="3841" max="3841" width="47.5703125" style="71" customWidth="1"/>
    <col min="3842" max="3845" width="15.28515625" style="71" customWidth="1"/>
    <col min="3846" max="4095" width="9.140625" style="71"/>
    <col min="4096" max="4096" width="28.5703125" style="71" customWidth="1"/>
    <col min="4097" max="4097" width="47.5703125" style="71" customWidth="1"/>
    <col min="4098" max="4101" width="15.28515625" style="71" customWidth="1"/>
    <col min="4102" max="4351" width="9.140625" style="71"/>
    <col min="4352" max="4352" width="28.5703125" style="71" customWidth="1"/>
    <col min="4353" max="4353" width="47.5703125" style="71" customWidth="1"/>
    <col min="4354" max="4357" width="15.28515625" style="71" customWidth="1"/>
    <col min="4358" max="4607" width="9.140625" style="71"/>
    <col min="4608" max="4608" width="28.5703125" style="71" customWidth="1"/>
    <col min="4609" max="4609" width="47.5703125" style="71" customWidth="1"/>
    <col min="4610" max="4613" width="15.28515625" style="71" customWidth="1"/>
    <col min="4614" max="4863" width="9.140625" style="71"/>
    <col min="4864" max="4864" width="28.5703125" style="71" customWidth="1"/>
    <col min="4865" max="4865" width="47.5703125" style="71" customWidth="1"/>
    <col min="4866" max="4869" width="15.28515625" style="71" customWidth="1"/>
    <col min="4870" max="5119" width="9.140625" style="71"/>
    <col min="5120" max="5120" width="28.5703125" style="71" customWidth="1"/>
    <col min="5121" max="5121" width="47.5703125" style="71" customWidth="1"/>
    <col min="5122" max="5125" width="15.28515625" style="71" customWidth="1"/>
    <col min="5126" max="5375" width="9.140625" style="71"/>
    <col min="5376" max="5376" width="28.5703125" style="71" customWidth="1"/>
    <col min="5377" max="5377" width="47.5703125" style="71" customWidth="1"/>
    <col min="5378" max="5381" width="15.28515625" style="71" customWidth="1"/>
    <col min="5382" max="5631" width="9.140625" style="71"/>
    <col min="5632" max="5632" width="28.5703125" style="71" customWidth="1"/>
    <col min="5633" max="5633" width="47.5703125" style="71" customWidth="1"/>
    <col min="5634" max="5637" width="15.28515625" style="71" customWidth="1"/>
    <col min="5638" max="5887" width="9.140625" style="71"/>
    <col min="5888" max="5888" width="28.5703125" style="71" customWidth="1"/>
    <col min="5889" max="5889" width="47.5703125" style="71" customWidth="1"/>
    <col min="5890" max="5893" width="15.28515625" style="71" customWidth="1"/>
    <col min="5894" max="6143" width="9.140625" style="71"/>
    <col min="6144" max="6144" width="28.5703125" style="71" customWidth="1"/>
    <col min="6145" max="6145" width="47.5703125" style="71" customWidth="1"/>
    <col min="6146" max="6149" width="15.28515625" style="71" customWidth="1"/>
    <col min="6150" max="6399" width="9.140625" style="71"/>
    <col min="6400" max="6400" width="28.5703125" style="71" customWidth="1"/>
    <col min="6401" max="6401" width="47.5703125" style="71" customWidth="1"/>
    <col min="6402" max="6405" width="15.28515625" style="71" customWidth="1"/>
    <col min="6406" max="6655" width="9.140625" style="71"/>
    <col min="6656" max="6656" width="28.5703125" style="71" customWidth="1"/>
    <col min="6657" max="6657" width="47.5703125" style="71" customWidth="1"/>
    <col min="6658" max="6661" width="15.28515625" style="71" customWidth="1"/>
    <col min="6662" max="6911" width="9.140625" style="71"/>
    <col min="6912" max="6912" width="28.5703125" style="71" customWidth="1"/>
    <col min="6913" max="6913" width="47.5703125" style="71" customWidth="1"/>
    <col min="6914" max="6917" width="15.28515625" style="71" customWidth="1"/>
    <col min="6918" max="7167" width="9.140625" style="71"/>
    <col min="7168" max="7168" width="28.5703125" style="71" customWidth="1"/>
    <col min="7169" max="7169" width="47.5703125" style="71" customWidth="1"/>
    <col min="7170" max="7173" width="15.28515625" style="71" customWidth="1"/>
    <col min="7174" max="7423" width="9.140625" style="71"/>
    <col min="7424" max="7424" width="28.5703125" style="71" customWidth="1"/>
    <col min="7425" max="7425" width="47.5703125" style="71" customWidth="1"/>
    <col min="7426" max="7429" width="15.28515625" style="71" customWidth="1"/>
    <col min="7430" max="7679" width="9.140625" style="71"/>
    <col min="7680" max="7680" width="28.5703125" style="71" customWidth="1"/>
    <col min="7681" max="7681" width="47.5703125" style="71" customWidth="1"/>
    <col min="7682" max="7685" width="15.28515625" style="71" customWidth="1"/>
    <col min="7686" max="7935" width="9.140625" style="71"/>
    <col min="7936" max="7936" width="28.5703125" style="71" customWidth="1"/>
    <col min="7937" max="7937" width="47.5703125" style="71" customWidth="1"/>
    <col min="7938" max="7941" width="15.28515625" style="71" customWidth="1"/>
    <col min="7942" max="8191" width="9.140625" style="71"/>
    <col min="8192" max="8192" width="28.5703125" style="71" customWidth="1"/>
    <col min="8193" max="8193" width="47.5703125" style="71" customWidth="1"/>
    <col min="8194" max="8197" width="15.28515625" style="71" customWidth="1"/>
    <col min="8198" max="8447" width="9.140625" style="71"/>
    <col min="8448" max="8448" width="28.5703125" style="71" customWidth="1"/>
    <col min="8449" max="8449" width="47.5703125" style="71" customWidth="1"/>
    <col min="8450" max="8453" width="15.28515625" style="71" customWidth="1"/>
    <col min="8454" max="8703" width="9.140625" style="71"/>
    <col min="8704" max="8704" width="28.5703125" style="71" customWidth="1"/>
    <col min="8705" max="8705" width="47.5703125" style="71" customWidth="1"/>
    <col min="8706" max="8709" width="15.28515625" style="71" customWidth="1"/>
    <col min="8710" max="8959" width="9.140625" style="71"/>
    <col min="8960" max="8960" width="28.5703125" style="71" customWidth="1"/>
    <col min="8961" max="8961" width="47.5703125" style="71" customWidth="1"/>
    <col min="8962" max="8965" width="15.28515625" style="71" customWidth="1"/>
    <col min="8966" max="9215" width="9.140625" style="71"/>
    <col min="9216" max="9216" width="28.5703125" style="71" customWidth="1"/>
    <col min="9217" max="9217" width="47.5703125" style="71" customWidth="1"/>
    <col min="9218" max="9221" width="15.28515625" style="71" customWidth="1"/>
    <col min="9222" max="9471" width="9.140625" style="71"/>
    <col min="9472" max="9472" width="28.5703125" style="71" customWidth="1"/>
    <col min="9473" max="9473" width="47.5703125" style="71" customWidth="1"/>
    <col min="9474" max="9477" width="15.28515625" style="71" customWidth="1"/>
    <col min="9478" max="9727" width="9.140625" style="71"/>
    <col min="9728" max="9728" width="28.5703125" style="71" customWidth="1"/>
    <col min="9729" max="9729" width="47.5703125" style="71" customWidth="1"/>
    <col min="9730" max="9733" width="15.28515625" style="71" customWidth="1"/>
    <col min="9734" max="9983" width="9.140625" style="71"/>
    <col min="9984" max="9984" width="28.5703125" style="71" customWidth="1"/>
    <col min="9985" max="9985" width="47.5703125" style="71" customWidth="1"/>
    <col min="9986" max="9989" width="15.28515625" style="71" customWidth="1"/>
    <col min="9990" max="10239" width="9.140625" style="71"/>
    <col min="10240" max="10240" width="28.5703125" style="71" customWidth="1"/>
    <col min="10241" max="10241" width="47.5703125" style="71" customWidth="1"/>
    <col min="10242" max="10245" width="15.28515625" style="71" customWidth="1"/>
    <col min="10246" max="10495" width="9.140625" style="71"/>
    <col min="10496" max="10496" width="28.5703125" style="71" customWidth="1"/>
    <col min="10497" max="10497" width="47.5703125" style="71" customWidth="1"/>
    <col min="10498" max="10501" width="15.28515625" style="71" customWidth="1"/>
    <col min="10502" max="10751" width="9.140625" style="71"/>
    <col min="10752" max="10752" width="28.5703125" style="71" customWidth="1"/>
    <col min="10753" max="10753" width="47.5703125" style="71" customWidth="1"/>
    <col min="10754" max="10757" width="15.28515625" style="71" customWidth="1"/>
    <col min="10758" max="11007" width="9.140625" style="71"/>
    <col min="11008" max="11008" width="28.5703125" style="71" customWidth="1"/>
    <col min="11009" max="11009" width="47.5703125" style="71" customWidth="1"/>
    <col min="11010" max="11013" width="15.28515625" style="71" customWidth="1"/>
    <col min="11014" max="11263" width="9.140625" style="71"/>
    <col min="11264" max="11264" width="28.5703125" style="71" customWidth="1"/>
    <col min="11265" max="11265" width="47.5703125" style="71" customWidth="1"/>
    <col min="11266" max="11269" width="15.28515625" style="71" customWidth="1"/>
    <col min="11270" max="11519" width="9.140625" style="71"/>
    <col min="11520" max="11520" width="28.5703125" style="71" customWidth="1"/>
    <col min="11521" max="11521" width="47.5703125" style="71" customWidth="1"/>
    <col min="11522" max="11525" width="15.28515625" style="71" customWidth="1"/>
    <col min="11526" max="11775" width="9.140625" style="71"/>
    <col min="11776" max="11776" width="28.5703125" style="71" customWidth="1"/>
    <col min="11777" max="11777" width="47.5703125" style="71" customWidth="1"/>
    <col min="11778" max="11781" width="15.28515625" style="71" customWidth="1"/>
    <col min="11782" max="12031" width="9.140625" style="71"/>
    <col min="12032" max="12032" width="28.5703125" style="71" customWidth="1"/>
    <col min="12033" max="12033" width="47.5703125" style="71" customWidth="1"/>
    <col min="12034" max="12037" width="15.28515625" style="71" customWidth="1"/>
    <col min="12038" max="12287" width="9.140625" style="71"/>
    <col min="12288" max="12288" width="28.5703125" style="71" customWidth="1"/>
    <col min="12289" max="12289" width="47.5703125" style="71" customWidth="1"/>
    <col min="12290" max="12293" width="15.28515625" style="71" customWidth="1"/>
    <col min="12294" max="12543" width="9.140625" style="71"/>
    <col min="12544" max="12544" width="28.5703125" style="71" customWidth="1"/>
    <col min="12545" max="12545" width="47.5703125" style="71" customWidth="1"/>
    <col min="12546" max="12549" width="15.28515625" style="71" customWidth="1"/>
    <col min="12550" max="12799" width="9.140625" style="71"/>
    <col min="12800" max="12800" width="28.5703125" style="71" customWidth="1"/>
    <col min="12801" max="12801" width="47.5703125" style="71" customWidth="1"/>
    <col min="12802" max="12805" width="15.28515625" style="71" customWidth="1"/>
    <col min="12806" max="13055" width="9.140625" style="71"/>
    <col min="13056" max="13056" width="28.5703125" style="71" customWidth="1"/>
    <col min="13057" max="13057" width="47.5703125" style="71" customWidth="1"/>
    <col min="13058" max="13061" width="15.28515625" style="71" customWidth="1"/>
    <col min="13062" max="13311" width="9.140625" style="71"/>
    <col min="13312" max="13312" width="28.5703125" style="71" customWidth="1"/>
    <col min="13313" max="13313" width="47.5703125" style="71" customWidth="1"/>
    <col min="13314" max="13317" width="15.28515625" style="71" customWidth="1"/>
    <col min="13318" max="13567" width="9.140625" style="71"/>
    <col min="13568" max="13568" width="28.5703125" style="71" customWidth="1"/>
    <col min="13569" max="13569" width="47.5703125" style="71" customWidth="1"/>
    <col min="13570" max="13573" width="15.28515625" style="71" customWidth="1"/>
    <col min="13574" max="13823" width="9.140625" style="71"/>
    <col min="13824" max="13824" width="28.5703125" style="71" customWidth="1"/>
    <col min="13825" max="13825" width="47.5703125" style="71" customWidth="1"/>
    <col min="13826" max="13829" width="15.28515625" style="71" customWidth="1"/>
    <col min="13830" max="14079" width="9.140625" style="71"/>
    <col min="14080" max="14080" width="28.5703125" style="71" customWidth="1"/>
    <col min="14081" max="14081" width="47.5703125" style="71" customWidth="1"/>
    <col min="14082" max="14085" width="15.28515625" style="71" customWidth="1"/>
    <col min="14086" max="14335" width="9.140625" style="71"/>
    <col min="14336" max="14336" width="28.5703125" style="71" customWidth="1"/>
    <col min="14337" max="14337" width="47.5703125" style="71" customWidth="1"/>
    <col min="14338" max="14341" width="15.28515625" style="71" customWidth="1"/>
    <col min="14342" max="14591" width="9.140625" style="71"/>
    <col min="14592" max="14592" width="28.5703125" style="71" customWidth="1"/>
    <col min="14593" max="14593" width="47.5703125" style="71" customWidth="1"/>
    <col min="14594" max="14597" width="15.28515625" style="71" customWidth="1"/>
    <col min="14598" max="14847" width="9.140625" style="71"/>
    <col min="14848" max="14848" width="28.5703125" style="71" customWidth="1"/>
    <col min="14849" max="14849" width="47.5703125" style="71" customWidth="1"/>
    <col min="14850" max="14853" width="15.28515625" style="71" customWidth="1"/>
    <col min="14854" max="15103" width="9.140625" style="71"/>
    <col min="15104" max="15104" width="28.5703125" style="71" customWidth="1"/>
    <col min="15105" max="15105" width="47.5703125" style="71" customWidth="1"/>
    <col min="15106" max="15109" width="15.28515625" style="71" customWidth="1"/>
    <col min="15110" max="15359" width="9.140625" style="71"/>
    <col min="15360" max="15360" width="28.5703125" style="71" customWidth="1"/>
    <col min="15361" max="15361" width="47.5703125" style="71" customWidth="1"/>
    <col min="15362" max="15365" width="15.28515625" style="71" customWidth="1"/>
    <col min="15366" max="15615" width="9.140625" style="71"/>
    <col min="15616" max="15616" width="28.5703125" style="71" customWidth="1"/>
    <col min="15617" max="15617" width="47.5703125" style="71" customWidth="1"/>
    <col min="15618" max="15621" width="15.28515625" style="71" customWidth="1"/>
    <col min="15622" max="15871" width="9.140625" style="71"/>
    <col min="15872" max="15872" width="28.5703125" style="71" customWidth="1"/>
    <col min="15873" max="15873" width="47.5703125" style="71" customWidth="1"/>
    <col min="15874" max="15877" width="15.28515625" style="71" customWidth="1"/>
    <col min="15878" max="16127" width="9.140625" style="71"/>
    <col min="16128" max="16128" width="28.5703125" style="71" customWidth="1"/>
    <col min="16129" max="16129" width="47.5703125" style="71" customWidth="1"/>
    <col min="16130" max="16133" width="15.28515625" style="71" customWidth="1"/>
    <col min="16134" max="16384" width="9.140625" style="71"/>
  </cols>
  <sheetData>
    <row r="1" spans="1:12">
      <c r="D1" s="120" t="s">
        <v>79</v>
      </c>
      <c r="E1" s="120"/>
    </row>
    <row r="2" spans="1:12">
      <c r="D2" s="120"/>
      <c r="E2" s="120"/>
    </row>
    <row r="3" spans="1:12">
      <c r="D3" s="121" t="s">
        <v>0</v>
      </c>
      <c r="E3" s="121"/>
    </row>
    <row r="4" spans="1:12" ht="15" customHeight="1">
      <c r="C4" s="121" t="s">
        <v>1</v>
      </c>
      <c r="D4" s="121"/>
      <c r="E4" s="121"/>
    </row>
    <row r="5" spans="1:12" ht="80.099999999999994" customHeight="1">
      <c r="A5" s="112" t="s">
        <v>92</v>
      </c>
      <c r="B5" s="112"/>
      <c r="C5" s="112"/>
      <c r="D5" s="112"/>
      <c r="E5" s="113"/>
      <c r="G5" s="72"/>
      <c r="H5" s="72"/>
      <c r="I5" s="72"/>
      <c r="J5" s="72"/>
      <c r="K5" s="72"/>
      <c r="L5" s="72"/>
    </row>
    <row r="6" spans="1:12" s="86" customFormat="1" ht="27">
      <c r="E6" s="84" t="s">
        <v>82</v>
      </c>
    </row>
    <row r="7" spans="1:12" s="86" customFormat="1" ht="14.25">
      <c r="A7" s="122" t="s">
        <v>71</v>
      </c>
      <c r="B7" s="122"/>
      <c r="C7" s="122"/>
      <c r="D7" s="122"/>
      <c r="E7" s="122"/>
    </row>
    <row r="8" spans="1:12" s="86" customFormat="1" ht="14.25">
      <c r="A8" s="123" t="s">
        <v>41</v>
      </c>
      <c r="B8" s="123"/>
      <c r="C8" s="123"/>
      <c r="D8" s="123"/>
      <c r="E8" s="123"/>
    </row>
    <row r="9" spans="1:12" s="86" customFormat="1" ht="12.75"/>
    <row r="10" spans="1:12" ht="14.25">
      <c r="A10" s="83" t="s">
        <v>27</v>
      </c>
      <c r="B10" s="118" t="s">
        <v>28</v>
      </c>
      <c r="C10" s="118"/>
      <c r="D10" s="118"/>
      <c r="E10" s="118"/>
    </row>
    <row r="11" spans="1:12">
      <c r="A11" s="84" t="s">
        <v>72</v>
      </c>
      <c r="B11" s="119" t="s">
        <v>73</v>
      </c>
      <c r="C11" s="119"/>
      <c r="D11" s="119"/>
      <c r="E11" s="119"/>
    </row>
    <row r="12" spans="1:12">
      <c r="A12" s="82"/>
      <c r="B12" s="82"/>
      <c r="C12" s="78"/>
      <c r="D12" s="78"/>
      <c r="E12" s="78"/>
    </row>
    <row r="13" spans="1:12" ht="14.25">
      <c r="A13" s="118" t="s">
        <v>29</v>
      </c>
      <c r="B13" s="118"/>
      <c r="C13" s="118"/>
      <c r="D13" s="118"/>
      <c r="E13" s="118"/>
    </row>
    <row r="14" spans="1:12">
      <c r="A14" s="82"/>
      <c r="B14" s="82"/>
      <c r="C14" s="78"/>
      <c r="D14" s="78"/>
      <c r="E14" s="78"/>
    </row>
    <row r="15" spans="1:12" ht="29.25" customHeight="1">
      <c r="A15" s="82" t="s">
        <v>30</v>
      </c>
      <c r="B15" s="84" t="s">
        <v>72</v>
      </c>
      <c r="C15" s="114" t="s">
        <v>83</v>
      </c>
      <c r="D15" s="114"/>
      <c r="E15" s="114"/>
    </row>
    <row r="16" spans="1:12" ht="27">
      <c r="A16" s="82" t="s">
        <v>31</v>
      </c>
      <c r="B16" s="84" t="s">
        <v>74</v>
      </c>
      <c r="C16" s="81" t="s">
        <v>32</v>
      </c>
      <c r="D16" s="81" t="s">
        <v>33</v>
      </c>
      <c r="E16" s="81" t="s">
        <v>34</v>
      </c>
    </row>
    <row r="17" spans="1:5">
      <c r="A17" s="82" t="s">
        <v>35</v>
      </c>
      <c r="B17" s="84" t="s">
        <v>73</v>
      </c>
      <c r="C17" s="78"/>
      <c r="D17" s="78"/>
      <c r="E17" s="78"/>
    </row>
    <row r="18" spans="1:5" ht="67.5">
      <c r="A18" s="82" t="s">
        <v>36</v>
      </c>
      <c r="B18" s="84" t="s">
        <v>75</v>
      </c>
      <c r="C18" s="78"/>
      <c r="D18" s="78"/>
      <c r="E18" s="78"/>
    </row>
    <row r="19" spans="1:5">
      <c r="A19" s="82" t="s">
        <v>37</v>
      </c>
      <c r="B19" s="84" t="s">
        <v>76</v>
      </c>
      <c r="C19" s="78"/>
      <c r="D19" s="78"/>
      <c r="E19" s="78"/>
    </row>
    <row r="20" spans="1:5">
      <c r="A20" s="82" t="s">
        <v>39</v>
      </c>
      <c r="B20" s="84" t="s">
        <v>38</v>
      </c>
      <c r="C20" s="78"/>
      <c r="D20" s="78"/>
      <c r="E20" s="78"/>
    </row>
    <row r="21" spans="1:5">
      <c r="A21" s="101" t="s">
        <v>38</v>
      </c>
      <c r="B21" s="101"/>
      <c r="C21" s="78"/>
      <c r="D21" s="78"/>
      <c r="E21" s="78"/>
    </row>
    <row r="22" spans="1:5">
      <c r="A22" s="115" t="s">
        <v>40</v>
      </c>
      <c r="B22" s="115"/>
      <c r="C22" s="80">
        <f>'5'!C22</f>
        <v>18000000</v>
      </c>
      <c r="D22" s="80">
        <f>'5'!D22</f>
        <v>26000000</v>
      </c>
      <c r="E22" s="80">
        <f>'5'!E22</f>
        <v>40000000</v>
      </c>
    </row>
  </sheetData>
  <mergeCells count="13">
    <mergeCell ref="A7:E7"/>
    <mergeCell ref="A8:E8"/>
    <mergeCell ref="C15:E15"/>
    <mergeCell ref="A21:B21"/>
    <mergeCell ref="A22:B22"/>
    <mergeCell ref="B10:E10"/>
    <mergeCell ref="B11:E11"/>
    <mergeCell ref="A13:E13"/>
    <mergeCell ref="A5:E5"/>
    <mergeCell ref="D1:E1"/>
    <mergeCell ref="D2:E2"/>
    <mergeCell ref="D3:E3"/>
    <mergeCell ref="C4:E4"/>
  </mergeCells>
  <pageMargins left="0.75" right="0.75" top="1" bottom="1" header="0.5" footer="0.5"/>
  <pageSetup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1</vt:lpstr>
      <vt:lpstr>2</vt:lpstr>
      <vt:lpstr>3.</vt:lpstr>
      <vt:lpstr>4</vt:lpstr>
      <vt:lpstr>5</vt:lpstr>
      <vt:lpstr>6.</vt:lpstr>
      <vt:lpstr>'3.'!Print_Titles</vt:lpstr>
      <vt:lpstr>'4'!Print_Titles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h.aperyan</dc:creator>
  <cp:lastModifiedBy>Marine Gochumyan</cp:lastModifiedBy>
  <cp:lastPrinted>2021-04-01T06:45:14Z</cp:lastPrinted>
  <dcterms:created xsi:type="dcterms:W3CDTF">2021-02-26T12:12:30Z</dcterms:created>
  <dcterms:modified xsi:type="dcterms:W3CDTF">2021-04-02T05:46:37Z</dcterms:modified>
</cp:coreProperties>
</file>