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 activeTab="5"/>
  </bookViews>
  <sheets>
    <sheet name="hav.1" sheetId="6" r:id="rId1"/>
    <sheet name="hav.2" sheetId="5" r:id="rId2"/>
    <sheet name="hav.3" sheetId="4" r:id="rId3"/>
    <sheet name="hav.4" sheetId="3" r:id="rId4"/>
    <sheet name="hav.5" sheetId="1" r:id="rId5"/>
    <sheet name="hav.6" sheetId="2" r:id="rId6"/>
  </sheets>
  <calcPr calcId="144525"/>
</workbook>
</file>

<file path=xl/calcChain.xml><?xml version="1.0" encoding="utf-8"?>
<calcChain xmlns="http://schemas.openxmlformats.org/spreadsheetml/2006/main">
  <c r="C15" i="5" l="1"/>
  <c r="E8" i="4" s="1"/>
  <c r="H14" i="3" s="1"/>
  <c r="D15" i="5"/>
  <c r="F8" i="4" s="1"/>
  <c r="I14" i="3" s="1"/>
  <c r="B15" i="5"/>
  <c r="D8" i="4" s="1"/>
  <c r="G14" i="3" s="1"/>
  <c r="E25" i="4" l="1"/>
  <c r="C10" i="6"/>
  <c r="D10" i="6"/>
  <c r="B10" i="6"/>
  <c r="C13" i="5"/>
  <c r="D13" i="5"/>
  <c r="B13" i="5"/>
  <c r="D25" i="4"/>
  <c r="D24" i="4" s="1"/>
  <c r="G45" i="3" s="1"/>
  <c r="G44" i="3" s="1"/>
  <c r="G43" i="3" s="1"/>
  <c r="G42" i="3" s="1"/>
  <c r="G41" i="3" s="1"/>
  <c r="G39" i="3" s="1"/>
  <c r="G37" i="3" s="1"/>
  <c r="G35" i="3" s="1"/>
  <c r="D10" i="4"/>
  <c r="D9" i="4" s="1"/>
  <c r="G30" i="3" s="1"/>
  <c r="G33" i="3" l="1"/>
  <c r="G31" i="3" s="1"/>
  <c r="D24" i="1" s="1"/>
  <c r="G28" i="3"/>
  <c r="G27" i="3" s="1"/>
  <c r="G26" i="3" s="1"/>
  <c r="G24" i="3" s="1"/>
  <c r="G22" i="3" s="1"/>
  <c r="G20" i="3" s="1"/>
  <c r="G18" i="3" s="1"/>
  <c r="G16" i="3" s="1"/>
  <c r="G29" i="3"/>
  <c r="E24" i="4"/>
  <c r="H45" i="3" s="1"/>
  <c r="D23" i="1" l="1"/>
  <c r="D22" i="1" s="1"/>
  <c r="D20" i="1" s="1"/>
  <c r="C30" i="2"/>
  <c r="C62" i="2" s="1"/>
  <c r="F25" i="4"/>
  <c r="F24" i="4" s="1"/>
  <c r="I45" i="3" s="1"/>
  <c r="E10" i="4"/>
  <c r="E9" i="4" s="1"/>
  <c r="H30" i="3" s="1"/>
  <c r="F10" i="4"/>
  <c r="F9" i="4" s="1"/>
  <c r="I30" i="3" s="1"/>
  <c r="H29" i="3"/>
  <c r="G12" i="3"/>
  <c r="G10" i="3" s="1"/>
  <c r="D12" i="1" s="1"/>
  <c r="D14" i="1"/>
  <c r="D18" i="1" s="1"/>
  <c r="C18" i="2" l="1"/>
  <c r="C50" i="2" s="1"/>
  <c r="D17" i="1"/>
  <c r="D16" i="1" s="1"/>
  <c r="I44" i="3"/>
  <c r="I43" i="3" s="1"/>
  <c r="I42" i="3" s="1"/>
  <c r="I41" i="3" s="1"/>
  <c r="I39" i="3" s="1"/>
  <c r="I37" i="3" s="1"/>
  <c r="I35" i="3" s="1"/>
  <c r="I33" i="3" s="1"/>
  <c r="I31" i="3" s="1"/>
  <c r="F24" i="1" s="1"/>
  <c r="H44" i="3"/>
  <c r="H43" i="3" s="1"/>
  <c r="H42" i="3" s="1"/>
  <c r="H41" i="3" s="1"/>
  <c r="H39" i="3" s="1"/>
  <c r="H37" i="3" s="1"/>
  <c r="H35" i="3" s="1"/>
  <c r="H33" i="3" s="1"/>
  <c r="H31" i="3" s="1"/>
  <c r="E24" i="1" s="1"/>
  <c r="H28" i="3"/>
  <c r="H27" i="3" s="1"/>
  <c r="H26" i="3" s="1"/>
  <c r="H24" i="3" s="1"/>
  <c r="H22" i="3" s="1"/>
  <c r="H20" i="3" s="1"/>
  <c r="H18" i="3" s="1"/>
  <c r="H16" i="3" s="1"/>
  <c r="E23" i="1" l="1"/>
  <c r="E22" i="1" s="1"/>
  <c r="E20" i="1" s="1"/>
  <c r="D30" i="2"/>
  <c r="D62" i="2" s="1"/>
  <c r="F23" i="1"/>
  <c r="F22" i="1" s="1"/>
  <c r="F20" i="1" s="1"/>
  <c r="E30" i="2"/>
  <c r="E62" i="2" s="1"/>
  <c r="I28" i="3"/>
  <c r="I27" i="3" s="1"/>
  <c r="I26" i="3" s="1"/>
  <c r="I24" i="3" s="1"/>
  <c r="I22" i="3" s="1"/>
  <c r="I20" i="3" s="1"/>
  <c r="I18" i="3" s="1"/>
  <c r="I16" i="3" s="1"/>
  <c r="F14" i="1" s="1"/>
  <c r="F18" i="1" s="1"/>
  <c r="I29" i="3"/>
  <c r="E14" i="1"/>
  <c r="E18" i="1" s="1"/>
  <c r="H12" i="3"/>
  <c r="H10" i="3" s="1"/>
  <c r="E12" i="1" s="1"/>
  <c r="I12" i="3"/>
  <c r="I10" i="3" s="1"/>
  <c r="F12" i="1" s="1"/>
  <c r="E17" i="1" l="1"/>
  <c r="E16" i="1" s="1"/>
  <c r="D18" i="2"/>
  <c r="D50" i="2" s="1"/>
  <c r="F17" i="1"/>
  <c r="F16" i="1" s="1"/>
  <c r="E18" i="2"/>
  <c r="E50" i="2" s="1"/>
</calcChain>
</file>

<file path=xl/sharedStrings.xml><?xml version="1.0" encoding="utf-8"?>
<sst xmlns="http://schemas.openxmlformats.org/spreadsheetml/2006/main" count="265" uniqueCount="125">
  <si>
    <t>ՀավելվածN 6</t>
  </si>
  <si>
    <t>Աղյուսակ N 1</t>
  </si>
  <si>
    <t>Աղյուսակ N 2</t>
  </si>
  <si>
    <t xml:space="preserve">                         ՎԱՐՉԱՊԵՏԻ ԱՇԽԱՏԱԿԱԶՄԻ</t>
  </si>
  <si>
    <t>տարի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</si>
  <si>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</si>
  <si>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</si>
  <si>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</si>
  <si>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Արվեստների ծրագիր</t>
  </si>
  <si>
    <t>Ծրագրի միջոցառումները</t>
  </si>
  <si>
    <t>Թատերական ներկայացումներ</t>
  </si>
  <si>
    <t>Թատերական ներկայացումների բեմադրություններ և թատրոնների գործունեության ապահովում</t>
  </si>
  <si>
    <t>Միջոցառումն իրականացնողի անվանումը</t>
  </si>
  <si>
    <t>Մասնագիտացված կազմակերպություն</t>
  </si>
  <si>
    <t>Բնագիտական նմուշների պահպանություն և ցուցադրություն</t>
  </si>
  <si>
    <t>Կենդանաբանական այգու ցուցադրություններ</t>
  </si>
  <si>
    <t>Աջակցություն երևանի քաղաքային համայնքին ՝մշակութային ժամանցի միջոցառումների իրականացման նպատակով</t>
  </si>
  <si>
    <t>ՀՀ տարածքային կառավարման և ենթակառուցվածքների նախարարություն</t>
  </si>
  <si>
    <t>Ծառայությունների մատուցում</t>
  </si>
  <si>
    <t>Մասնագիտացված կազմակերպություններ</t>
  </si>
  <si>
    <t>Արդյունքի չափորոշիչներ</t>
  </si>
  <si>
    <r>
      <rPr>
        <sz val="11"/>
        <rFont val="GHEA Grapalat"/>
        <family val="3"/>
      </rPr>
      <t>Միջոցառման դասիչը`</t>
    </r>
  </si>
  <si>
    <r>
      <rPr>
        <sz val="11"/>
        <rFont val="GHEA Grapalat"/>
        <family val="3"/>
      </rPr>
      <t>Միջոցառման անվանումը`</t>
    </r>
  </si>
  <si>
    <r>
      <rPr>
        <sz val="11"/>
        <rFont val="GHEA Grapalat"/>
        <family val="3"/>
      </rPr>
      <t>Նկարագրությունը`</t>
    </r>
  </si>
  <si>
    <r>
      <rPr>
        <sz val="11"/>
        <rFont val="GHEA Grapalat"/>
        <family val="3"/>
      </rPr>
      <t>Միջոցառմանտեսակը`</t>
    </r>
  </si>
  <si>
    <r>
      <rPr>
        <sz val="11"/>
        <rFont val="GHEA Grapalat"/>
        <family val="3"/>
      </rPr>
      <t>Ծրագրի դասիչը`</t>
    </r>
  </si>
  <si>
    <r>
      <rPr>
        <sz val="11"/>
        <rFont val="GHEA Grapalat"/>
        <family val="3"/>
      </rPr>
      <t>Միջոցառմանդասիչը`</t>
    </r>
  </si>
  <si>
    <r>
      <rPr>
        <sz val="11"/>
        <rFont val="GHEA Grapalat"/>
        <family val="3"/>
      </rPr>
      <t>Միջոցառմանանվանումը`</t>
    </r>
  </si>
  <si>
    <r>
      <rPr>
        <sz val="11"/>
        <rFont val="GHEA Grapalat"/>
        <family val="3"/>
      </rPr>
      <t>Միջոցառման տեսակը`</t>
    </r>
  </si>
  <si>
    <r>
      <rPr>
        <sz val="11"/>
        <rFont val="GHEA Grapalat"/>
        <family val="3"/>
      </rPr>
      <t>Միջոցառման վրա կատարվող ծախսը (հազ.դրամ)</t>
    </r>
  </si>
  <si>
    <t>Ծրագրի դասիչը`</t>
  </si>
  <si>
    <t>Միջոցառման վրա կատարվող ծախսը (հազ.դրամ)</t>
  </si>
  <si>
    <t>Միջոցառման տեսակը`</t>
  </si>
  <si>
    <t>Ծրագրային դասիչը</t>
  </si>
  <si>
    <t>(հազ. դրամ)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</si>
  <si>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</si>
  <si>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Գումարը  (հազար դրամներով)</t>
  </si>
  <si>
    <t>ծրագիրը</t>
  </si>
  <si>
    <t>միջոցառումը</t>
  </si>
  <si>
    <t>Ընդամենը</t>
  </si>
  <si>
    <t>այդ թվում`</t>
  </si>
  <si>
    <t>ՀՀ կրթության, գիտության, մշակույթի և սպորտի նախարարություն</t>
  </si>
  <si>
    <t>ՀՀ շրջակա միջավայրի նախարարություն</t>
  </si>
  <si>
    <t xml:space="preserve">                       ՀԱՅԱՍՏԱՆԻՀԱՆՐԱՊԵՏՈՒԹՅԱՆ</t>
  </si>
  <si>
    <t xml:space="preserve">                                   ՂԵԿԱՎԱՐ      </t>
  </si>
  <si>
    <t>ՀՀ տարածքային կառավարման և նթակառուցվածքների նախարարություն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</si>
  <si>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</si>
  <si>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</si>
  <si>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ԸՆԴԱՄԵՆԸ՝ ԾԱԽՍԵՐ</t>
  </si>
  <si>
    <t>Այդ թվում`</t>
  </si>
  <si>
    <t>ՀԱՆԳԻՍՏ, ՄՇԱԿՈՒՅԹ ԵՎ ԿՐՈՆ</t>
  </si>
  <si>
    <t>Մշակութային ծառայություններ</t>
  </si>
  <si>
    <t>Արվեստ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</si>
  <si>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</si>
  <si>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</si>
  <si>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</si>
  <si>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r>
      <rPr>
        <sz val="11"/>
        <rFont val="GHEA Grapalat"/>
        <family val="3"/>
      </rPr>
      <t>- Ընթացիկ սուբվենցիաներ համայնքներին</t>
    </r>
  </si>
  <si>
    <t>Այլ մշակութային կազմակերպություններ</t>
  </si>
  <si>
    <t>Ընթացիկ դրամաշնորհներ պետական հատվածի այլ մակարդակներին</t>
  </si>
  <si>
    <t>Բյուջետային հատկացումների գլխավոր կարգադրիչների, ծրագրերի և միջոցառումների անվանումները</t>
  </si>
  <si>
    <t>ԸՆԴԱՄԵՆԸ</t>
  </si>
  <si>
    <t>Ծրագրիանվանումը`</t>
  </si>
  <si>
    <t>Ծրագրի նպատակը`</t>
  </si>
  <si>
    <t>Նպաստել ազգային հենքի վրա ժամանակակից թատերարվեստի, երաժշտարվեստի, կերպարվեստի և պարարվեստի զարգացմանը և հանրահռչակմանը</t>
  </si>
  <si>
    <t>Վերջնական արդյունքի նկարագրությունը`</t>
  </si>
  <si>
    <t>Մրցունակ արվեստային արտադրանքի ստեղծում ստեղծագործական գործընթացների խթանում, արվեստի նոր նախագծերի ներդրում և մշակութային կյանքում հասարակության  ներգրավում</t>
  </si>
  <si>
    <t>Ծրագրի միջոցառումներ</t>
  </si>
  <si>
    <t>Միջոցառման անվանումը`</t>
  </si>
  <si>
    <t>Միջոցառման նկարագրությունը`</t>
  </si>
  <si>
    <t>Միջոցառման տեսակը</t>
  </si>
  <si>
    <t>Ծրագրի անվանումը`</t>
  </si>
  <si>
    <t>Նպաստել բնապահպանական աշխարհայացքի ձևավորմանը բնակչության էկոլոգիական դաստիարակությանը</t>
  </si>
  <si>
    <t>Աջակցություն Երևանի քաղաքային համայնքին մշակութային ժամանցի միջոցառումների իրականացման նպատակով</t>
  </si>
  <si>
    <r>
      <rPr>
        <sz val="11"/>
        <rFont val="GHEA Grapalat"/>
        <family val="3"/>
      </rPr>
      <t>ՀավելվածN 3</t>
    </r>
  </si>
  <si>
    <r>
      <rPr>
        <sz val="9"/>
        <rFont val="Arial"/>
        <family val="2"/>
      </rPr>
      <t>Annexes</t>
    </r>
    <r>
      <rPr>
        <sz val="10"/>
        <rFont val="Arial"/>
        <family val="2"/>
      </rPr>
      <t>_5_PT50_2020N715hav.2</t>
    </r>
  </si>
  <si>
    <t xml:space="preserve">                ՀԱՅԱՍՏԱՆԻ ՀԱՆՐԱՊԵՏՈՒԹՅԱՆ</t>
  </si>
  <si>
    <t xml:space="preserve">                   ՎԱՐՉԱՊԵՏԻ ԱՇԽԱՏԱԿԱԶՄԻ</t>
  </si>
  <si>
    <t>Պետական բյուջեի եկամուտներ</t>
  </si>
  <si>
    <t>Հարկային եկամուտներ և պետական տուրքեր</t>
  </si>
  <si>
    <r>
      <rPr>
        <sz val="11"/>
        <rFont val="GHEA Grapalat"/>
        <family val="3"/>
      </rPr>
      <t>Հավելված N 2</t>
    </r>
  </si>
  <si>
    <t>Հավելված N 1</t>
  </si>
  <si>
    <t>Եկամուտների գծով</t>
  </si>
  <si>
    <t>Ծախսերի գծով</t>
  </si>
  <si>
    <t>Դեֆիցիտը (պակասուրդը)</t>
  </si>
  <si>
    <t>_</t>
  </si>
  <si>
    <t xml:space="preserve"> ՂԵԿԱՎԱՐ      </t>
  </si>
  <si>
    <t>առաջին կիսամյակ</t>
  </si>
  <si>
    <t>ինն ամիս</t>
  </si>
  <si>
    <t xml:space="preserve">                                   ՀԱՅԱՍՏԱՆԻՀԱՆՐԱՊԵՏՈՒԹՅԱՆ</t>
  </si>
  <si>
    <t xml:space="preserve">                                     ՎԱՐՉԱՊԵՏԻ ԱՇԽԱՏԱԿԱԶՄԻ</t>
  </si>
  <si>
    <t xml:space="preserve">                                                ՂԵԿԱՎԱՐ      </t>
  </si>
  <si>
    <t xml:space="preserve">                                                           ՀՀ կառավարության 2021 թվականի                                                                                                                                                                                                                                                                                                                                                                                                                                                                                    ---ի N -Նորոշման</t>
  </si>
  <si>
    <t xml:space="preserve">                                  ՂԵԿԱՎԱՐ                                                           Է.ԱՂԱՋԱՆՅԱՆ</t>
  </si>
  <si>
    <t>Հավելված N 4</t>
  </si>
  <si>
    <t>ՀՀ կառավարության 2021 թվականի                                                                                                                                                                ----ի N -Նորոշման</t>
  </si>
  <si>
    <t xml:space="preserve">                               ՎԱՐՉԱՊԵՏԻ ԱՇԽԱՏԱԿԱԶՄԻ</t>
  </si>
  <si>
    <t xml:space="preserve">                            ՀԱՅԱՍՏԱՆԻ ՀԱՆՐԱՊԵՏՈՒԹՅԱՆ</t>
  </si>
  <si>
    <t xml:space="preserve">                                         ՂԵԿԱՎԱՐ   </t>
  </si>
  <si>
    <t xml:space="preserve">                ՀՀ կառավարության 2021 թվականի                                                                                                                                                                                                                                                                                                                                                                                                                                                                                    ---ի N -Նորոշման</t>
  </si>
  <si>
    <t>Մշտական և ժամանակավոր ցուցահանդեսների միջոցով հավաքածուները ներկայացնել հանրությանը և իրականացնել բնապահպանական քարոզչություն</t>
  </si>
  <si>
    <t>Միջոցառումն իրականացնողի ա նվանումը</t>
  </si>
  <si>
    <t>ՀՀ կառավարության 2021 թվականի                                                                                                                                                                 ----ի N -Նորոշման</t>
  </si>
  <si>
    <t xml:space="preserve">                                  ՂԵԿԱՎԱՐ                                           Ա.ԹՈՐՈՍՅԱՆ</t>
  </si>
  <si>
    <t xml:space="preserve">            Ա.ԹՈՐՈՍՅԱՆ</t>
  </si>
  <si>
    <t>.</t>
  </si>
  <si>
    <t xml:space="preserve"> Ա.ԹՈՐՈՍՅԱՆ</t>
  </si>
  <si>
    <t xml:space="preserve">  Ա.ԹՈՐՈՍՅԱՆ</t>
  </si>
  <si>
    <t xml:space="preserve">             Ա.ԹՈՐՈՍՅԱՆ</t>
  </si>
  <si>
    <t>ԴՐԱՄԱՇՆՈՐՀՆԵՐ</t>
  </si>
  <si>
    <t>Հավելված N 5</t>
  </si>
  <si>
    <t xml:space="preserve">                                                                                     ՀՀ կառավարության 2021 թվականի                                                                                                                     ----ի N-Նորոշման</t>
  </si>
  <si>
    <t>65,262.3</t>
  </si>
  <si>
    <t>10,492.7</t>
  </si>
  <si>
    <t>54,769.6</t>
  </si>
  <si>
    <t>Ցուցանիշների փոփոխությունը (ավելացումները նշված են դրական նշանով)</t>
  </si>
  <si>
    <r>
      <rPr>
        <b/>
        <sz val="11"/>
        <rFont val="GHEA Grapalat"/>
        <family val="3"/>
      </rPr>
      <t xml:space="preserve">ՀՀ </t>
    </r>
    <r>
      <rPr>
        <b/>
        <sz val="12"/>
        <rFont val="GHEA Grapalat"/>
        <family val="3"/>
      </rPr>
      <t>շրջակա միջավայրի նախարարություն</t>
    </r>
  </si>
  <si>
    <t>ՀՀ շրջակա միջավայրի  նախարարություն</t>
  </si>
  <si>
    <t>«ՀԱՅԱUՏԱՆԻ  ՀԱՆՐԱՊԵՏՈՒԹՅԱՆ 2021 ԹՎԱԿԱՆԻ ՊԵՏԱԿԱՆ ԲՅՈՒՋԵԻ ՄԱUԻՆ» ՀԱՅԱUՏԱՆԻ ՀԱՆՐԱՊԵՏՈՒԹՅԱՆ OՐԵՆՔԻ 6-ՐԴ ՀՈԴՎԱԾԻ ԱՂՅՈՒUԱԿՈՒՄ ԵՎ ՀԱՅԱUՏԱՆԻ ՀԱՆՐԱՊԵՏՈՒԹՅԱՆ ԿԱՌԱՎԱՐՈՒԹՅԱՆ 2020 ԹՎԱԿԱՆԻ ԴԵԿՏԵՄԲԵՐԻ 30-Ի N 2215-Ն ՈՐՈՇՄԱՆ N 2 ՀԱՎԵԼՎԱԾՈՒՄ ԿԱՏԱՐՎՈՂ ԼՐԱՑՈՒՄԸ</t>
  </si>
  <si>
    <t>«ՀԱՅԱUՏԱՆԻ ՀԱՆՐԱՊԵՏՈՒԹՅԱՆ 2021 ԹՎԱԿԱՆԻ ՊԵՏԱԿԱՆ ԲՅՈՒՋԵԻ ՄԱUԻՆ» ՀԱՅԱUՏԱՆԻ ՀԱՆՐԱՊԵՏՈՒԹՅԱՆ OՐԵՆՔԻ 2-ՐԴ ՀՈԴՎԱԾԻ ԱՂՅՈՒUԱԿՈՒՄ ԿԱՏԱՐՎՈՂ ԼՐԱՑՈՒՄՆԵՐԸ</t>
  </si>
  <si>
    <t>«ՀԱՅԱՍՏԱՆԻ ՀԱՆՐԱՊԵՏՈՒԹՅԱՆ 2021 ԹՎԱԿԱՆԻ ՊԵՏԱԿԱՆ ԲՅՈՒՋԵԻ ՄԱՍԻՆ» ՀԱՅԱՍՏԱՆԻ ՀԱՆՐԱՊԵՏՈՒԹՅԱՆ ՕՐԵՆՔԻ N 1 ՀԱՎԵԼՎԱԾԻ N 2 ԱՂՅՈՒՍԱԿՈՒՄ ԵՎ ՀԱՅԱՍՏԱՆԻ ՀԱՆՐԱՊԵՏՈՒԹՅԱՆ ԿԱՌԱՎԱՐՈՒԹՅԱՆ 2020 ԹՎԱԿԱՆԻ ԴԵԿՏԵՄԲԵՐԻ 30-Ի N 2215-Ն ՈՐՈՇՄԱՆ N 5 ՀԱՎԵԼՎԱԾԻ N 1 ԱՂՅՈՒՍԱԿՈՒՄ ԿԱՏԱՐՎՈՂ ԼՐԱՑՈՒՄՆԵՐԸ</t>
  </si>
  <si>
    <t>ՀԱՅԱՍՏԱՆԻ ՀԱՆՐԱՊԵՏՈՒԹՅԱՆ ԿԱՌԱՎԱՐՈՒԹՅԱՆ 2020 ԹՎԱԿԱՆԻ ԴԵԿՏԵՄԲԵՐԻ 30-Ի N 2215-Ն ՈՐՈՇՄԱՆNN 3 ԵՎ 4 ՀԱՎԵԼՎԱԾՆԵՐՈՒՄ ԿԱՏԱՐՎՈՂ ԼՐԱՑՈՒՄՆԵՐԸ</t>
  </si>
  <si>
    <t>«ՀԱՅԱՍՏԱՆԻ ՀԱՆՐԱՊԵՏՈՒԹՅԱՆ 2021 ԹՎԱԿԱՆԻ ՊԵՏԱԿԱՆ ԲՅՈՒՋԵԻ ՄԱՍԻՆ» ՀԱՅԱՍՏԱՆԻ ՀԱՆՐԱՊԵՏՈՒԹՅԱՆ ՕՐԵՆՔԻ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ԼՐԱՑՈՒՄԸ</t>
  </si>
  <si>
    <t>ՀԱՅԱՍՏԱՆԻ ՀԱՆՐԱՊԵՏՈՒԹՅԱՆ ԿԱՌԱՎԱՐՈՒԹՅԱՆ 2020 ԹՎԱԿԱՆԻ ԴԵԿՏԵՄԲԵՐԻ 30-Ի N 2215-Ն ՈՐՈՇՄԱՆ N 9 ՀԱՎԵԼՎԱԾԻ N N 9.13 ԵՎ 9.14 ԱՂՅՈՒՍԱԿՆԵՐՈՒՄ ԿԱՏԱՐՎՈՂ ԼՐԱՑՈՒՄՆԵՐԸ</t>
  </si>
  <si>
    <t>ՀԱՅԱՍՏԱՆԻ ՀԱՆՐԱՊԵՏՈՒԹՅԱՆ ԿԱՌԱՎԱՐՈՒԹՅԱՆ 2020ԹՎԱԿԱՆԻ ԴԵԿՏԵՄԲԵՐԻ 30-Ի N 2215-Ն ՈՐՈՇՄԱՆ N 9.1 ՀԱՎԵԼՎԱԾԻ N 9.1.8 ԱՂՅՈՒՍԱԿԻ ՑՈՒՑԱՆԻՇՆԵՐՈՒՄ ԿԱՏԱՐՎՈՂ ԼՐԱՑՈՒՄՆԵՐԸ</t>
  </si>
  <si>
    <t xml:space="preserve">                                                                                ՀՀ կառավարության 2021 թվականի                                                                                   ----ի N-Նորոշման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</si>
</sst>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;###0"/>
    <numFmt numFmtId="165" formatCode="###0.0;###0.0"/>
    <numFmt numFmtId="166" formatCode="###00;###00"/>
    <numFmt numFmtId="167" formatCode="#,##0.0_);\(#,##0.0\)"/>
  </numFmts>
  <fonts count="12" x14ac:knownFonts="1">
    <font>
      <sz val="10"/>
      <color rgb="FF000000"/>
      <name val="Times New Roman"/>
      <charset val="204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11"/>
      <color rgb="FF00000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1"/>
      <color rgb="FF000000"/>
      <name val="Times New Roman"/>
      <family val="1"/>
    </font>
    <font>
      <sz val="9"/>
      <name val="Arial"/>
      <family val="2"/>
    </font>
    <font>
      <sz val="10"/>
      <name val="Arial"/>
      <family val="2"/>
    </font>
    <font>
      <b/>
      <sz val="10"/>
      <name val="GHEA Grapalat"/>
      <family val="3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center" wrapText="1"/>
    </xf>
    <xf numFmtId="165" fontId="5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66" fontId="2" fillId="0" borderId="1" xfId="0" applyNumberFormat="1" applyFont="1" applyFill="1" applyBorder="1" applyAlignment="1">
      <alignment horizontal="left" vertical="top" wrapText="1"/>
    </xf>
    <xf numFmtId="166" fontId="5" fillId="0" borderId="1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/>
    </xf>
    <xf numFmtId="165" fontId="2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vertical="top" wrapText="1"/>
    </xf>
    <xf numFmtId="165" fontId="5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7" fillId="0" borderId="2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right" vertical="top"/>
    </xf>
    <xf numFmtId="0" fontId="2" fillId="0" borderId="8" xfId="0" applyFont="1" applyFill="1" applyBorder="1" applyAlignment="1">
      <alignment horizontal="left" vertical="top" wrapText="1"/>
    </xf>
    <xf numFmtId="165" fontId="2" fillId="0" borderId="5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right" vertical="top" wrapText="1"/>
    </xf>
    <xf numFmtId="165" fontId="2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3" fillId="0" borderId="16" xfId="0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top"/>
    </xf>
    <xf numFmtId="0" fontId="3" fillId="0" borderId="9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/>
    </xf>
    <xf numFmtId="165" fontId="2" fillId="0" borderId="10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/>
    </xf>
    <xf numFmtId="0" fontId="2" fillId="0" borderId="16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164" fontId="2" fillId="0" borderId="10" xfId="0" applyNumberFormat="1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165" fontId="2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67" fontId="5" fillId="0" borderId="5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top"/>
    </xf>
    <xf numFmtId="0" fontId="3" fillId="0" borderId="15" xfId="0" applyFont="1" applyFill="1" applyBorder="1" applyAlignment="1">
      <alignment horizontal="right" vertical="top"/>
    </xf>
    <xf numFmtId="0" fontId="2" fillId="0" borderId="5" xfId="0" applyFont="1" applyFill="1" applyBorder="1" applyAlignment="1">
      <alignment horizontal="left" vertical="top" wrapText="1"/>
    </xf>
    <xf numFmtId="164" fontId="2" fillId="0" borderId="5" xfId="0" applyNumberFormat="1" applyFont="1" applyFill="1" applyBorder="1" applyAlignment="1">
      <alignment horizontal="left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4" fontId="2" fillId="0" borderId="8" xfId="0" applyNumberFormat="1" applyFont="1" applyFill="1" applyBorder="1" applyAlignment="1">
      <alignment horizontal="left" vertical="center" wrapText="1"/>
    </xf>
    <xf numFmtId="164" fontId="2" fillId="0" borderId="12" xfId="0" applyNumberFormat="1" applyFont="1" applyFill="1" applyBorder="1" applyAlignment="1">
      <alignment horizontal="left" vertical="center" wrapText="1"/>
    </xf>
    <xf numFmtId="164" fontId="2" fillId="0" borderId="11" xfId="0" applyNumberFormat="1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top" wrapText="1"/>
    </xf>
    <xf numFmtId="165" fontId="2" fillId="0" borderId="9" xfId="0" applyNumberFormat="1" applyFont="1" applyFill="1" applyBorder="1" applyAlignment="1">
      <alignment horizontal="center" vertical="center" wrapText="1"/>
    </xf>
    <xf numFmtId="165" fontId="2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right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G9" sqref="G9"/>
    </sheetView>
  </sheetViews>
  <sheetFormatPr defaultColWidth="9.33203125" defaultRowHeight="12.75" x14ac:dyDescent="0.2"/>
  <cols>
    <col min="1" max="1" width="61.6640625" customWidth="1"/>
    <col min="2" max="4" width="15.1640625" customWidth="1"/>
  </cols>
  <sheetData>
    <row r="1" spans="1:4" ht="16.5" x14ac:dyDescent="0.2">
      <c r="A1" s="12"/>
      <c r="B1" s="12"/>
    </row>
    <row r="2" spans="1:4" ht="16.5" customHeight="1" x14ac:dyDescent="0.2">
      <c r="A2" s="122" t="s">
        <v>80</v>
      </c>
      <c r="B2" s="122"/>
      <c r="C2" s="122"/>
      <c r="D2" s="122"/>
    </row>
    <row r="3" spans="1:4" ht="48.75" customHeight="1" x14ac:dyDescent="0.2">
      <c r="A3" s="123" t="s">
        <v>110</v>
      </c>
      <c r="B3" s="123"/>
      <c r="C3" s="123"/>
      <c r="D3" s="123"/>
    </row>
    <row r="4" spans="1:4" ht="15" customHeight="1" x14ac:dyDescent="0.2">
      <c r="A4" s="12"/>
      <c r="B4" s="12"/>
    </row>
    <row r="5" spans="1:4" ht="53.25" customHeight="1" x14ac:dyDescent="0.2">
      <c r="A5" s="121" t="s">
        <v>118</v>
      </c>
      <c r="B5" s="121"/>
      <c r="C5" s="121"/>
      <c r="D5" s="121"/>
    </row>
    <row r="6" spans="1:4" ht="15" customHeight="1" x14ac:dyDescent="0.2">
      <c r="A6" s="51"/>
      <c r="B6" s="12"/>
    </row>
    <row r="7" spans="1:4" ht="15" customHeight="1" x14ac:dyDescent="0.2">
      <c r="A7" s="19"/>
      <c r="B7" s="50"/>
      <c r="D7" s="63" t="s">
        <v>34</v>
      </c>
    </row>
    <row r="8" spans="1:4" ht="52.5" customHeight="1" x14ac:dyDescent="0.2">
      <c r="A8" s="120"/>
      <c r="B8" s="119" t="s">
        <v>114</v>
      </c>
      <c r="C8" s="119"/>
      <c r="D8" s="119"/>
    </row>
    <row r="9" spans="1:4" ht="34.5" customHeight="1" x14ac:dyDescent="0.2">
      <c r="A9" s="120"/>
      <c r="B9" s="117" t="s">
        <v>86</v>
      </c>
      <c r="C9" s="5" t="s">
        <v>87</v>
      </c>
      <c r="D9" s="5" t="s">
        <v>4</v>
      </c>
    </row>
    <row r="10" spans="1:4" ht="32.25" customHeight="1" x14ac:dyDescent="0.2">
      <c r="A10" s="68" t="s">
        <v>81</v>
      </c>
      <c r="B10" s="101" t="str">
        <f>+B11</f>
        <v>65,262.3</v>
      </c>
      <c r="C10" s="101" t="str">
        <f t="shared" ref="C10:D10" si="0">+C11</f>
        <v>65,262.3</v>
      </c>
      <c r="D10" s="101" t="str">
        <f t="shared" si="0"/>
        <v>65,262.3</v>
      </c>
    </row>
    <row r="11" spans="1:4" ht="32.25" customHeight="1" x14ac:dyDescent="0.2">
      <c r="A11" s="61" t="s">
        <v>82</v>
      </c>
      <c r="B11" s="101" t="s">
        <v>111</v>
      </c>
      <c r="C11" s="101" t="s">
        <v>111</v>
      </c>
      <c r="D11" s="101" t="s">
        <v>111</v>
      </c>
    </row>
    <row r="12" spans="1:4" ht="32.25" customHeight="1" x14ac:dyDescent="0.2">
      <c r="A12" s="61" t="s">
        <v>83</v>
      </c>
      <c r="B12" s="102" t="s">
        <v>84</v>
      </c>
      <c r="C12" s="102" t="s">
        <v>84</v>
      </c>
      <c r="D12" s="102" t="s">
        <v>84</v>
      </c>
    </row>
    <row r="13" spans="1:4" ht="13.5" customHeight="1" x14ac:dyDescent="0.2">
      <c r="A13" s="46"/>
      <c r="B13" s="49"/>
    </row>
    <row r="14" spans="1:4" ht="13.5" customHeight="1" x14ac:dyDescent="0.2">
      <c r="A14" s="46"/>
      <c r="B14" s="49"/>
    </row>
    <row r="15" spans="1:4" ht="13.5" customHeight="1" x14ac:dyDescent="0.2">
      <c r="A15" s="46"/>
      <c r="B15" s="49"/>
    </row>
    <row r="16" spans="1:4" ht="15" customHeight="1" x14ac:dyDescent="0.2">
      <c r="A16" s="19" t="s">
        <v>75</v>
      </c>
      <c r="B16" s="12"/>
    </row>
    <row r="17" spans="1:2" ht="15" customHeight="1" x14ac:dyDescent="0.2">
      <c r="A17" s="19" t="s">
        <v>76</v>
      </c>
      <c r="B17" s="12"/>
    </row>
    <row r="18" spans="1:2" ht="15" customHeight="1" x14ac:dyDescent="0.2">
      <c r="A18" s="94" t="s">
        <v>102</v>
      </c>
      <c r="B18" s="12"/>
    </row>
    <row r="19" spans="1:2" ht="15" customHeight="1" x14ac:dyDescent="0.2">
      <c r="A19" s="52"/>
      <c r="B19" s="52"/>
    </row>
    <row r="20" spans="1:2" ht="15" customHeight="1" x14ac:dyDescent="0.2"/>
    <row r="21" spans="1:2" ht="15" customHeight="1" x14ac:dyDescent="0.2"/>
    <row r="22" spans="1:2" ht="15" customHeight="1" x14ac:dyDescent="0.2"/>
    <row r="23" spans="1:2" ht="15" customHeight="1" x14ac:dyDescent="0.2"/>
    <row r="24" spans="1:2" ht="15" customHeight="1" x14ac:dyDescent="0.2"/>
    <row r="25" spans="1:2" ht="15" customHeight="1" x14ac:dyDescent="0.2"/>
    <row r="26" spans="1:2" ht="15" customHeight="1" x14ac:dyDescent="0.2"/>
    <row r="27" spans="1:2" ht="15" customHeight="1" x14ac:dyDescent="0.2"/>
    <row r="28" spans="1:2" ht="14.1" customHeight="1" x14ac:dyDescent="0.2">
      <c r="A28" t="s">
        <v>74</v>
      </c>
    </row>
  </sheetData>
  <mergeCells count="5">
    <mergeCell ref="B8:D8"/>
    <mergeCell ref="A8:A9"/>
    <mergeCell ref="A5:D5"/>
    <mergeCell ref="A2:D2"/>
    <mergeCell ref="A3:D3"/>
  </mergeCells>
  <pageMargins left="0.2" right="0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7" workbookViewId="0">
      <selection activeCell="F6" sqref="F6"/>
    </sheetView>
  </sheetViews>
  <sheetFormatPr defaultColWidth="9.33203125" defaultRowHeight="12.75" x14ac:dyDescent="0.2"/>
  <cols>
    <col min="1" max="1" width="63.83203125" customWidth="1"/>
    <col min="2" max="4" width="16" customWidth="1"/>
  </cols>
  <sheetData>
    <row r="1" spans="1:4" ht="13.5" x14ac:dyDescent="0.2">
      <c r="A1" s="1"/>
      <c r="B1" s="1"/>
    </row>
    <row r="2" spans="1:4" ht="13.5" x14ac:dyDescent="0.2">
      <c r="A2" s="1"/>
      <c r="B2" s="1"/>
    </row>
    <row r="3" spans="1:4" ht="20.25" customHeight="1" x14ac:dyDescent="0.2">
      <c r="A3" s="127" t="s">
        <v>79</v>
      </c>
      <c r="B3" s="127"/>
      <c r="C3" s="127"/>
      <c r="D3" s="127"/>
    </row>
    <row r="4" spans="1:4" ht="50.25" customHeight="1" x14ac:dyDescent="0.2">
      <c r="A4" s="123" t="s">
        <v>124</v>
      </c>
      <c r="B4" s="123"/>
      <c r="C4" s="123"/>
      <c r="D4" s="123"/>
    </row>
    <row r="5" spans="1:4" ht="15" customHeight="1" x14ac:dyDescent="0.2">
      <c r="A5" s="1"/>
      <c r="B5" s="1"/>
    </row>
    <row r="6" spans="1:4" ht="15" customHeight="1" x14ac:dyDescent="0.2">
      <c r="A6" s="1"/>
      <c r="B6" s="1"/>
    </row>
    <row r="7" spans="1:4" ht="15" customHeight="1" x14ac:dyDescent="0.2">
      <c r="A7" s="1"/>
      <c r="B7" s="1"/>
    </row>
    <row r="8" spans="1:4" ht="68.25" customHeight="1" x14ac:dyDescent="0.2">
      <c r="A8" s="121" t="s">
        <v>117</v>
      </c>
      <c r="B8" s="121"/>
      <c r="C8" s="121"/>
      <c r="D8" s="121"/>
    </row>
    <row r="9" spans="1:4" ht="15" customHeight="1" x14ac:dyDescent="0.2">
      <c r="A9" s="23"/>
      <c r="B9" s="1"/>
    </row>
    <row r="10" spans="1:4" ht="18.75" customHeight="1" x14ac:dyDescent="0.2">
      <c r="A10" s="19"/>
      <c r="B10" s="50"/>
      <c r="C10" s="55"/>
      <c r="D10" s="55" t="s">
        <v>34</v>
      </c>
    </row>
    <row r="11" spans="1:4" ht="78" customHeight="1" x14ac:dyDescent="0.2">
      <c r="A11" s="21" t="s">
        <v>77</v>
      </c>
      <c r="B11" s="124" t="s">
        <v>114</v>
      </c>
      <c r="C11" s="125"/>
      <c r="D11" s="126"/>
    </row>
    <row r="12" spans="1:4" ht="38.1" customHeight="1" x14ac:dyDescent="0.2">
      <c r="A12" s="24"/>
      <c r="B12" s="117" t="s">
        <v>86</v>
      </c>
      <c r="C12" s="5" t="s">
        <v>87</v>
      </c>
      <c r="D12" s="5" t="s">
        <v>4</v>
      </c>
    </row>
    <row r="13" spans="1:4" ht="30" customHeight="1" x14ac:dyDescent="0.2">
      <c r="A13" s="20" t="s">
        <v>60</v>
      </c>
      <c r="B13" s="25" t="str">
        <f>+B15</f>
        <v>65,262.3</v>
      </c>
      <c r="C13" s="25" t="str">
        <f t="shared" ref="C13:D13" si="0">+C15</f>
        <v>65,262.3</v>
      </c>
      <c r="D13" s="25" t="str">
        <f t="shared" si="0"/>
        <v>65,262.3</v>
      </c>
    </row>
    <row r="14" spans="1:4" ht="30" customHeight="1" x14ac:dyDescent="0.2">
      <c r="A14" s="21" t="s">
        <v>49</v>
      </c>
      <c r="B14" s="54"/>
      <c r="C14" s="70"/>
      <c r="D14" s="70"/>
    </row>
    <row r="15" spans="1:4" ht="30" customHeight="1" x14ac:dyDescent="0.2">
      <c r="A15" s="21" t="s">
        <v>78</v>
      </c>
      <c r="B15" s="25" t="str">
        <f>+hav.1!B11</f>
        <v>65,262.3</v>
      </c>
      <c r="C15" s="25" t="str">
        <f>+hav.1!C11</f>
        <v>65,262.3</v>
      </c>
      <c r="D15" s="25" t="str">
        <f>+hav.1!D11</f>
        <v>65,262.3</v>
      </c>
    </row>
    <row r="16" spans="1:4" ht="13.5" customHeight="1" x14ac:dyDescent="0.2">
      <c r="A16" s="46"/>
      <c r="B16" s="49"/>
    </row>
    <row r="17" spans="1:3" ht="13.5" customHeight="1" x14ac:dyDescent="0.2">
      <c r="A17" s="46"/>
      <c r="B17" s="49"/>
    </row>
    <row r="18" spans="1:3" ht="13.5" customHeight="1" x14ac:dyDescent="0.2">
      <c r="A18" s="46"/>
      <c r="B18" s="49"/>
    </row>
    <row r="19" spans="1:3" ht="15" customHeight="1" x14ac:dyDescent="0.2">
      <c r="A19" s="19" t="s">
        <v>75</v>
      </c>
      <c r="B19" s="1"/>
    </row>
    <row r="20" spans="1:3" ht="15" customHeight="1" x14ac:dyDescent="0.2">
      <c r="A20" s="19" t="s">
        <v>76</v>
      </c>
      <c r="B20" s="1"/>
    </row>
    <row r="21" spans="1:3" ht="15" customHeight="1" x14ac:dyDescent="0.2">
      <c r="A21" s="62" t="s">
        <v>92</v>
      </c>
      <c r="B21" s="118" t="s">
        <v>104</v>
      </c>
      <c r="C21" s="12" t="s">
        <v>106</v>
      </c>
    </row>
    <row r="22" spans="1:3" ht="15" customHeight="1" x14ac:dyDescent="0.2"/>
    <row r="23" spans="1:3" ht="15" customHeight="1" x14ac:dyDescent="0.2"/>
    <row r="24" spans="1:3" ht="15" customHeight="1" x14ac:dyDescent="0.2"/>
    <row r="25" spans="1:3" ht="15" customHeight="1" x14ac:dyDescent="0.2"/>
    <row r="26" spans="1:3" ht="15" customHeight="1" x14ac:dyDescent="0.2"/>
    <row r="27" spans="1:3" ht="15" customHeight="1" x14ac:dyDescent="0.2"/>
    <row r="28" spans="1:3" ht="15" customHeight="1" x14ac:dyDescent="0.2"/>
    <row r="29" spans="1:3" ht="15" customHeight="1" x14ac:dyDescent="0.2"/>
    <row r="30" spans="1:3" ht="15" customHeight="1" x14ac:dyDescent="0.2"/>
    <row r="31" spans="1:3" ht="14.1" customHeight="1" x14ac:dyDescent="0.2">
      <c r="A31" t="s">
        <v>74</v>
      </c>
    </row>
  </sheetData>
  <mergeCells count="4">
    <mergeCell ref="B11:D11"/>
    <mergeCell ref="A8:D8"/>
    <mergeCell ref="A3:D3"/>
    <mergeCell ref="A4:D4"/>
  </mergeCells>
  <pageMargins left="0.45" right="0.2" top="0.75" bottom="0.75" header="0.3" footer="0.3"/>
  <pageSetup paperSize="9" scale="8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J15" sqref="J15"/>
    </sheetView>
  </sheetViews>
  <sheetFormatPr defaultColWidth="9.33203125" defaultRowHeight="13.5" x14ac:dyDescent="0.2"/>
  <cols>
    <col min="1" max="2" width="10.6640625" style="1" customWidth="1"/>
    <col min="3" max="3" width="65.5" style="1" customWidth="1"/>
    <col min="4" max="6" width="15" style="1" customWidth="1"/>
    <col min="7" max="16384" width="9.33203125" style="1"/>
  </cols>
  <sheetData>
    <row r="1" spans="1:6" ht="18" customHeight="1" x14ac:dyDescent="0.2">
      <c r="A1" s="12"/>
      <c r="B1" s="12"/>
      <c r="C1" s="56"/>
      <c r="D1" s="149" t="s">
        <v>73</v>
      </c>
      <c r="E1" s="149"/>
      <c r="F1" s="149"/>
    </row>
    <row r="2" spans="1:6" ht="38.25" customHeight="1" x14ac:dyDescent="0.2">
      <c r="A2" s="12"/>
      <c r="B2" s="12"/>
      <c r="C2" s="150" t="s">
        <v>91</v>
      </c>
      <c r="D2" s="150"/>
      <c r="E2" s="150"/>
      <c r="F2" s="150"/>
    </row>
    <row r="3" spans="1:6" ht="15" customHeight="1" x14ac:dyDescent="0.2">
      <c r="A3" s="42"/>
      <c r="B3" s="12"/>
      <c r="C3" s="12"/>
      <c r="D3" s="12"/>
    </row>
    <row r="4" spans="1:6" ht="72.75" customHeight="1" x14ac:dyDescent="0.2">
      <c r="A4" s="121" t="s">
        <v>119</v>
      </c>
      <c r="B4" s="121"/>
      <c r="C4" s="121"/>
      <c r="D4" s="121"/>
      <c r="E4" s="121"/>
      <c r="F4" s="121"/>
    </row>
    <row r="5" spans="1:6" ht="18.75" customHeight="1" x14ac:dyDescent="0.2">
      <c r="A5" s="19"/>
      <c r="B5" s="12"/>
      <c r="C5" s="12"/>
      <c r="D5" s="12"/>
      <c r="E5" s="128" t="s">
        <v>34</v>
      </c>
      <c r="F5" s="128"/>
    </row>
    <row r="6" spans="1:6" ht="67.5" customHeight="1" x14ac:dyDescent="0.2">
      <c r="A6" s="153" t="s">
        <v>33</v>
      </c>
      <c r="B6" s="154"/>
      <c r="C6" s="155" t="s">
        <v>59</v>
      </c>
      <c r="D6" s="124" t="s">
        <v>114</v>
      </c>
      <c r="E6" s="125"/>
      <c r="F6" s="126"/>
    </row>
    <row r="7" spans="1:6" ht="39" customHeight="1" x14ac:dyDescent="0.2">
      <c r="A7" s="7" t="s">
        <v>37</v>
      </c>
      <c r="B7" s="39" t="s">
        <v>38</v>
      </c>
      <c r="C7" s="156"/>
      <c r="D7" s="117" t="s">
        <v>86</v>
      </c>
      <c r="E7" s="5" t="s">
        <v>87</v>
      </c>
      <c r="F7" s="5" t="s">
        <v>4</v>
      </c>
    </row>
    <row r="8" spans="1:6" ht="24.95" customHeight="1" x14ac:dyDescent="0.2">
      <c r="A8" s="40"/>
      <c r="B8" s="40"/>
      <c r="C8" s="20" t="s">
        <v>60</v>
      </c>
      <c r="D8" s="72" t="str">
        <f>+hav.2!B15</f>
        <v>65,262.3</v>
      </c>
      <c r="E8" s="25" t="str">
        <f>+hav.2!C15</f>
        <v>65,262.3</v>
      </c>
      <c r="F8" s="25" t="str">
        <f>+hav.2!D15</f>
        <v>65,262.3</v>
      </c>
    </row>
    <row r="9" spans="1:6" ht="21.95" customHeight="1" x14ac:dyDescent="0.2">
      <c r="A9" s="132" t="s">
        <v>41</v>
      </c>
      <c r="B9" s="133"/>
      <c r="C9" s="134"/>
      <c r="D9" s="72" t="str">
        <f>+D10</f>
        <v>54,769.6</v>
      </c>
      <c r="E9" s="25" t="str">
        <f t="shared" ref="E9:F9" si="0">+E10</f>
        <v>54,769.6</v>
      </c>
      <c r="F9" s="25" t="str">
        <f t="shared" si="0"/>
        <v>54,769.6</v>
      </c>
    </row>
    <row r="10" spans="1:6" ht="27" customHeight="1" x14ac:dyDescent="0.2">
      <c r="A10" s="135">
        <v>1168</v>
      </c>
      <c r="B10" s="138"/>
      <c r="C10" s="53" t="s">
        <v>61</v>
      </c>
      <c r="D10" s="141" t="str">
        <f>+D17</f>
        <v>54,769.6</v>
      </c>
      <c r="E10" s="141" t="str">
        <f t="shared" ref="E10:F10" si="1">+E17</f>
        <v>54,769.6</v>
      </c>
      <c r="F10" s="131" t="str">
        <f t="shared" si="1"/>
        <v>54,769.6</v>
      </c>
    </row>
    <row r="11" spans="1:6" ht="26.1" customHeight="1" x14ac:dyDescent="0.2">
      <c r="A11" s="136"/>
      <c r="B11" s="139"/>
      <c r="C11" s="21" t="s">
        <v>8</v>
      </c>
      <c r="D11" s="141"/>
      <c r="E11" s="141"/>
      <c r="F11" s="131"/>
    </row>
    <row r="12" spans="1:6" ht="20.100000000000001" customHeight="1" x14ac:dyDescent="0.2">
      <c r="A12" s="136"/>
      <c r="B12" s="139"/>
      <c r="C12" s="53" t="s">
        <v>62</v>
      </c>
      <c r="D12" s="141"/>
      <c r="E12" s="141"/>
      <c r="F12" s="131"/>
    </row>
    <row r="13" spans="1:6" ht="55.5" customHeight="1" x14ac:dyDescent="0.2">
      <c r="A13" s="136"/>
      <c r="B13" s="139"/>
      <c r="C13" s="32" t="s">
        <v>63</v>
      </c>
      <c r="D13" s="141"/>
      <c r="E13" s="141"/>
      <c r="F13" s="131"/>
    </row>
    <row r="14" spans="1:6" ht="23.1" customHeight="1" x14ac:dyDescent="0.2">
      <c r="A14" s="137"/>
      <c r="B14" s="140"/>
      <c r="C14" s="43" t="s">
        <v>64</v>
      </c>
      <c r="D14" s="141"/>
      <c r="E14" s="141"/>
      <c r="F14" s="131"/>
    </row>
    <row r="15" spans="1:6" ht="70.5" customHeight="1" x14ac:dyDescent="0.2">
      <c r="A15" s="57"/>
      <c r="B15" s="57"/>
      <c r="C15" s="75" t="s">
        <v>65</v>
      </c>
      <c r="D15" s="76"/>
      <c r="E15" s="77"/>
      <c r="F15" s="77"/>
    </row>
    <row r="16" spans="1:6" ht="22.5" customHeight="1" x14ac:dyDescent="0.2">
      <c r="A16" s="157" t="s">
        <v>66</v>
      </c>
      <c r="B16" s="157"/>
      <c r="C16" s="157"/>
      <c r="D16" s="157"/>
      <c r="E16" s="157"/>
      <c r="F16" s="157"/>
    </row>
    <row r="17" spans="1:6" ht="23.1" customHeight="1" x14ac:dyDescent="0.2">
      <c r="A17" s="139"/>
      <c r="B17" s="136">
        <v>11003</v>
      </c>
      <c r="C17" s="44" t="s">
        <v>67</v>
      </c>
      <c r="D17" s="147" t="s">
        <v>113</v>
      </c>
      <c r="E17" s="147" t="s">
        <v>113</v>
      </c>
      <c r="F17" s="131" t="s">
        <v>113</v>
      </c>
    </row>
    <row r="18" spans="1:6" ht="23.1" customHeight="1" x14ac:dyDescent="0.2">
      <c r="A18" s="139"/>
      <c r="B18" s="136"/>
      <c r="C18" s="32" t="s">
        <v>10</v>
      </c>
      <c r="D18" s="147"/>
      <c r="E18" s="147"/>
      <c r="F18" s="131"/>
    </row>
    <row r="19" spans="1:6" ht="23.1" customHeight="1" x14ac:dyDescent="0.2">
      <c r="A19" s="139"/>
      <c r="B19" s="136"/>
      <c r="C19" s="43" t="s">
        <v>68</v>
      </c>
      <c r="D19" s="147"/>
      <c r="E19" s="147"/>
      <c r="F19" s="131"/>
    </row>
    <row r="20" spans="1:6" ht="33.950000000000003" customHeight="1" x14ac:dyDescent="0.2">
      <c r="A20" s="139"/>
      <c r="B20" s="136"/>
      <c r="C20" s="32" t="s">
        <v>11</v>
      </c>
      <c r="D20" s="147"/>
      <c r="E20" s="147"/>
      <c r="F20" s="131"/>
    </row>
    <row r="21" spans="1:6" ht="20.25" customHeight="1" x14ac:dyDescent="0.2">
      <c r="A21" s="139"/>
      <c r="B21" s="136"/>
      <c r="C21" s="43" t="s">
        <v>69</v>
      </c>
      <c r="D21" s="147"/>
      <c r="E21" s="147"/>
      <c r="F21" s="131"/>
    </row>
    <row r="22" spans="1:6" ht="21.75" customHeight="1" x14ac:dyDescent="0.2">
      <c r="A22" s="140"/>
      <c r="B22" s="137"/>
      <c r="C22" s="32" t="s">
        <v>18</v>
      </c>
      <c r="D22" s="148"/>
      <c r="E22" s="148"/>
      <c r="F22" s="131"/>
    </row>
    <row r="23" spans="1:6" ht="20.100000000000001" customHeight="1" x14ac:dyDescent="0.2">
      <c r="A23" s="40"/>
      <c r="B23" s="40"/>
      <c r="C23" s="144"/>
      <c r="D23" s="145"/>
      <c r="E23" s="145"/>
      <c r="F23" s="146"/>
    </row>
    <row r="24" spans="1:6" ht="21.95" customHeight="1" x14ac:dyDescent="0.2">
      <c r="A24" s="142" t="s">
        <v>42</v>
      </c>
      <c r="B24" s="143"/>
      <c r="C24" s="143"/>
      <c r="D24" s="104" t="str">
        <f>+D25</f>
        <v>10,492.7</v>
      </c>
      <c r="E24" s="104" t="str">
        <f>+E25</f>
        <v>10,492.7</v>
      </c>
      <c r="F24" s="105" t="str">
        <f>+F25</f>
        <v>10,492.7</v>
      </c>
    </row>
    <row r="25" spans="1:6" ht="18" customHeight="1" x14ac:dyDescent="0.2">
      <c r="A25" s="135">
        <v>1186</v>
      </c>
      <c r="B25" s="138"/>
      <c r="C25" s="43" t="s">
        <v>70</v>
      </c>
      <c r="D25" s="131" t="str">
        <f>+D32</f>
        <v>10,492.7</v>
      </c>
      <c r="E25" s="131" t="str">
        <f>+E32</f>
        <v>10,492.7</v>
      </c>
      <c r="F25" s="131" t="str">
        <f>+F32</f>
        <v>10,492.7</v>
      </c>
    </row>
    <row r="26" spans="1:6" ht="21" customHeight="1" x14ac:dyDescent="0.2">
      <c r="A26" s="136"/>
      <c r="B26" s="139"/>
      <c r="C26" s="32" t="s">
        <v>14</v>
      </c>
      <c r="D26" s="131"/>
      <c r="E26" s="131"/>
      <c r="F26" s="131"/>
    </row>
    <row r="27" spans="1:6" ht="21.95" customHeight="1" x14ac:dyDescent="0.2">
      <c r="A27" s="136"/>
      <c r="B27" s="139"/>
      <c r="C27" s="43" t="s">
        <v>62</v>
      </c>
      <c r="D27" s="131"/>
      <c r="E27" s="131"/>
      <c r="F27" s="131"/>
    </row>
    <row r="28" spans="1:6" ht="38.25" customHeight="1" x14ac:dyDescent="0.2">
      <c r="A28" s="136"/>
      <c r="B28" s="139"/>
      <c r="C28" s="32" t="s">
        <v>71</v>
      </c>
      <c r="D28" s="131"/>
      <c r="E28" s="131"/>
      <c r="F28" s="131"/>
    </row>
    <row r="29" spans="1:6" ht="23.1" customHeight="1" x14ac:dyDescent="0.2">
      <c r="A29" s="136"/>
      <c r="B29" s="139"/>
      <c r="C29" s="43" t="s">
        <v>64</v>
      </c>
      <c r="D29" s="131"/>
      <c r="E29" s="131"/>
      <c r="F29" s="131"/>
    </row>
    <row r="30" spans="1:6" ht="54" customHeight="1" x14ac:dyDescent="0.2">
      <c r="A30" s="137"/>
      <c r="B30" s="140"/>
      <c r="C30" s="66" t="s">
        <v>99</v>
      </c>
      <c r="D30" s="131"/>
      <c r="E30" s="131"/>
      <c r="F30" s="131"/>
    </row>
    <row r="31" spans="1:6" ht="21" customHeight="1" x14ac:dyDescent="0.2">
      <c r="A31" s="151" t="s">
        <v>66</v>
      </c>
      <c r="B31" s="121"/>
      <c r="C31" s="121"/>
      <c r="D31" s="121"/>
      <c r="E31" s="121"/>
      <c r="F31" s="152"/>
    </row>
    <row r="32" spans="1:6" ht="23.1" customHeight="1" x14ac:dyDescent="0.2">
      <c r="A32" s="129"/>
      <c r="B32" s="130">
        <v>11002</v>
      </c>
      <c r="C32" s="79" t="s">
        <v>67</v>
      </c>
      <c r="D32" s="131" t="s">
        <v>112</v>
      </c>
      <c r="E32" s="131" t="s">
        <v>112</v>
      </c>
      <c r="F32" s="131" t="s">
        <v>112</v>
      </c>
    </row>
    <row r="33" spans="1:6" ht="23.1" customHeight="1" x14ac:dyDescent="0.2">
      <c r="A33" s="129"/>
      <c r="B33" s="130"/>
      <c r="C33" s="106" t="s">
        <v>15</v>
      </c>
      <c r="D33" s="131"/>
      <c r="E33" s="131"/>
      <c r="F33" s="131"/>
    </row>
    <row r="34" spans="1:6" ht="19.5" customHeight="1" x14ac:dyDescent="0.2">
      <c r="A34" s="129"/>
      <c r="B34" s="130"/>
      <c r="C34" s="79" t="s">
        <v>68</v>
      </c>
      <c r="D34" s="131"/>
      <c r="E34" s="131"/>
      <c r="F34" s="131"/>
    </row>
    <row r="35" spans="1:6" ht="38.25" customHeight="1" x14ac:dyDescent="0.2">
      <c r="A35" s="129"/>
      <c r="B35" s="130"/>
      <c r="C35" s="106" t="s">
        <v>72</v>
      </c>
      <c r="D35" s="131"/>
      <c r="E35" s="131"/>
      <c r="F35" s="131"/>
    </row>
    <row r="36" spans="1:6" ht="20.25" customHeight="1" x14ac:dyDescent="0.2">
      <c r="A36" s="129"/>
      <c r="B36" s="130"/>
      <c r="C36" s="79" t="s">
        <v>69</v>
      </c>
      <c r="D36" s="131"/>
      <c r="E36" s="131"/>
      <c r="F36" s="131"/>
    </row>
    <row r="37" spans="1:6" ht="20.25" customHeight="1" x14ac:dyDescent="0.2">
      <c r="A37" s="129"/>
      <c r="B37" s="130"/>
      <c r="C37" s="106" t="s">
        <v>18</v>
      </c>
      <c r="D37" s="131"/>
      <c r="E37" s="131"/>
      <c r="F37" s="131"/>
    </row>
    <row r="38" spans="1:6" ht="14.25" customHeight="1" x14ac:dyDescent="0.3">
      <c r="A38" s="48"/>
      <c r="B38" s="45"/>
      <c r="C38" s="46"/>
      <c r="D38" s="47"/>
    </row>
    <row r="39" spans="1:6" ht="14.25" customHeight="1" x14ac:dyDescent="0.3">
      <c r="A39" s="48"/>
      <c r="B39" s="45"/>
      <c r="C39" s="46"/>
      <c r="D39" s="47"/>
    </row>
    <row r="40" spans="1:6" ht="14.25" customHeight="1" x14ac:dyDescent="0.3">
      <c r="A40" s="48"/>
      <c r="B40" s="45"/>
      <c r="C40" s="46"/>
      <c r="D40" s="47"/>
    </row>
    <row r="41" spans="1:6" ht="15" customHeight="1" x14ac:dyDescent="0.2">
      <c r="A41" s="62" t="s">
        <v>88</v>
      </c>
      <c r="B41" s="12"/>
      <c r="C41" s="12"/>
      <c r="D41" s="12"/>
    </row>
    <row r="42" spans="1:6" ht="15" customHeight="1" x14ac:dyDescent="0.2">
      <c r="A42" s="62" t="s">
        <v>89</v>
      </c>
      <c r="B42" s="12"/>
      <c r="C42" s="12"/>
      <c r="D42" s="12"/>
    </row>
    <row r="43" spans="1:6" ht="15" customHeight="1" x14ac:dyDescent="0.2">
      <c r="A43" s="62" t="s">
        <v>90</v>
      </c>
      <c r="B43" s="12"/>
      <c r="C43" s="80"/>
      <c r="D43" s="145" t="s">
        <v>103</v>
      </c>
      <c r="E43" s="145"/>
    </row>
  </sheetData>
  <mergeCells count="33">
    <mergeCell ref="D1:F1"/>
    <mergeCell ref="C2:F2"/>
    <mergeCell ref="E32:E37"/>
    <mergeCell ref="F32:F37"/>
    <mergeCell ref="A31:F31"/>
    <mergeCell ref="D17:D22"/>
    <mergeCell ref="A6:B6"/>
    <mergeCell ref="C6:C7"/>
    <mergeCell ref="A16:F16"/>
    <mergeCell ref="D6:F6"/>
    <mergeCell ref="E25:E30"/>
    <mergeCell ref="F25:F30"/>
    <mergeCell ref="F10:F14"/>
    <mergeCell ref="E17:E22"/>
    <mergeCell ref="F17:F22"/>
    <mergeCell ref="D43:E43"/>
    <mergeCell ref="A4:F4"/>
    <mergeCell ref="E5:F5"/>
    <mergeCell ref="A32:A37"/>
    <mergeCell ref="B32:B37"/>
    <mergeCell ref="D32:D37"/>
    <mergeCell ref="A9:C9"/>
    <mergeCell ref="A10:A14"/>
    <mergeCell ref="B10:B14"/>
    <mergeCell ref="D10:D14"/>
    <mergeCell ref="D25:D30"/>
    <mergeCell ref="A24:C24"/>
    <mergeCell ref="A25:A30"/>
    <mergeCell ref="B25:B30"/>
    <mergeCell ref="A17:A22"/>
    <mergeCell ref="B17:B22"/>
    <mergeCell ref="C23:F23"/>
    <mergeCell ref="E10:E14"/>
  </mergeCells>
  <pageMargins left="0.2" right="0" top="0.75" bottom="0.75" header="0.3" footer="0.3"/>
  <pageSetup paperSize="9" scale="8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0"/>
  <sheetViews>
    <sheetView topLeftCell="A34" workbookViewId="0">
      <selection activeCell="G40" sqref="G40"/>
    </sheetView>
  </sheetViews>
  <sheetFormatPr defaultColWidth="9.33203125" defaultRowHeight="12.75" x14ac:dyDescent="0.2"/>
  <cols>
    <col min="1" max="3" width="4.5" customWidth="1"/>
    <col min="4" max="5" width="7.6640625" customWidth="1"/>
    <col min="6" max="6" width="58.83203125" customWidth="1"/>
    <col min="7" max="9" width="14" customWidth="1"/>
  </cols>
  <sheetData>
    <row r="3" spans="1:12" ht="15" customHeight="1" x14ac:dyDescent="0.3">
      <c r="A3" s="1"/>
      <c r="B3" s="1"/>
      <c r="C3" s="1"/>
      <c r="D3" s="1"/>
      <c r="E3" s="1"/>
      <c r="F3" s="83"/>
      <c r="G3" s="158" t="s">
        <v>93</v>
      </c>
      <c r="H3" s="159"/>
      <c r="I3" s="159"/>
    </row>
    <row r="4" spans="1:12" ht="33.75" customHeight="1" x14ac:dyDescent="0.2">
      <c r="A4" s="19"/>
      <c r="B4" s="1"/>
      <c r="C4" s="1"/>
      <c r="D4" s="1"/>
      <c r="E4" s="1"/>
      <c r="F4" s="150" t="s">
        <v>98</v>
      </c>
      <c r="G4" s="150"/>
      <c r="H4" s="150"/>
      <c r="I4" s="150"/>
    </row>
    <row r="5" spans="1:12" ht="15.75" customHeight="1" x14ac:dyDescent="0.2">
      <c r="A5" s="69"/>
      <c r="B5" s="1"/>
      <c r="C5" s="1"/>
      <c r="D5" s="1"/>
      <c r="E5" s="1"/>
      <c r="F5" s="64"/>
      <c r="G5" s="64"/>
      <c r="H5" s="64"/>
      <c r="I5" s="64"/>
    </row>
    <row r="6" spans="1:12" ht="45" customHeight="1" x14ac:dyDescent="0.2">
      <c r="A6" s="165" t="s">
        <v>120</v>
      </c>
      <c r="B6" s="165"/>
      <c r="C6" s="165"/>
      <c r="D6" s="165"/>
      <c r="E6" s="165"/>
      <c r="F6" s="165"/>
      <c r="G6" s="165"/>
      <c r="H6" s="165"/>
      <c r="I6" s="165"/>
    </row>
    <row r="7" spans="1:12" ht="19.5" customHeight="1" x14ac:dyDescent="0.2">
      <c r="A7" s="19"/>
      <c r="B7" s="1"/>
      <c r="C7" s="1"/>
      <c r="D7" s="1"/>
      <c r="E7" s="1"/>
      <c r="F7" s="1"/>
      <c r="G7" s="1"/>
      <c r="H7" s="128" t="s">
        <v>34</v>
      </c>
      <c r="I7" s="128"/>
      <c r="J7" s="1"/>
      <c r="K7" s="1"/>
      <c r="L7" s="1"/>
    </row>
    <row r="8" spans="1:12" ht="58.5" customHeight="1" x14ac:dyDescent="0.2">
      <c r="A8" s="160" t="s">
        <v>46</v>
      </c>
      <c r="B8" s="161"/>
      <c r="C8" s="162"/>
      <c r="D8" s="160" t="s">
        <v>33</v>
      </c>
      <c r="E8" s="162"/>
      <c r="F8" s="163" t="s">
        <v>47</v>
      </c>
      <c r="G8" s="157" t="s">
        <v>114</v>
      </c>
      <c r="H8" s="157"/>
      <c r="I8" s="157"/>
    </row>
    <row r="9" spans="1:12" ht="42" customHeight="1" x14ac:dyDescent="0.2">
      <c r="A9" s="59"/>
      <c r="B9" s="59"/>
      <c r="C9" s="59"/>
      <c r="D9" s="60"/>
      <c r="E9" s="60"/>
      <c r="F9" s="164"/>
      <c r="G9" s="117" t="s">
        <v>86</v>
      </c>
      <c r="H9" s="71" t="s">
        <v>87</v>
      </c>
      <c r="I9" s="5" t="s">
        <v>4</v>
      </c>
    </row>
    <row r="10" spans="1:12" ht="23.25" customHeight="1" x14ac:dyDescent="0.2">
      <c r="A10" s="30"/>
      <c r="B10" s="30"/>
      <c r="C10" s="30"/>
      <c r="D10" s="30"/>
      <c r="E10" s="30"/>
      <c r="F10" s="31" t="s">
        <v>48</v>
      </c>
      <c r="G10" s="73" t="str">
        <f>+G12</f>
        <v>65,262.3</v>
      </c>
      <c r="H10" s="73" t="str">
        <f t="shared" ref="H10:I10" si="0">+H12</f>
        <v>65,262.3</v>
      </c>
      <c r="I10" s="25" t="str">
        <f t="shared" si="0"/>
        <v>65,262.3</v>
      </c>
    </row>
    <row r="11" spans="1:12" ht="15.75" customHeight="1" x14ac:dyDescent="0.2">
      <c r="A11" s="30"/>
      <c r="B11" s="30"/>
      <c r="C11" s="30"/>
      <c r="D11" s="30"/>
      <c r="E11" s="30"/>
      <c r="F11" s="32" t="s">
        <v>49</v>
      </c>
      <c r="G11" s="81"/>
      <c r="H11" s="81"/>
      <c r="I11" s="26"/>
    </row>
    <row r="12" spans="1:12" ht="24.75" customHeight="1" x14ac:dyDescent="0.2">
      <c r="A12" s="33">
        <v>8</v>
      </c>
      <c r="B12" s="30"/>
      <c r="C12" s="30"/>
      <c r="D12" s="30"/>
      <c r="E12" s="30"/>
      <c r="F12" s="31" t="s">
        <v>50</v>
      </c>
      <c r="G12" s="73" t="str">
        <f>+G14</f>
        <v>65,262.3</v>
      </c>
      <c r="H12" s="73" t="str">
        <f t="shared" ref="H12:I12" si="1">+H14</f>
        <v>65,262.3</v>
      </c>
      <c r="I12" s="25" t="str">
        <f t="shared" si="1"/>
        <v>65,262.3</v>
      </c>
    </row>
    <row r="13" spans="1:12" ht="21" customHeight="1" x14ac:dyDescent="0.2">
      <c r="A13" s="30"/>
      <c r="B13" s="30"/>
      <c r="C13" s="30"/>
      <c r="D13" s="30"/>
      <c r="E13" s="30"/>
      <c r="F13" s="32" t="s">
        <v>49</v>
      </c>
      <c r="G13" s="81"/>
      <c r="H13" s="81"/>
      <c r="I13" s="26"/>
    </row>
    <row r="14" spans="1:12" ht="20.25" customHeight="1" x14ac:dyDescent="0.2">
      <c r="A14" s="30"/>
      <c r="B14" s="34">
        <v>2</v>
      </c>
      <c r="C14" s="30"/>
      <c r="D14" s="30"/>
      <c r="E14" s="30"/>
      <c r="F14" s="31" t="s">
        <v>51</v>
      </c>
      <c r="G14" s="103" t="str">
        <f>+hav.3!D8</f>
        <v>65,262.3</v>
      </c>
      <c r="H14" s="103" t="str">
        <f>+hav.3!E8</f>
        <v>65,262.3</v>
      </c>
      <c r="I14" s="25" t="str">
        <f>+hav.3!F8</f>
        <v>65,262.3</v>
      </c>
    </row>
    <row r="15" spans="1:12" ht="20.25" customHeight="1" x14ac:dyDescent="0.2">
      <c r="A15" s="30"/>
      <c r="B15" s="30"/>
      <c r="C15" s="30"/>
      <c r="D15" s="30"/>
      <c r="E15" s="30"/>
      <c r="F15" s="32" t="s">
        <v>49</v>
      </c>
      <c r="G15" s="81"/>
      <c r="H15" s="81"/>
      <c r="I15" s="26"/>
    </row>
    <row r="16" spans="1:12" ht="20.25" customHeight="1" x14ac:dyDescent="0.2">
      <c r="A16" s="30"/>
      <c r="B16" s="30"/>
      <c r="C16" s="34">
        <v>5</v>
      </c>
      <c r="D16" s="30"/>
      <c r="E16" s="30"/>
      <c r="F16" s="31" t="s">
        <v>52</v>
      </c>
      <c r="G16" s="73" t="str">
        <f>+G18</f>
        <v>54,769.6</v>
      </c>
      <c r="H16" s="73" t="str">
        <f t="shared" ref="H16:I16" si="2">+H18</f>
        <v>54,769.6</v>
      </c>
      <c r="I16" s="25" t="str">
        <f t="shared" si="2"/>
        <v>54,769.6</v>
      </c>
    </row>
    <row r="17" spans="1:9" ht="20.25" customHeight="1" x14ac:dyDescent="0.2">
      <c r="A17" s="30"/>
      <c r="B17" s="30"/>
      <c r="C17" s="30"/>
      <c r="D17" s="30"/>
      <c r="E17" s="30"/>
      <c r="F17" s="21" t="s">
        <v>49</v>
      </c>
      <c r="G17" s="81"/>
      <c r="H17" s="81"/>
      <c r="I17" s="26"/>
    </row>
    <row r="18" spans="1:9" ht="34.5" customHeight="1" x14ac:dyDescent="0.2">
      <c r="A18" s="30"/>
      <c r="B18" s="30"/>
      <c r="C18" s="30"/>
      <c r="D18" s="30"/>
      <c r="E18" s="30"/>
      <c r="F18" s="96" t="s">
        <v>41</v>
      </c>
      <c r="G18" s="82" t="str">
        <f>+G20</f>
        <v>54,769.6</v>
      </c>
      <c r="H18" s="82" t="str">
        <f t="shared" ref="H18:I18" si="3">+H20</f>
        <v>54,769.6</v>
      </c>
      <c r="I18" s="58" t="str">
        <f t="shared" si="3"/>
        <v>54,769.6</v>
      </c>
    </row>
    <row r="19" spans="1:9" ht="15.75" customHeight="1" x14ac:dyDescent="0.2">
      <c r="A19" s="30"/>
      <c r="B19" s="30"/>
      <c r="C19" s="30"/>
      <c r="D19" s="30"/>
      <c r="E19" s="30"/>
      <c r="F19" s="32" t="s">
        <v>49</v>
      </c>
      <c r="G19" s="81"/>
      <c r="H19" s="81"/>
      <c r="I19" s="26"/>
    </row>
    <row r="20" spans="1:9" ht="18.75" customHeight="1" x14ac:dyDescent="0.2">
      <c r="A20" s="30"/>
      <c r="B20" s="30"/>
      <c r="C20" s="30"/>
      <c r="D20" s="36">
        <v>1168</v>
      </c>
      <c r="E20" s="40"/>
      <c r="F20" s="32" t="s">
        <v>8</v>
      </c>
      <c r="G20" s="82" t="str">
        <f>+G22</f>
        <v>54,769.6</v>
      </c>
      <c r="H20" s="82" t="str">
        <f t="shared" ref="H20:I20" si="4">+H22</f>
        <v>54,769.6</v>
      </c>
      <c r="I20" s="58" t="str">
        <f t="shared" si="4"/>
        <v>54,769.6</v>
      </c>
    </row>
    <row r="21" spans="1:9" ht="18.75" customHeight="1" x14ac:dyDescent="0.2">
      <c r="A21" s="30"/>
      <c r="B21" s="30"/>
      <c r="C21" s="30"/>
      <c r="D21" s="40"/>
      <c r="E21" s="40"/>
      <c r="F21" s="32" t="s">
        <v>49</v>
      </c>
      <c r="G21" s="81"/>
      <c r="H21" s="81"/>
      <c r="I21" s="26"/>
    </row>
    <row r="22" spans="1:9" ht="21" customHeight="1" x14ac:dyDescent="0.2">
      <c r="A22" s="30"/>
      <c r="B22" s="30"/>
      <c r="C22" s="30"/>
      <c r="D22" s="40"/>
      <c r="E22" s="36">
        <v>11003</v>
      </c>
      <c r="F22" s="32" t="s">
        <v>10</v>
      </c>
      <c r="G22" s="82" t="str">
        <f>+G24</f>
        <v>54,769.6</v>
      </c>
      <c r="H22" s="82" t="str">
        <f t="shared" ref="H22:I22" si="5">+H24</f>
        <v>54,769.6</v>
      </c>
      <c r="I22" s="58" t="str">
        <f t="shared" si="5"/>
        <v>54,769.6</v>
      </c>
    </row>
    <row r="23" spans="1:9" ht="19.5" customHeight="1" x14ac:dyDescent="0.2">
      <c r="A23" s="30"/>
      <c r="B23" s="30"/>
      <c r="C23" s="30"/>
      <c r="D23" s="40"/>
      <c r="E23" s="40"/>
      <c r="F23" s="21" t="s">
        <v>53</v>
      </c>
      <c r="G23" s="81"/>
      <c r="H23" s="81"/>
      <c r="I23" s="26"/>
    </row>
    <row r="24" spans="1:9" ht="36.75" customHeight="1" x14ac:dyDescent="0.2">
      <c r="A24" s="30"/>
      <c r="B24" s="30"/>
      <c r="C24" s="30"/>
      <c r="D24" s="40"/>
      <c r="E24" s="40"/>
      <c r="F24" s="21" t="s">
        <v>17</v>
      </c>
      <c r="G24" s="82" t="str">
        <f>+G26</f>
        <v>54,769.6</v>
      </c>
      <c r="H24" s="82" t="str">
        <f t="shared" ref="H24:I24" si="6">+H26</f>
        <v>54,769.6</v>
      </c>
      <c r="I24" s="58" t="str">
        <f t="shared" si="6"/>
        <v>54,769.6</v>
      </c>
    </row>
    <row r="25" spans="1:9" ht="33" customHeight="1" x14ac:dyDescent="0.2">
      <c r="A25" s="30"/>
      <c r="B25" s="30"/>
      <c r="C25" s="30"/>
      <c r="D25" s="40"/>
      <c r="E25" s="40"/>
      <c r="F25" s="32" t="s">
        <v>54</v>
      </c>
      <c r="G25" s="81"/>
      <c r="H25" s="81"/>
      <c r="I25" s="26"/>
    </row>
    <row r="26" spans="1:9" ht="18" customHeight="1" x14ac:dyDescent="0.2">
      <c r="A26" s="30"/>
      <c r="B26" s="30"/>
      <c r="C26" s="30"/>
      <c r="D26" s="40"/>
      <c r="E26" s="40"/>
      <c r="F26" s="32" t="s">
        <v>48</v>
      </c>
      <c r="G26" s="82" t="str">
        <f>+G27</f>
        <v>54,769.6</v>
      </c>
      <c r="H26" s="82" t="str">
        <f t="shared" ref="H26:I27" si="7">+H27</f>
        <v>54,769.6</v>
      </c>
      <c r="I26" s="58" t="str">
        <f t="shared" si="7"/>
        <v>54,769.6</v>
      </c>
    </row>
    <row r="27" spans="1:9" ht="18" customHeight="1" x14ac:dyDescent="0.2">
      <c r="A27" s="30"/>
      <c r="B27" s="30"/>
      <c r="C27" s="30"/>
      <c r="D27" s="40"/>
      <c r="E27" s="40"/>
      <c r="F27" s="32" t="s">
        <v>55</v>
      </c>
      <c r="G27" s="82" t="str">
        <f>+G28</f>
        <v>54,769.6</v>
      </c>
      <c r="H27" s="82" t="str">
        <f t="shared" si="7"/>
        <v>54,769.6</v>
      </c>
      <c r="I27" s="58" t="str">
        <f t="shared" si="7"/>
        <v>54,769.6</v>
      </c>
    </row>
    <row r="28" spans="1:9" ht="18" customHeight="1" x14ac:dyDescent="0.2">
      <c r="A28" s="30"/>
      <c r="B28" s="30"/>
      <c r="C28" s="30"/>
      <c r="D28" s="40"/>
      <c r="E28" s="40"/>
      <c r="F28" s="93" t="s">
        <v>108</v>
      </c>
      <c r="G28" s="82" t="str">
        <f>+G30</f>
        <v>54,769.6</v>
      </c>
      <c r="H28" s="82" t="str">
        <f>+H30</f>
        <v>54,769.6</v>
      </c>
      <c r="I28" s="58" t="str">
        <f>+I30</f>
        <v>54,769.6</v>
      </c>
    </row>
    <row r="29" spans="1:9" ht="34.5" customHeight="1" x14ac:dyDescent="0.2">
      <c r="A29" s="30"/>
      <c r="B29" s="30"/>
      <c r="C29" s="30"/>
      <c r="D29" s="40"/>
      <c r="E29" s="40"/>
      <c r="F29" s="38" t="s">
        <v>58</v>
      </c>
      <c r="G29" s="82" t="str">
        <f>+G30</f>
        <v>54,769.6</v>
      </c>
      <c r="H29" s="82" t="str">
        <f t="shared" ref="H29:I29" si="8">+H30</f>
        <v>54,769.6</v>
      </c>
      <c r="I29" s="97" t="str">
        <f t="shared" si="8"/>
        <v>54,769.6</v>
      </c>
    </row>
    <row r="30" spans="1:9" ht="18" customHeight="1" x14ac:dyDescent="0.2">
      <c r="A30" s="30"/>
      <c r="B30" s="30"/>
      <c r="C30" s="30"/>
      <c r="D30" s="40"/>
      <c r="E30" s="40"/>
      <c r="F30" s="35" t="s">
        <v>56</v>
      </c>
      <c r="G30" s="82" t="str">
        <f>+hav.3!D9</f>
        <v>54,769.6</v>
      </c>
      <c r="H30" s="82" t="str">
        <f>+hav.3!E9</f>
        <v>54,769.6</v>
      </c>
      <c r="I30" s="82" t="str">
        <f>+hav.3!F9</f>
        <v>54,769.6</v>
      </c>
    </row>
    <row r="31" spans="1:9" ht="18" customHeight="1" x14ac:dyDescent="0.2">
      <c r="A31" s="30"/>
      <c r="B31" s="30"/>
      <c r="C31" s="34">
        <v>4</v>
      </c>
      <c r="D31" s="40"/>
      <c r="E31" s="40"/>
      <c r="F31" s="31" t="s">
        <v>57</v>
      </c>
      <c r="G31" s="73" t="str">
        <f>+G33</f>
        <v>10,492.7</v>
      </c>
      <c r="H31" s="73" t="str">
        <f t="shared" ref="H31:I31" si="9">+H33</f>
        <v>10,492.7</v>
      </c>
      <c r="I31" s="25" t="str">
        <f t="shared" si="9"/>
        <v>10,492.7</v>
      </c>
    </row>
    <row r="32" spans="1:9" ht="16.5" customHeight="1" x14ac:dyDescent="0.2">
      <c r="A32" s="30"/>
      <c r="B32" s="30"/>
      <c r="C32" s="30"/>
      <c r="D32" s="40"/>
      <c r="E32" s="40"/>
      <c r="F32" s="32" t="s">
        <v>49</v>
      </c>
      <c r="G32" s="81"/>
      <c r="H32" s="81"/>
      <c r="I32" s="26"/>
    </row>
    <row r="33" spans="1:9" ht="18.75" customHeight="1" x14ac:dyDescent="0.2">
      <c r="A33" s="30"/>
      <c r="B33" s="30"/>
      <c r="C33" s="30"/>
      <c r="D33" s="40"/>
      <c r="E33" s="40"/>
      <c r="F33" s="107" t="s">
        <v>115</v>
      </c>
      <c r="G33" s="82" t="str">
        <f>+G35</f>
        <v>10,492.7</v>
      </c>
      <c r="H33" s="82" t="str">
        <f t="shared" ref="H33:I33" si="10">+H35</f>
        <v>10,492.7</v>
      </c>
      <c r="I33" s="58" t="str">
        <f t="shared" si="10"/>
        <v>10,492.7</v>
      </c>
    </row>
    <row r="34" spans="1:9" ht="19.5" customHeight="1" x14ac:dyDescent="0.2">
      <c r="A34" s="30"/>
      <c r="B34" s="30"/>
      <c r="C34" s="30"/>
      <c r="D34" s="40"/>
      <c r="E34" s="40"/>
      <c r="F34" s="32" t="s">
        <v>49</v>
      </c>
      <c r="G34" s="81"/>
      <c r="H34" s="81"/>
      <c r="I34" s="26"/>
    </row>
    <row r="35" spans="1:9" ht="34.5" customHeight="1" x14ac:dyDescent="0.2">
      <c r="A35" s="30"/>
      <c r="B35" s="30"/>
      <c r="C35" s="30"/>
      <c r="D35" s="36">
        <v>1186</v>
      </c>
      <c r="E35" s="40"/>
      <c r="F35" s="32" t="s">
        <v>14</v>
      </c>
      <c r="G35" s="82" t="str">
        <f>+G37</f>
        <v>10,492.7</v>
      </c>
      <c r="H35" s="82" t="str">
        <f t="shared" ref="H35:I35" si="11">+H37</f>
        <v>10,492.7</v>
      </c>
      <c r="I35" s="58" t="str">
        <f t="shared" si="11"/>
        <v>10,492.7</v>
      </c>
    </row>
    <row r="36" spans="1:9" ht="17.25" customHeight="1" x14ac:dyDescent="0.2">
      <c r="A36" s="30"/>
      <c r="B36" s="30"/>
      <c r="C36" s="30"/>
      <c r="D36" s="40"/>
      <c r="E36" s="40"/>
      <c r="F36" s="93" t="s">
        <v>49</v>
      </c>
      <c r="G36" s="81"/>
      <c r="H36" s="81"/>
      <c r="I36" s="26"/>
    </row>
    <row r="37" spans="1:9" ht="21" customHeight="1" x14ac:dyDescent="0.2">
      <c r="A37" s="30"/>
      <c r="B37" s="30"/>
      <c r="C37" s="30"/>
      <c r="D37" s="40"/>
      <c r="E37" s="36">
        <v>11002</v>
      </c>
      <c r="F37" s="93" t="s">
        <v>15</v>
      </c>
      <c r="G37" s="82" t="str">
        <f>+G39</f>
        <v>10,492.7</v>
      </c>
      <c r="H37" s="82" t="str">
        <f t="shared" ref="H37:I37" si="12">+H39</f>
        <v>10,492.7</v>
      </c>
      <c r="I37" s="58" t="str">
        <f t="shared" si="12"/>
        <v>10,492.7</v>
      </c>
    </row>
    <row r="38" spans="1:9" ht="18.75" customHeight="1" x14ac:dyDescent="0.2">
      <c r="A38" s="30"/>
      <c r="B38" s="30"/>
      <c r="C38" s="30"/>
      <c r="D38" s="30"/>
      <c r="E38" s="30"/>
      <c r="F38" s="32" t="s">
        <v>53</v>
      </c>
      <c r="G38" s="81"/>
      <c r="H38" s="81"/>
      <c r="I38" s="26"/>
    </row>
    <row r="39" spans="1:9" ht="33.75" customHeight="1" x14ac:dyDescent="0.2">
      <c r="A39" s="30"/>
      <c r="B39" s="30"/>
      <c r="C39" s="30"/>
      <c r="D39" s="30"/>
      <c r="E39" s="30"/>
      <c r="F39" s="32" t="s">
        <v>17</v>
      </c>
      <c r="G39" s="82" t="str">
        <f>+G41</f>
        <v>10,492.7</v>
      </c>
      <c r="H39" s="82" t="str">
        <f t="shared" ref="H39:I39" si="13">+H41</f>
        <v>10,492.7</v>
      </c>
      <c r="I39" s="58" t="str">
        <f t="shared" si="13"/>
        <v>10,492.7</v>
      </c>
    </row>
    <row r="40" spans="1:9" ht="32.25" customHeight="1" x14ac:dyDescent="0.2">
      <c r="A40" s="30"/>
      <c r="B40" s="30"/>
      <c r="C40" s="30"/>
      <c r="D40" s="30"/>
      <c r="E40" s="30"/>
      <c r="F40" s="32" t="s">
        <v>54</v>
      </c>
      <c r="G40" s="81"/>
      <c r="H40" s="81"/>
      <c r="I40" s="26"/>
    </row>
    <row r="41" spans="1:9" ht="18.75" customHeight="1" x14ac:dyDescent="0.2">
      <c r="A41" s="30"/>
      <c r="B41" s="30"/>
      <c r="C41" s="30"/>
      <c r="D41" s="30"/>
      <c r="E41" s="30"/>
      <c r="F41" s="32" t="s">
        <v>48</v>
      </c>
      <c r="G41" s="82" t="str">
        <f>+G42</f>
        <v>10,492.7</v>
      </c>
      <c r="H41" s="82" t="str">
        <f t="shared" ref="H41:I44" si="14">+H42</f>
        <v>10,492.7</v>
      </c>
      <c r="I41" s="58" t="str">
        <f t="shared" si="14"/>
        <v>10,492.7</v>
      </c>
    </row>
    <row r="42" spans="1:9" ht="18.75" customHeight="1" x14ac:dyDescent="0.2">
      <c r="A42" s="30"/>
      <c r="B42" s="30"/>
      <c r="C42" s="30"/>
      <c r="D42" s="30"/>
      <c r="E42" s="30"/>
      <c r="F42" s="32" t="s">
        <v>55</v>
      </c>
      <c r="G42" s="82" t="str">
        <f>+G43</f>
        <v>10,492.7</v>
      </c>
      <c r="H42" s="82" t="str">
        <f t="shared" si="14"/>
        <v>10,492.7</v>
      </c>
      <c r="I42" s="58" t="str">
        <f t="shared" si="14"/>
        <v>10,492.7</v>
      </c>
    </row>
    <row r="43" spans="1:9" ht="18.75" customHeight="1" x14ac:dyDescent="0.2">
      <c r="A43" s="30"/>
      <c r="B43" s="30"/>
      <c r="C43" s="30"/>
      <c r="D43" s="30"/>
      <c r="E43" s="30"/>
      <c r="F43" s="93" t="s">
        <v>108</v>
      </c>
      <c r="G43" s="82" t="str">
        <f>+G44</f>
        <v>10,492.7</v>
      </c>
      <c r="H43" s="82" t="str">
        <f t="shared" si="14"/>
        <v>10,492.7</v>
      </c>
      <c r="I43" s="58" t="str">
        <f t="shared" si="14"/>
        <v>10,492.7</v>
      </c>
    </row>
    <row r="44" spans="1:9" ht="33" customHeight="1" x14ac:dyDescent="0.2">
      <c r="A44" s="37"/>
      <c r="B44" s="37"/>
      <c r="C44" s="37"/>
      <c r="D44" s="37"/>
      <c r="E44" s="37"/>
      <c r="F44" s="38" t="s">
        <v>58</v>
      </c>
      <c r="G44" s="78" t="str">
        <f>+G45</f>
        <v>10,492.7</v>
      </c>
      <c r="H44" s="78" t="str">
        <f t="shared" si="14"/>
        <v>10,492.7</v>
      </c>
      <c r="I44" s="58" t="str">
        <f t="shared" si="14"/>
        <v>10,492.7</v>
      </c>
    </row>
    <row r="45" spans="1:9" ht="19.5" customHeight="1" x14ac:dyDescent="0.2">
      <c r="A45" s="30"/>
      <c r="B45" s="30"/>
      <c r="C45" s="30"/>
      <c r="D45" s="30"/>
      <c r="E45" s="30"/>
      <c r="F45" s="35" t="s">
        <v>56</v>
      </c>
      <c r="G45" s="82" t="str">
        <f>+hav.3!D24</f>
        <v>10,492.7</v>
      </c>
      <c r="H45" s="82" t="str">
        <f>+hav.3!E24</f>
        <v>10,492.7</v>
      </c>
      <c r="I45" s="82" t="str">
        <f>+hav.3!F24</f>
        <v>10,492.7</v>
      </c>
    </row>
    <row r="46" spans="1:9" ht="12.75" customHeight="1" x14ac:dyDescent="0.2">
      <c r="A46" s="41"/>
      <c r="B46" s="41"/>
      <c r="C46" s="41"/>
      <c r="D46" s="41"/>
      <c r="E46" s="41"/>
      <c r="F46" s="41"/>
      <c r="G46" s="14"/>
    </row>
    <row r="47" spans="1:9" ht="12.75" customHeight="1" x14ac:dyDescent="0.2">
      <c r="A47" s="41"/>
      <c r="B47" s="41"/>
      <c r="C47" s="41"/>
      <c r="D47" s="41"/>
      <c r="E47" s="41"/>
      <c r="F47" s="41"/>
      <c r="G47" s="14"/>
    </row>
    <row r="48" spans="1:9" s="1" customFormat="1" ht="15" customHeight="1" x14ac:dyDescent="0.2">
      <c r="A48" s="19" t="s">
        <v>43</v>
      </c>
      <c r="F48" s="12"/>
      <c r="G48" s="12"/>
    </row>
    <row r="49" spans="1:7" s="1" customFormat="1" ht="15" customHeight="1" x14ac:dyDescent="0.2">
      <c r="A49" s="19" t="s">
        <v>3</v>
      </c>
      <c r="F49" s="12"/>
      <c r="G49" s="12"/>
    </row>
    <row r="50" spans="1:7" ht="16.5" x14ac:dyDescent="0.2">
      <c r="F50" s="12" t="s">
        <v>85</v>
      </c>
      <c r="G50" s="12" t="s">
        <v>105</v>
      </c>
    </row>
  </sheetData>
  <mergeCells count="8">
    <mergeCell ref="G3:I3"/>
    <mergeCell ref="F4:I4"/>
    <mergeCell ref="A8:C8"/>
    <mergeCell ref="D8:E8"/>
    <mergeCell ref="F8:F9"/>
    <mergeCell ref="G8:I8"/>
    <mergeCell ref="A6:I6"/>
    <mergeCell ref="H7:I7"/>
  </mergeCells>
  <pageMargins left="0.45" right="0.2" top="0.75" bottom="0.75" header="0.3" footer="0.3"/>
  <pageSetup paperSize="9" scale="7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0"/>
  <sheetViews>
    <sheetView workbookViewId="0">
      <selection activeCell="G11" sqref="G11"/>
    </sheetView>
  </sheetViews>
  <sheetFormatPr defaultColWidth="9.33203125" defaultRowHeight="13.5" x14ac:dyDescent="0.2"/>
  <cols>
    <col min="1" max="1" width="12.5" style="1" customWidth="1"/>
    <col min="2" max="2" width="16.1640625" style="1" customWidth="1"/>
    <col min="3" max="3" width="51.5" style="1" customWidth="1"/>
    <col min="4" max="6" width="13.33203125" style="1" customWidth="1"/>
    <col min="7" max="16384" width="9.33203125" style="1"/>
  </cols>
  <sheetData>
    <row r="3" spans="1:6" ht="18.75" customHeight="1" x14ac:dyDescent="0.2">
      <c r="A3" s="11"/>
      <c r="D3" s="122" t="s">
        <v>109</v>
      </c>
      <c r="E3" s="122"/>
      <c r="F3" s="122"/>
    </row>
    <row r="4" spans="1:6" ht="36" customHeight="1" x14ac:dyDescent="0.2">
      <c r="C4" s="150" t="s">
        <v>94</v>
      </c>
      <c r="D4" s="150"/>
      <c r="E4" s="150"/>
      <c r="F4" s="150"/>
    </row>
    <row r="5" spans="1:6" ht="15" customHeight="1" x14ac:dyDescent="0.2">
      <c r="C5" s="22"/>
      <c r="D5" s="22"/>
    </row>
    <row r="6" spans="1:6" ht="15.75" customHeight="1" x14ac:dyDescent="0.2">
      <c r="A6" s="182"/>
      <c r="B6" s="182"/>
      <c r="C6" s="182"/>
      <c r="D6" s="182"/>
    </row>
    <row r="7" spans="1:6" ht="69" customHeight="1" x14ac:dyDescent="0.2">
      <c r="A7" s="185" t="s">
        <v>121</v>
      </c>
      <c r="B7" s="185"/>
      <c r="C7" s="185"/>
      <c r="D7" s="185"/>
      <c r="E7" s="185"/>
      <c r="F7" s="185"/>
    </row>
    <row r="8" spans="1:6" ht="20.25" customHeight="1" x14ac:dyDescent="0.2">
      <c r="A8" s="11"/>
      <c r="B8" s="11"/>
      <c r="C8" s="11"/>
      <c r="D8" s="11"/>
      <c r="E8" s="128" t="s">
        <v>34</v>
      </c>
      <c r="F8" s="128"/>
    </row>
    <row r="9" spans="1:6" ht="20.25" customHeight="1" x14ac:dyDescent="0.2">
      <c r="A9" s="153" t="s">
        <v>33</v>
      </c>
      <c r="B9" s="154"/>
      <c r="C9" s="163" t="s">
        <v>35</v>
      </c>
      <c r="D9" s="176" t="s">
        <v>36</v>
      </c>
      <c r="E9" s="177"/>
      <c r="F9" s="178"/>
    </row>
    <row r="10" spans="1:6" ht="19.5" customHeight="1" x14ac:dyDescent="0.2">
      <c r="A10" s="183" t="s">
        <v>37</v>
      </c>
      <c r="B10" s="183" t="s">
        <v>38</v>
      </c>
      <c r="C10" s="188"/>
      <c r="D10" s="179"/>
      <c r="E10" s="180"/>
      <c r="F10" s="181"/>
    </row>
    <row r="11" spans="1:6" ht="54" customHeight="1" x14ac:dyDescent="0.2">
      <c r="A11" s="184"/>
      <c r="B11" s="184"/>
      <c r="C11" s="189"/>
      <c r="D11" s="117" t="s">
        <v>86</v>
      </c>
      <c r="E11" s="71" t="s">
        <v>87</v>
      </c>
      <c r="F11" s="5" t="s">
        <v>4</v>
      </c>
    </row>
    <row r="12" spans="1:6" ht="20.25" customHeight="1" x14ac:dyDescent="0.2">
      <c r="A12" s="186"/>
      <c r="B12" s="187"/>
      <c r="C12" s="6" t="s">
        <v>39</v>
      </c>
      <c r="D12" s="25" t="str">
        <f>+hav.4!G10</f>
        <v>65,262.3</v>
      </c>
      <c r="E12" s="25" t="str">
        <f>+hav.4!H10</f>
        <v>65,262.3</v>
      </c>
      <c r="F12" s="25" t="str">
        <f>+hav.4!I10</f>
        <v>65,262.3</v>
      </c>
    </row>
    <row r="13" spans="1:6" ht="18.75" customHeight="1" x14ac:dyDescent="0.2">
      <c r="A13" s="153" t="s">
        <v>40</v>
      </c>
      <c r="B13" s="172"/>
      <c r="C13" s="172"/>
      <c r="D13" s="26"/>
      <c r="E13" s="74"/>
      <c r="F13" s="74"/>
    </row>
    <row r="14" spans="1:6" ht="33.75" customHeight="1" x14ac:dyDescent="0.2">
      <c r="A14" s="132" t="s">
        <v>41</v>
      </c>
      <c r="B14" s="167"/>
      <c r="C14" s="167"/>
      <c r="D14" s="8" t="str">
        <f>+hav.4!G16</f>
        <v>54,769.6</v>
      </c>
      <c r="E14" s="58" t="str">
        <f>+hav.4!H16</f>
        <v>54,769.6</v>
      </c>
      <c r="F14" s="58" t="str">
        <f>+hav.4!I16</f>
        <v>54,769.6</v>
      </c>
    </row>
    <row r="15" spans="1:6" ht="18.75" customHeight="1" x14ac:dyDescent="0.2">
      <c r="A15" s="153" t="s">
        <v>40</v>
      </c>
      <c r="B15" s="172"/>
      <c r="C15" s="172"/>
      <c r="D15" s="26"/>
      <c r="E15" s="26"/>
      <c r="F15" s="26"/>
    </row>
    <row r="16" spans="1:6" ht="18" customHeight="1" x14ac:dyDescent="0.2">
      <c r="A16" s="3">
        <v>1168</v>
      </c>
      <c r="B16" s="173" t="s">
        <v>8</v>
      </c>
      <c r="C16" s="174"/>
      <c r="D16" s="8" t="str">
        <f>+D17</f>
        <v>54,769.6</v>
      </c>
      <c r="E16" s="58" t="str">
        <f t="shared" ref="E16:F17" si="0">+E17</f>
        <v>54,769.6</v>
      </c>
      <c r="F16" s="58" t="str">
        <f t="shared" si="0"/>
        <v>54,769.6</v>
      </c>
    </row>
    <row r="17" spans="1:6" ht="21" customHeight="1" x14ac:dyDescent="0.2">
      <c r="A17" s="170"/>
      <c r="B17" s="3">
        <v>11003</v>
      </c>
      <c r="C17" s="6" t="s">
        <v>10</v>
      </c>
      <c r="D17" s="8" t="str">
        <f>+D18</f>
        <v>54,769.6</v>
      </c>
      <c r="E17" s="97" t="str">
        <f t="shared" si="0"/>
        <v>54,769.6</v>
      </c>
      <c r="F17" s="97" t="str">
        <f t="shared" si="0"/>
        <v>54,769.6</v>
      </c>
    </row>
    <row r="18" spans="1:6" ht="36" customHeight="1" x14ac:dyDescent="0.2">
      <c r="A18" s="171"/>
      <c r="B18" s="27"/>
      <c r="C18" s="6" t="s">
        <v>45</v>
      </c>
      <c r="D18" s="8" t="str">
        <f>+D14</f>
        <v>54,769.6</v>
      </c>
      <c r="E18" s="97" t="str">
        <f t="shared" ref="E18:F18" si="1">+E14</f>
        <v>54,769.6</v>
      </c>
      <c r="F18" s="97" t="str">
        <f t="shared" si="1"/>
        <v>54,769.6</v>
      </c>
    </row>
    <row r="19" spans="1:6" ht="18" customHeight="1" x14ac:dyDescent="0.2">
      <c r="A19" s="153" t="s">
        <v>40</v>
      </c>
      <c r="B19" s="172"/>
      <c r="C19" s="172"/>
      <c r="D19" s="26"/>
      <c r="E19" s="26"/>
      <c r="F19" s="26"/>
    </row>
    <row r="20" spans="1:6" ht="18" customHeight="1" x14ac:dyDescent="0.2">
      <c r="A20" s="132" t="s">
        <v>42</v>
      </c>
      <c r="B20" s="167"/>
      <c r="C20" s="167"/>
      <c r="D20" s="8" t="str">
        <f>+D22</f>
        <v>10,492.7</v>
      </c>
      <c r="E20" s="58" t="str">
        <f t="shared" ref="E20:F20" si="2">+E22</f>
        <v>10,492.7</v>
      </c>
      <c r="F20" s="58" t="str">
        <f t="shared" si="2"/>
        <v>10,492.7</v>
      </c>
    </row>
    <row r="21" spans="1:6" ht="18" customHeight="1" x14ac:dyDescent="0.2">
      <c r="A21" s="168" t="s">
        <v>40</v>
      </c>
      <c r="B21" s="169"/>
      <c r="C21" s="169"/>
      <c r="D21" s="91"/>
      <c r="E21" s="91"/>
      <c r="F21" s="91"/>
    </row>
    <row r="22" spans="1:6" ht="31.5" customHeight="1" x14ac:dyDescent="0.2">
      <c r="A22" s="92">
        <v>1186</v>
      </c>
      <c r="B22" s="175" t="s">
        <v>14</v>
      </c>
      <c r="C22" s="175"/>
      <c r="D22" s="65" t="str">
        <f>+D23</f>
        <v>10,492.7</v>
      </c>
      <c r="E22" s="65" t="str">
        <f t="shared" ref="E22:F23" si="3">+E23</f>
        <v>10,492.7</v>
      </c>
      <c r="F22" s="65" t="str">
        <f t="shared" si="3"/>
        <v>10,492.7</v>
      </c>
    </row>
    <row r="23" spans="1:6" ht="33.75" customHeight="1" x14ac:dyDescent="0.2">
      <c r="A23" s="166"/>
      <c r="B23" s="92">
        <v>11002</v>
      </c>
      <c r="C23" s="85" t="s">
        <v>15</v>
      </c>
      <c r="D23" s="65" t="str">
        <f>+D24</f>
        <v>10,492.7</v>
      </c>
      <c r="E23" s="65" t="str">
        <f t="shared" si="3"/>
        <v>10,492.7</v>
      </c>
      <c r="F23" s="65" t="str">
        <f t="shared" si="3"/>
        <v>10,492.7</v>
      </c>
    </row>
    <row r="24" spans="1:6" ht="35.25" customHeight="1" x14ac:dyDescent="0.2">
      <c r="A24" s="166"/>
      <c r="B24" s="54"/>
      <c r="C24" s="85" t="s">
        <v>17</v>
      </c>
      <c r="D24" s="65" t="str">
        <f>+hav.4!G31</f>
        <v>10,492.7</v>
      </c>
      <c r="E24" s="65" t="str">
        <f>+hav.4!H31</f>
        <v>10,492.7</v>
      </c>
      <c r="F24" s="65" t="str">
        <f>+hav.4!I31</f>
        <v>10,492.7</v>
      </c>
    </row>
    <row r="25" spans="1:6" ht="14.25" customHeight="1" x14ac:dyDescent="0.2">
      <c r="A25" s="28"/>
      <c r="B25" s="28"/>
      <c r="C25" s="13"/>
      <c r="D25" s="14"/>
    </row>
    <row r="26" spans="1:6" ht="14.25" customHeight="1" x14ac:dyDescent="0.2">
      <c r="A26" s="28"/>
      <c r="B26" s="28"/>
      <c r="C26" s="13"/>
      <c r="D26" s="14"/>
    </row>
    <row r="27" spans="1:6" ht="14.25" customHeight="1" x14ac:dyDescent="0.2">
      <c r="A27" s="28"/>
      <c r="B27" s="28"/>
      <c r="C27" s="13"/>
      <c r="D27" s="14"/>
    </row>
    <row r="28" spans="1:6" ht="15" customHeight="1" x14ac:dyDescent="0.2">
      <c r="A28" s="11" t="s">
        <v>43</v>
      </c>
    </row>
    <row r="29" spans="1:6" ht="15" customHeight="1" x14ac:dyDescent="0.2">
      <c r="A29" s="11" t="s">
        <v>3</v>
      </c>
    </row>
    <row r="30" spans="1:6" ht="15" customHeight="1" x14ac:dyDescent="0.2">
      <c r="A30" s="19" t="s">
        <v>44</v>
      </c>
      <c r="D30" s="12" t="s">
        <v>106</v>
      </c>
    </row>
    <row r="31" spans="1:6" ht="14.1" customHeight="1" x14ac:dyDescent="0.2">
      <c r="A31" s="29"/>
    </row>
    <row r="39" ht="23.1" customHeight="1" x14ac:dyDescent="0.2"/>
    <row r="40" ht="23.1" customHeight="1" x14ac:dyDescent="0.2"/>
    <row r="41" ht="12.75" customHeight="1" x14ac:dyDescent="0.2"/>
    <row r="42" ht="12.75" customHeight="1" x14ac:dyDescent="0.2"/>
    <row r="43" ht="15" customHeight="1" x14ac:dyDescent="0.2"/>
    <row r="44" ht="8.25" customHeight="1" x14ac:dyDescent="0.2"/>
    <row r="45" ht="8.25" customHeight="1" x14ac:dyDescent="0.2"/>
    <row r="46" ht="20.25" customHeight="1" x14ac:dyDescent="0.2"/>
    <row r="47" ht="20.25" customHeight="1" x14ac:dyDescent="0.2"/>
    <row r="48" ht="20.25" customHeight="1" x14ac:dyDescent="0.2"/>
    <row r="49" ht="20.25" customHeight="1" x14ac:dyDescent="0.2"/>
    <row r="50" ht="18.95" customHeight="1" x14ac:dyDescent="0.2"/>
    <row r="51" ht="23.1" customHeight="1" x14ac:dyDescent="0.2"/>
    <row r="52" ht="14.1" customHeight="1" x14ac:dyDescent="0.2"/>
    <row r="53" ht="18.95" customHeight="1" x14ac:dyDescent="0.2"/>
    <row r="54" ht="21.75" customHeight="1" x14ac:dyDescent="0.2"/>
    <row r="55" ht="20.25" customHeight="1" x14ac:dyDescent="0.2"/>
    <row r="56" ht="21.75" customHeight="1" x14ac:dyDescent="0.2"/>
    <row r="57" ht="54.75" customHeight="1" x14ac:dyDescent="0.2"/>
    <row r="58" ht="21.75" customHeight="1" x14ac:dyDescent="0.2"/>
    <row r="59" ht="36" customHeight="1" x14ac:dyDescent="0.2"/>
    <row r="60" ht="21" customHeight="1" x14ac:dyDescent="0.2"/>
  </sheetData>
  <mergeCells count="21">
    <mergeCell ref="D3:F3"/>
    <mergeCell ref="C4:F4"/>
    <mergeCell ref="A7:F7"/>
    <mergeCell ref="A12:B12"/>
    <mergeCell ref="A9:B9"/>
    <mergeCell ref="C9:C11"/>
    <mergeCell ref="A13:C13"/>
    <mergeCell ref="D9:F10"/>
    <mergeCell ref="A6:D6"/>
    <mergeCell ref="A10:A11"/>
    <mergeCell ref="B10:B11"/>
    <mergeCell ref="E8:F8"/>
    <mergeCell ref="A23:A24"/>
    <mergeCell ref="A20:C20"/>
    <mergeCell ref="A21:C21"/>
    <mergeCell ref="A17:A18"/>
    <mergeCell ref="A14:C14"/>
    <mergeCell ref="A15:C15"/>
    <mergeCell ref="B16:C16"/>
    <mergeCell ref="A19:C19"/>
    <mergeCell ref="B22:C22"/>
  </mergeCells>
  <pageMargins left="0.45" right="0" top="0.75" bottom="0.75" header="0.3" footer="0.3"/>
  <pageSetup paperSize="9" scale="8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topLeftCell="A37" workbookViewId="0">
      <selection activeCell="I44" sqref="I44"/>
    </sheetView>
  </sheetViews>
  <sheetFormatPr defaultColWidth="9.33203125" defaultRowHeight="13.5" x14ac:dyDescent="0.2"/>
  <cols>
    <col min="1" max="1" width="35.6640625" style="1" customWidth="1"/>
    <col min="2" max="2" width="47.5" style="1" customWidth="1"/>
    <col min="3" max="5" width="13.83203125" style="1" customWidth="1"/>
    <col min="6" max="16384" width="9.33203125" style="1"/>
  </cols>
  <sheetData>
    <row r="1" spans="1:5" ht="19.5" customHeight="1" x14ac:dyDescent="0.2">
      <c r="A1" s="15"/>
      <c r="B1" s="198" t="s">
        <v>0</v>
      </c>
      <c r="C1" s="198"/>
      <c r="D1" s="198"/>
      <c r="E1" s="198"/>
    </row>
    <row r="2" spans="1:5" ht="36.75" customHeight="1" x14ac:dyDescent="0.2">
      <c r="A2" s="15"/>
      <c r="B2" s="150" t="s">
        <v>101</v>
      </c>
      <c r="C2" s="150"/>
      <c r="D2" s="150"/>
      <c r="E2" s="150"/>
    </row>
    <row r="3" spans="1:5" ht="19.5" customHeight="1" x14ac:dyDescent="0.2">
      <c r="A3" s="2"/>
      <c r="B3" s="198" t="s">
        <v>1</v>
      </c>
      <c r="C3" s="198"/>
      <c r="D3" s="198"/>
      <c r="E3" s="198"/>
    </row>
    <row r="4" spans="1:5" ht="24.75" customHeight="1" x14ac:dyDescent="0.2">
      <c r="A4" s="197"/>
      <c r="B4" s="197"/>
      <c r="C4" s="197"/>
    </row>
    <row r="5" spans="1:5" ht="47.25" customHeight="1" x14ac:dyDescent="0.2">
      <c r="A5" s="185" t="s">
        <v>122</v>
      </c>
      <c r="B5" s="185"/>
      <c r="C5" s="185"/>
      <c r="D5" s="185"/>
      <c r="E5" s="185"/>
    </row>
    <row r="6" spans="1:5" ht="24.75" customHeight="1" x14ac:dyDescent="0.2">
      <c r="A6" s="195" t="s">
        <v>41</v>
      </c>
      <c r="B6" s="195"/>
      <c r="C6" s="195"/>
    </row>
    <row r="7" spans="1:5" ht="24.75" customHeight="1" x14ac:dyDescent="0.2">
      <c r="A7" s="108" t="s">
        <v>5</v>
      </c>
      <c r="B7" s="108"/>
      <c r="C7" s="108"/>
    </row>
    <row r="8" spans="1:5" ht="18.75" customHeight="1" x14ac:dyDescent="0.2">
      <c r="A8" s="100" t="s">
        <v>6</v>
      </c>
      <c r="B8" s="113" t="s">
        <v>7</v>
      </c>
      <c r="C8" s="111"/>
      <c r="D8" s="111"/>
      <c r="E8" s="111"/>
    </row>
    <row r="9" spans="1:5" ht="23.1" customHeight="1" x14ac:dyDescent="0.2">
      <c r="A9" s="92">
        <v>1168</v>
      </c>
      <c r="B9" s="114" t="s">
        <v>8</v>
      </c>
      <c r="C9" s="112"/>
      <c r="D9" s="112"/>
      <c r="E9" s="112"/>
    </row>
    <row r="10" spans="1:5" ht="26.25" customHeight="1" x14ac:dyDescent="0.2">
      <c r="A10" s="193" t="s">
        <v>9</v>
      </c>
      <c r="B10" s="193"/>
      <c r="C10" s="193"/>
      <c r="D10" s="193"/>
      <c r="E10" s="193"/>
    </row>
    <row r="11" spans="1:5" ht="60.75" customHeight="1" x14ac:dyDescent="0.2">
      <c r="A11" s="98" t="s">
        <v>30</v>
      </c>
      <c r="B11" s="92">
        <v>1168</v>
      </c>
      <c r="C11" s="119" t="s">
        <v>114</v>
      </c>
      <c r="D11" s="119"/>
      <c r="E11" s="119"/>
    </row>
    <row r="12" spans="1:5" ht="35.25" customHeight="1" x14ac:dyDescent="0.2">
      <c r="A12" s="109" t="s">
        <v>21</v>
      </c>
      <c r="B12" s="87">
        <v>11003</v>
      </c>
      <c r="C12" s="88" t="s">
        <v>86</v>
      </c>
      <c r="D12" s="99" t="s">
        <v>87</v>
      </c>
      <c r="E12" s="88" t="s">
        <v>4</v>
      </c>
    </row>
    <row r="13" spans="1:5" ht="20.25" customHeight="1" x14ac:dyDescent="0.2">
      <c r="A13" s="16" t="s">
        <v>22</v>
      </c>
      <c r="B13" s="6" t="s">
        <v>10</v>
      </c>
      <c r="C13" s="84"/>
      <c r="D13" s="74"/>
      <c r="E13" s="74"/>
    </row>
    <row r="14" spans="1:5" ht="56.25" customHeight="1" x14ac:dyDescent="0.2">
      <c r="A14" s="16" t="s">
        <v>23</v>
      </c>
      <c r="B14" s="6" t="s">
        <v>11</v>
      </c>
      <c r="C14" s="84"/>
      <c r="D14" s="74"/>
      <c r="E14" s="74"/>
    </row>
    <row r="15" spans="1:5" ht="27" customHeight="1" x14ac:dyDescent="0.2">
      <c r="A15" s="16" t="s">
        <v>24</v>
      </c>
      <c r="B15" s="6" t="s">
        <v>18</v>
      </c>
      <c r="C15" s="84"/>
      <c r="D15" s="74"/>
      <c r="E15" s="74"/>
    </row>
    <row r="16" spans="1:5" ht="33" customHeight="1" x14ac:dyDescent="0.2">
      <c r="A16" s="7" t="s">
        <v>12</v>
      </c>
      <c r="B16" s="6" t="s">
        <v>13</v>
      </c>
      <c r="C16" s="84"/>
      <c r="D16" s="74"/>
      <c r="E16" s="74"/>
    </row>
    <row r="17" spans="1:5" ht="16.5" customHeight="1" x14ac:dyDescent="0.2">
      <c r="A17" s="173" t="s">
        <v>20</v>
      </c>
      <c r="B17" s="191"/>
      <c r="C17" s="84"/>
      <c r="D17" s="74"/>
      <c r="E17" s="74"/>
    </row>
    <row r="18" spans="1:5" ht="19.5" customHeight="1" x14ac:dyDescent="0.2">
      <c r="A18" s="153" t="s">
        <v>31</v>
      </c>
      <c r="B18" s="133"/>
      <c r="C18" s="97" t="str">
        <f>+hav.5!D18</f>
        <v>54,769.6</v>
      </c>
      <c r="D18" s="97" t="str">
        <f>+hav.5!E18</f>
        <v>54,769.6</v>
      </c>
      <c r="E18" s="97" t="str">
        <f>+hav.5!F18</f>
        <v>54,769.6</v>
      </c>
    </row>
    <row r="19" spans="1:5" ht="21.75" customHeight="1" x14ac:dyDescent="0.2">
      <c r="A19" s="9" t="s">
        <v>116</v>
      </c>
      <c r="B19" s="15"/>
      <c r="C19" s="15"/>
    </row>
    <row r="20" spans="1:5" ht="18.95" customHeight="1" x14ac:dyDescent="0.2">
      <c r="A20" s="100" t="s">
        <v>6</v>
      </c>
      <c r="B20" s="113" t="s">
        <v>7</v>
      </c>
      <c r="C20" s="111"/>
      <c r="D20" s="111"/>
      <c r="E20" s="111"/>
    </row>
    <row r="21" spans="1:5" ht="33" x14ac:dyDescent="0.2">
      <c r="A21" s="92">
        <v>1186</v>
      </c>
      <c r="B21" s="114" t="s">
        <v>14</v>
      </c>
      <c r="C21" s="112"/>
      <c r="D21" s="112"/>
      <c r="E21" s="112"/>
    </row>
    <row r="22" spans="1:5" ht="24" customHeight="1" x14ac:dyDescent="0.2">
      <c r="A22" s="194" t="s">
        <v>9</v>
      </c>
      <c r="B22" s="193"/>
      <c r="C22" s="193"/>
      <c r="D22" s="193"/>
      <c r="E22" s="193"/>
    </row>
    <row r="23" spans="1:5" ht="33" customHeight="1" x14ac:dyDescent="0.2">
      <c r="A23" s="16" t="s">
        <v>25</v>
      </c>
      <c r="B23" s="4">
        <v>1186</v>
      </c>
      <c r="C23" s="124" t="s">
        <v>114</v>
      </c>
      <c r="D23" s="125"/>
      <c r="E23" s="126"/>
    </row>
    <row r="24" spans="1:5" ht="33" x14ac:dyDescent="0.2">
      <c r="A24" s="16" t="s">
        <v>26</v>
      </c>
      <c r="B24" s="4">
        <v>11002</v>
      </c>
      <c r="C24" s="88" t="s">
        <v>86</v>
      </c>
      <c r="D24" s="99" t="s">
        <v>87</v>
      </c>
      <c r="E24" s="88" t="s">
        <v>4</v>
      </c>
    </row>
    <row r="25" spans="1:5" ht="33" x14ac:dyDescent="0.2">
      <c r="A25" s="16" t="s">
        <v>27</v>
      </c>
      <c r="B25" s="6" t="s">
        <v>15</v>
      </c>
      <c r="C25" s="17"/>
      <c r="D25" s="74"/>
      <c r="E25" s="74"/>
    </row>
    <row r="26" spans="1:5" ht="69.75" customHeight="1" x14ac:dyDescent="0.2">
      <c r="A26" s="16" t="s">
        <v>23</v>
      </c>
      <c r="B26" s="6" t="s">
        <v>16</v>
      </c>
      <c r="C26" s="17"/>
      <c r="D26" s="74"/>
      <c r="E26" s="74"/>
    </row>
    <row r="27" spans="1:5" ht="21" customHeight="1" x14ac:dyDescent="0.2">
      <c r="A27" s="16" t="s">
        <v>24</v>
      </c>
      <c r="B27" s="6" t="s">
        <v>18</v>
      </c>
      <c r="C27" s="17"/>
      <c r="D27" s="74"/>
      <c r="E27" s="74"/>
    </row>
    <row r="28" spans="1:5" ht="33" customHeight="1" x14ac:dyDescent="0.2">
      <c r="A28" s="7" t="s">
        <v>100</v>
      </c>
      <c r="B28" s="6" t="s">
        <v>13</v>
      </c>
      <c r="C28" s="17"/>
      <c r="D28" s="74"/>
      <c r="E28" s="74"/>
    </row>
    <row r="29" spans="1:5" ht="20.25" customHeight="1" x14ac:dyDescent="0.2">
      <c r="A29" s="173" t="s">
        <v>20</v>
      </c>
      <c r="B29" s="191"/>
      <c r="C29" s="17"/>
      <c r="D29" s="74"/>
      <c r="E29" s="74"/>
    </row>
    <row r="30" spans="1:5" ht="23.1" customHeight="1" x14ac:dyDescent="0.2">
      <c r="A30" s="153" t="s">
        <v>31</v>
      </c>
      <c r="B30" s="133"/>
      <c r="C30" s="8" t="str">
        <f>+hav.5!D24</f>
        <v>10,492.7</v>
      </c>
      <c r="D30" s="97" t="str">
        <f>+hav.5!E24</f>
        <v>10,492.7</v>
      </c>
      <c r="E30" s="97" t="str">
        <f>+hav.5!F24</f>
        <v>10,492.7</v>
      </c>
    </row>
    <row r="31" spans="1:5" ht="12.75" customHeight="1" x14ac:dyDescent="0.2">
      <c r="A31" s="13"/>
      <c r="B31" s="18"/>
      <c r="C31" s="14"/>
    </row>
    <row r="32" spans="1:5" ht="12.75" customHeight="1" x14ac:dyDescent="0.2">
      <c r="A32" s="89"/>
      <c r="B32" s="18"/>
      <c r="C32" s="90"/>
    </row>
    <row r="33" spans="1:5" ht="12.75" customHeight="1" x14ac:dyDescent="0.2">
      <c r="A33" s="89"/>
      <c r="B33" s="18"/>
      <c r="C33" s="90"/>
    </row>
    <row r="34" spans="1:5" ht="12.75" customHeight="1" x14ac:dyDescent="0.2">
      <c r="A34" s="13"/>
      <c r="B34" s="18"/>
      <c r="C34" s="14"/>
    </row>
    <row r="35" spans="1:5" ht="20.25" customHeight="1" x14ac:dyDescent="0.2">
      <c r="A35" s="2"/>
      <c r="B35" s="15"/>
      <c r="C35" s="196" t="s">
        <v>2</v>
      </c>
      <c r="D35" s="196"/>
      <c r="E35" s="196"/>
    </row>
    <row r="36" spans="1:5" ht="15" customHeight="1" x14ac:dyDescent="0.2">
      <c r="A36" s="197"/>
      <c r="B36" s="197"/>
      <c r="C36" s="197"/>
    </row>
    <row r="37" spans="1:5" ht="54.75" customHeight="1" x14ac:dyDescent="0.2">
      <c r="A37" s="185" t="s">
        <v>123</v>
      </c>
      <c r="B37" s="185"/>
      <c r="C37" s="185"/>
      <c r="D37" s="185"/>
      <c r="E37" s="185"/>
    </row>
    <row r="38" spans="1:5" ht="20.25" customHeight="1" x14ac:dyDescent="0.2">
      <c r="A38" s="195" t="s">
        <v>17</v>
      </c>
      <c r="B38" s="195"/>
      <c r="C38" s="195"/>
    </row>
    <row r="39" spans="1:5" ht="20.25" customHeight="1" x14ac:dyDescent="0.2">
      <c r="A39" s="9" t="s">
        <v>5</v>
      </c>
      <c r="B39" s="15"/>
      <c r="C39" s="15"/>
    </row>
    <row r="40" spans="1:5" ht="18.95" customHeight="1" x14ac:dyDescent="0.2">
      <c r="A40" s="100" t="s">
        <v>6</v>
      </c>
      <c r="B40" s="113" t="s">
        <v>7</v>
      </c>
      <c r="C40" s="111"/>
      <c r="D40" s="111"/>
      <c r="E40" s="111"/>
    </row>
    <row r="41" spans="1:5" ht="23.1" customHeight="1" x14ac:dyDescent="0.2">
      <c r="A41" s="92">
        <v>1168</v>
      </c>
      <c r="B41" s="114" t="s">
        <v>8</v>
      </c>
      <c r="C41" s="112"/>
      <c r="D41" s="112"/>
      <c r="E41" s="112"/>
    </row>
    <row r="42" spans="1:5" ht="18.95" customHeight="1" x14ac:dyDescent="0.2">
      <c r="A42" s="115" t="s">
        <v>9</v>
      </c>
      <c r="B42" s="116"/>
      <c r="C42" s="112"/>
      <c r="D42" s="112"/>
      <c r="E42" s="112"/>
    </row>
    <row r="43" spans="1:5" ht="48" customHeight="1" x14ac:dyDescent="0.2">
      <c r="A43" s="67" t="s">
        <v>30</v>
      </c>
      <c r="B43" s="87">
        <v>1168</v>
      </c>
      <c r="C43" s="124" t="s">
        <v>114</v>
      </c>
      <c r="D43" s="125"/>
      <c r="E43" s="126"/>
    </row>
    <row r="44" spans="1:5" ht="33" x14ac:dyDescent="0.2">
      <c r="A44" s="16" t="s">
        <v>21</v>
      </c>
      <c r="B44" s="4">
        <v>11003</v>
      </c>
      <c r="C44" s="88" t="s">
        <v>86</v>
      </c>
      <c r="D44" s="99" t="s">
        <v>87</v>
      </c>
      <c r="E44" s="88" t="s">
        <v>4</v>
      </c>
    </row>
    <row r="45" spans="1:5" ht="21.75" customHeight="1" x14ac:dyDescent="0.2">
      <c r="A45" s="16" t="s">
        <v>22</v>
      </c>
      <c r="B45" s="6" t="s">
        <v>10</v>
      </c>
      <c r="C45" s="86"/>
      <c r="D45" s="86"/>
      <c r="E45" s="86"/>
    </row>
    <row r="46" spans="1:5" ht="54.75" customHeight="1" x14ac:dyDescent="0.2">
      <c r="A46" s="16" t="s">
        <v>23</v>
      </c>
      <c r="B46" s="6" t="s">
        <v>11</v>
      </c>
      <c r="C46" s="17"/>
      <c r="D46" s="17"/>
      <c r="E46" s="17"/>
    </row>
    <row r="47" spans="1:5" ht="21.75" customHeight="1" x14ac:dyDescent="0.2">
      <c r="A47" s="7" t="s">
        <v>32</v>
      </c>
      <c r="B47" s="6" t="s">
        <v>18</v>
      </c>
      <c r="C47" s="17"/>
      <c r="D47" s="17"/>
      <c r="E47" s="17"/>
    </row>
    <row r="48" spans="1:5" ht="36" customHeight="1" x14ac:dyDescent="0.2">
      <c r="A48" s="7" t="s">
        <v>12</v>
      </c>
      <c r="B48" s="6" t="s">
        <v>19</v>
      </c>
      <c r="C48" s="17"/>
      <c r="D48" s="17"/>
      <c r="E48" s="17"/>
    </row>
    <row r="49" spans="1:5" ht="21" customHeight="1" x14ac:dyDescent="0.2">
      <c r="A49" s="173" t="s">
        <v>20</v>
      </c>
      <c r="B49" s="191"/>
      <c r="C49" s="17"/>
      <c r="D49" s="17"/>
      <c r="E49" s="17"/>
    </row>
    <row r="50" spans="1:5" ht="25.5" customHeight="1" x14ac:dyDescent="0.2">
      <c r="A50" s="153" t="s">
        <v>31</v>
      </c>
      <c r="B50" s="133"/>
      <c r="C50" s="8" t="str">
        <f>+C18</f>
        <v>54,769.6</v>
      </c>
      <c r="D50" s="58" t="str">
        <f>+D18</f>
        <v>54,769.6</v>
      </c>
      <c r="E50" s="58" t="str">
        <f>+E18</f>
        <v>54,769.6</v>
      </c>
    </row>
    <row r="51" spans="1:5" ht="22.5" customHeight="1" x14ac:dyDescent="0.2">
      <c r="A51" s="194"/>
      <c r="B51" s="193"/>
      <c r="C51" s="193"/>
      <c r="D51" s="193"/>
      <c r="E51" s="193"/>
    </row>
    <row r="52" spans="1:5" ht="25.5" customHeight="1" x14ac:dyDescent="0.2">
      <c r="A52" s="100" t="s">
        <v>6</v>
      </c>
      <c r="B52" s="113" t="s">
        <v>7</v>
      </c>
      <c r="C52" s="111"/>
      <c r="D52" s="111"/>
      <c r="E52" s="111"/>
    </row>
    <row r="53" spans="1:5" ht="39" customHeight="1" x14ac:dyDescent="0.2">
      <c r="A53" s="92">
        <v>1186</v>
      </c>
      <c r="B53" s="114" t="s">
        <v>14</v>
      </c>
      <c r="C53" s="112"/>
      <c r="D53" s="112"/>
      <c r="E53" s="112"/>
    </row>
    <row r="54" spans="1:5" ht="18.95" customHeight="1" x14ac:dyDescent="0.2">
      <c r="A54" s="193" t="s">
        <v>9</v>
      </c>
      <c r="B54" s="193"/>
      <c r="C54" s="193"/>
      <c r="D54" s="193"/>
      <c r="E54" s="193"/>
    </row>
    <row r="55" spans="1:5" ht="32.25" customHeight="1" x14ac:dyDescent="0.2">
      <c r="A55" s="98" t="s">
        <v>30</v>
      </c>
      <c r="B55" s="92">
        <v>1186</v>
      </c>
      <c r="C55" s="124" t="s">
        <v>114</v>
      </c>
      <c r="D55" s="125"/>
      <c r="E55" s="126"/>
    </row>
    <row r="56" spans="1:5" ht="33" x14ac:dyDescent="0.2">
      <c r="A56" s="17" t="s">
        <v>21</v>
      </c>
      <c r="B56" s="92">
        <v>11002</v>
      </c>
      <c r="C56" s="117" t="s">
        <v>86</v>
      </c>
      <c r="D56" s="95" t="s">
        <v>87</v>
      </c>
      <c r="E56" s="95" t="s">
        <v>4</v>
      </c>
    </row>
    <row r="57" spans="1:5" ht="33" x14ac:dyDescent="0.2">
      <c r="A57" s="109" t="s">
        <v>22</v>
      </c>
      <c r="B57" s="110" t="s">
        <v>15</v>
      </c>
      <c r="C57" s="86"/>
      <c r="D57" s="86"/>
      <c r="E57" s="86"/>
    </row>
    <row r="58" spans="1:5" ht="67.5" customHeight="1" x14ac:dyDescent="0.2">
      <c r="A58" s="16" t="s">
        <v>23</v>
      </c>
      <c r="B58" s="6" t="s">
        <v>16</v>
      </c>
      <c r="C58" s="17"/>
      <c r="D58" s="17"/>
      <c r="E58" s="17"/>
    </row>
    <row r="59" spans="1:5" ht="21.75" customHeight="1" x14ac:dyDescent="0.2">
      <c r="A59" s="16" t="s">
        <v>28</v>
      </c>
      <c r="B59" s="6" t="s">
        <v>18</v>
      </c>
      <c r="C59" s="17"/>
      <c r="D59" s="17"/>
      <c r="E59" s="17"/>
    </row>
    <row r="60" spans="1:5" ht="33" customHeight="1" x14ac:dyDescent="0.2">
      <c r="A60" s="7" t="s">
        <v>12</v>
      </c>
      <c r="B60" s="6" t="s">
        <v>19</v>
      </c>
      <c r="C60" s="17"/>
      <c r="D60" s="17"/>
      <c r="E60" s="17"/>
    </row>
    <row r="61" spans="1:5" ht="27" customHeight="1" x14ac:dyDescent="0.2">
      <c r="A61" s="173" t="s">
        <v>20</v>
      </c>
      <c r="B61" s="191"/>
      <c r="C61" s="17"/>
      <c r="D61" s="17"/>
      <c r="E61" s="17"/>
    </row>
    <row r="62" spans="1:5" ht="23.1" customHeight="1" x14ac:dyDescent="0.2">
      <c r="A62" s="192" t="s">
        <v>29</v>
      </c>
      <c r="B62" s="133"/>
      <c r="C62" s="8" t="str">
        <f>+C30</f>
        <v>10,492.7</v>
      </c>
      <c r="D62" s="58" t="str">
        <f t="shared" ref="D62:E62" si="0">+D30</f>
        <v>10,492.7</v>
      </c>
      <c r="E62" s="58" t="str">
        <f t="shared" si="0"/>
        <v>10,492.7</v>
      </c>
    </row>
    <row r="63" spans="1:5" ht="16.5" customHeight="1" x14ac:dyDescent="0.2">
      <c r="A63" s="18"/>
      <c r="B63" s="18"/>
      <c r="C63" s="10"/>
    </row>
    <row r="64" spans="1:5" ht="16.5" customHeight="1" x14ac:dyDescent="0.2">
      <c r="A64" s="18"/>
      <c r="B64" s="18"/>
      <c r="C64" s="10"/>
    </row>
    <row r="65" spans="1:3" ht="16.5" customHeight="1" x14ac:dyDescent="0.2">
      <c r="A65" s="18"/>
      <c r="B65" s="18"/>
      <c r="C65" s="10"/>
    </row>
    <row r="66" spans="1:3" ht="15" customHeight="1" x14ac:dyDescent="0.2">
      <c r="A66" s="190" t="s">
        <v>96</v>
      </c>
      <c r="B66" s="190"/>
      <c r="C66" s="12"/>
    </row>
    <row r="67" spans="1:3" ht="15" customHeight="1" x14ac:dyDescent="0.2">
      <c r="A67" s="190" t="s">
        <v>95</v>
      </c>
      <c r="B67" s="190"/>
      <c r="C67" s="12"/>
    </row>
    <row r="68" spans="1:3" ht="15" customHeight="1" x14ac:dyDescent="0.2">
      <c r="A68" s="190" t="s">
        <v>97</v>
      </c>
      <c r="B68" s="190"/>
      <c r="C68" s="12" t="s">
        <v>107</v>
      </c>
    </row>
  </sheetData>
  <mergeCells count="29">
    <mergeCell ref="A17:B17"/>
    <mergeCell ref="A18:B18"/>
    <mergeCell ref="A10:E10"/>
    <mergeCell ref="C11:E11"/>
    <mergeCell ref="A29:B29"/>
    <mergeCell ref="B1:E1"/>
    <mergeCell ref="B2:E2"/>
    <mergeCell ref="B3:E3"/>
    <mergeCell ref="A5:E5"/>
    <mergeCell ref="A6:C6"/>
    <mergeCell ref="A4:C4"/>
    <mergeCell ref="A38:C38"/>
    <mergeCell ref="A22:E22"/>
    <mergeCell ref="C35:E35"/>
    <mergeCell ref="A37:E37"/>
    <mergeCell ref="C23:E23"/>
    <mergeCell ref="A30:B30"/>
    <mergeCell ref="A36:C36"/>
    <mergeCell ref="C43:E43"/>
    <mergeCell ref="A68:B68"/>
    <mergeCell ref="A49:B49"/>
    <mergeCell ref="A50:B50"/>
    <mergeCell ref="A61:B61"/>
    <mergeCell ref="A62:B62"/>
    <mergeCell ref="A66:B66"/>
    <mergeCell ref="A67:B67"/>
    <mergeCell ref="A54:E54"/>
    <mergeCell ref="C55:E55"/>
    <mergeCell ref="A51:E51"/>
  </mergeCells>
  <pageMargins left="0.2" right="0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hav.1</vt:lpstr>
      <vt:lpstr>hav.2</vt:lpstr>
      <vt:lpstr>hav.3</vt:lpstr>
      <vt:lpstr>hav.4</vt:lpstr>
      <vt:lpstr>hav.5</vt:lpstr>
      <vt:lpstr>hav.6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h.aperyan</cp:lastModifiedBy>
  <cp:lastPrinted>2021-03-11T10:18:54Z</cp:lastPrinted>
  <dcterms:created xsi:type="dcterms:W3CDTF">2020-11-23T08:27:47Z</dcterms:created>
  <dcterms:modified xsi:type="dcterms:W3CDTF">2021-03-31T12:51:45Z</dcterms:modified>
</cp:coreProperties>
</file>