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menakKh\Desktop\2021- - ՊՆ վարկային քարտային- 17464\"/>
    </mc:Choice>
  </mc:AlternateContent>
  <bookViews>
    <workbookView xWindow="0" yWindow="0" windowWidth="28800" windowHeight="11130"/>
  </bookViews>
  <sheets>
    <sheet name="Sheet3" sheetId="1" r:id="rId1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</definedNames>
  <calcPr calcId="162913"/>
</workbook>
</file>

<file path=xl/calcChain.xml><?xml version="1.0" encoding="utf-8"?>
<calcChain xmlns="http://schemas.openxmlformats.org/spreadsheetml/2006/main">
  <c r="G19" i="1" l="1"/>
  <c r="G28" i="1"/>
  <c r="G27" i="1" s="1"/>
  <c r="G26" i="1" s="1"/>
  <c r="G24" i="1" s="1"/>
  <c r="G22" i="1" s="1"/>
  <c r="G20" i="1" s="1"/>
  <c r="G18" i="1"/>
  <c r="G17" i="1" s="1"/>
  <c r="G15" i="1" s="1"/>
  <c r="G13" i="1" s="1"/>
  <c r="G11" i="1" s="1"/>
  <c r="G9" i="1" l="1"/>
</calcChain>
</file>

<file path=xl/sharedStrings.xml><?xml version="1.0" encoding="utf-8"?>
<sst xmlns="http://schemas.openxmlformats.org/spreadsheetml/2006/main" count="43" uniqueCount="31">
  <si>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</si>
  <si>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ԸՆԴԱՄԵՆԸ ԾԱԽՍԵՐ</t>
  </si>
  <si>
    <t xml:space="preserve"> այդ թվում`</t>
  </si>
  <si>
    <t xml:space="preserve"> 02</t>
  </si>
  <si>
    <t xml:space="preserve"> ՊԱՇՏՊԱՆՈՒԹՅՈՒՆ</t>
  </si>
  <si>
    <t xml:space="preserve"> 01</t>
  </si>
  <si>
    <t xml:space="preserve"> Ռազմական պաշտպանություն</t>
  </si>
  <si>
    <t xml:space="preserve"> 1169</t>
  </si>
  <si>
    <t xml:space="preserve"> 11001</t>
  </si>
  <si>
    <t xml:space="preserve"> Ռազմական կարիքների բավարարում</t>
  </si>
  <si>
    <t xml:space="preserve"> ՀՀ  պաշտպանության  նախարարություն</t>
  </si>
  <si>
    <t xml:space="preserve"> 04</t>
  </si>
  <si>
    <t xml:space="preserve"> 09</t>
  </si>
  <si>
    <t xml:space="preserve"> ԿՐԹՈՒԹՅՈՒՆ</t>
  </si>
  <si>
    <t xml:space="preserve"> Բարձրագույն կրթություն</t>
  </si>
  <si>
    <t xml:space="preserve"> Բարձրագույն մասնագիտական կրթություն</t>
  </si>
  <si>
    <t xml:space="preserve"> 1125</t>
  </si>
  <si>
    <t xml:space="preserve"> Ռազմաուսումնական հաստատություններում նեղ մասնագետների պատրաստում և վերապատրաստում</t>
  </si>
  <si>
    <t>Արտասահմանյան գործուղումների գծով ծախսեր</t>
  </si>
  <si>
    <t>_______ N        -Ա որոշման</t>
  </si>
  <si>
    <t>ՀՀ կառավարության 202    թվականի</t>
  </si>
  <si>
    <t xml:space="preserve">Հավելված </t>
  </si>
  <si>
    <t>ՀԱՅԱՍՏԱՆԻ ՀԱՆՐԱՊԵՏՈՒԹՅԱՆ ՊԱՇՏՊԱՆՈՒԹՅԱՆ ՆԱԽԱՐԱՐՈՒԹՅԱՆ ԿՈՂՄԻՑ  ՀԱՅԱՍՏԱՆԻ ՀԱՆՐԱՊԵՏՈՒԹՅԱՆ 2021 ԹՎԱԿԱՆԻ ՊԵՏԱԿԱՆ ԲՅՈՒՋԵՈՎ ՆԱԽԱՏԵՍՎԱԾ ՀԱՏԿԱՑՈՒՄՆԵՐԻ ՀԱՇՎԻՆ ԲԱՆԿԱՅԻՆ ՎՃԱՐԱՅԻՆ ՔԱՐՏԵՐՈՎ ՇՐՋԱՆԱՌՎՈՂ ՄԻՋՈՑՆԵՐԻ ՉԱՓԱՔԱՆԱԿՆԵՐԸ</t>
  </si>
  <si>
    <t>Դաս</t>
  </si>
  <si>
    <t>Խումբ</t>
  </si>
  <si>
    <t>Բաժին</t>
  </si>
  <si>
    <t>Ծրագիր</t>
  </si>
  <si>
    <t>Միջոցառում</t>
  </si>
  <si>
    <t>Գործառական դասիչը</t>
  </si>
  <si>
    <t>Ծրագրային դասիչը</t>
  </si>
  <si>
    <t>Վարկային քարտային հաշիվներով շրջանառվող միջոցներ
(հազ. դրամ)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</si>
</sst>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,##0.0;\(##,##0.0\);\-"/>
  </numFmts>
  <fonts count="8" x14ac:knownFonts="1">
    <font>
      <sz val="11"/>
      <color theme="1"/>
      <name val="Calibri"/>
      <family val="2"/>
      <charset val="1"/>
      <scheme val="minor"/>
    </font>
    <font>
      <b/>
      <sz val="8"/>
      <name val="GHEA Grapalat"/>
      <family val="2"/>
    </font>
    <font>
      <sz val="8"/>
      <name val="GHEA Grapalat"/>
      <family val="2"/>
    </font>
    <font>
      <sz val="8"/>
      <name val="GHEA Grapalat"/>
      <family val="3"/>
    </font>
    <font>
      <sz val="10"/>
      <name val="Arial"/>
      <family val="2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164" fontId="1" fillId="0" borderId="0" applyFill="0" applyBorder="0" applyProtection="0">
      <alignment horizontal="right" vertical="top"/>
    </xf>
    <xf numFmtId="164" fontId="2" fillId="0" borderId="0" applyFill="0" applyBorder="0" applyProtection="0">
      <alignment horizontal="right" vertical="top"/>
    </xf>
    <xf numFmtId="0" fontId="3" fillId="0" borderId="0"/>
    <xf numFmtId="0" fontId="4" fillId="0" borderId="0"/>
    <xf numFmtId="9" fontId="3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0" xfId="0" applyFont="1" applyAlignment="1">
      <alignment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right" vertical="top" wrapText="1"/>
    </xf>
    <xf numFmtId="0" fontId="6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left" vertical="top" wrapText="1"/>
    </xf>
    <xf numFmtId="164" fontId="6" fillId="0" borderId="5" xfId="1" applyNumberFormat="1" applyFont="1" applyBorder="1" applyAlignment="1">
      <alignment horizontal="right" vertical="top"/>
    </xf>
    <xf numFmtId="0" fontId="6" fillId="0" borderId="5" xfId="0" applyFont="1" applyBorder="1" applyAlignment="1">
      <alignment horizontal="left" vertical="top" wrapText="1"/>
    </xf>
    <xf numFmtId="164" fontId="7" fillId="0" borderId="5" xfId="2" applyNumberFormat="1" applyFont="1" applyBorder="1" applyAlignment="1">
      <alignment horizontal="right" vertical="top"/>
    </xf>
    <xf numFmtId="0" fontId="5" fillId="0" borderId="0" xfId="0" applyFont="1" applyAlignment="1">
      <alignment horizontal="right" vertical="top" wrapText="1"/>
    </xf>
  </cellXfs>
  <cellStyles count="6">
    <cellStyle name="Normal" xfId="0" builtinId="0"/>
    <cellStyle name="Normal 2" xfId="3"/>
    <cellStyle name="Normal 3" xfId="4"/>
    <cellStyle name="Percent 2" xfId="5"/>
    <cellStyle name="SN_241" xfId="2"/>
    <cellStyle name="SN_b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view="pageBreakPreview" zoomScaleNormal="100" zoomScaleSheetLayoutView="100" workbookViewId="0">
      <selection activeCell="F11" sqref="F11"/>
    </sheetView>
  </sheetViews>
  <sheetFormatPr defaultRowHeight="15" x14ac:dyDescent="0.25"/>
  <cols>
    <col min="1" max="1" width="9.42578125" style="1" bestFit="1" customWidth="1"/>
    <col min="2" max="2" width="9" style="1" bestFit="1" customWidth="1"/>
    <col min="3" max="3" width="6.85546875" style="1" bestFit="1" customWidth="1"/>
    <col min="4" max="4" width="10.85546875" style="1" bestFit="1" customWidth="1"/>
    <col min="5" max="5" width="17.5703125" style="1" bestFit="1" customWidth="1"/>
    <col min="6" max="6" width="66.7109375" style="2" customWidth="1"/>
    <col min="7" max="7" width="28.140625" style="2" customWidth="1"/>
    <col min="8" max="8" width="9" style="1" customWidth="1"/>
    <col min="9" max="9" width="7.42578125" style="1" customWidth="1"/>
    <col min="10" max="10" width="9.140625" style="1" customWidth="1"/>
    <col min="11" max="16384" width="9.140625" style="1"/>
  </cols>
  <sheetData>
    <row r="1" spans="1:8" ht="17.25" x14ac:dyDescent="0.25">
      <c r="A1" s="5"/>
      <c r="B1" s="5"/>
      <c r="C1" s="5"/>
      <c r="D1" s="5"/>
      <c r="E1" s="5"/>
      <c r="F1" s="5"/>
      <c r="G1" s="18" t="s">
        <v>21</v>
      </c>
    </row>
    <row r="2" spans="1:8" ht="17.25" x14ac:dyDescent="0.25">
      <c r="A2" s="5"/>
      <c r="B2" s="5"/>
      <c r="C2" s="5"/>
      <c r="D2" s="5"/>
      <c r="E2" s="5"/>
      <c r="F2" s="6" t="s">
        <v>20</v>
      </c>
      <c r="G2" s="6"/>
      <c r="H2" s="4"/>
    </row>
    <row r="3" spans="1:8" ht="17.25" x14ac:dyDescent="0.25">
      <c r="A3" s="5"/>
      <c r="B3" s="5"/>
      <c r="C3" s="5"/>
      <c r="D3" s="5"/>
      <c r="E3" s="5"/>
      <c r="F3" s="6" t="s">
        <v>19</v>
      </c>
      <c r="G3" s="6"/>
      <c r="H3" s="3"/>
    </row>
    <row r="4" spans="1:8" ht="17.25" x14ac:dyDescent="0.25">
      <c r="A4" s="5"/>
      <c r="B4" s="5"/>
      <c r="C4" s="5"/>
      <c r="D4" s="5"/>
      <c r="E4" s="5"/>
      <c r="F4" s="5"/>
      <c r="G4" s="5"/>
    </row>
    <row r="5" spans="1:8" ht="61.5" customHeight="1" x14ac:dyDescent="0.25">
      <c r="A5" s="7" t="s">
        <v>22</v>
      </c>
      <c r="B5" s="7"/>
      <c r="C5" s="7"/>
      <c r="D5" s="7"/>
      <c r="E5" s="7"/>
      <c r="F5" s="7"/>
      <c r="G5" s="7"/>
    </row>
    <row r="6" spans="1:8" ht="17.25" x14ac:dyDescent="0.25">
      <c r="A6" s="5"/>
      <c r="B6" s="5"/>
      <c r="C6" s="5"/>
      <c r="D6" s="5"/>
      <c r="E6" s="5"/>
      <c r="F6" s="5"/>
      <c r="G6" s="5"/>
    </row>
    <row r="7" spans="1:8" ht="36.75" customHeight="1" x14ac:dyDescent="0.25">
      <c r="A7" s="8" t="s">
        <v>28</v>
      </c>
      <c r="B7" s="9"/>
      <c r="C7" s="10"/>
      <c r="D7" s="8" t="s">
        <v>29</v>
      </c>
      <c r="E7" s="10"/>
      <c r="F7" s="11" t="s">
        <v>0</v>
      </c>
      <c r="G7" s="11" t="s">
        <v>30</v>
      </c>
    </row>
    <row r="8" spans="1:8" ht="40.5" customHeight="1" x14ac:dyDescent="0.25">
      <c r="A8" s="12" t="s">
        <v>25</v>
      </c>
      <c r="B8" s="12" t="s">
        <v>24</v>
      </c>
      <c r="C8" s="12" t="s">
        <v>23</v>
      </c>
      <c r="D8" s="12" t="s">
        <v>26</v>
      </c>
      <c r="E8" s="12" t="s">
        <v>27</v>
      </c>
      <c r="F8" s="13"/>
      <c r="G8" s="13"/>
    </row>
    <row r="9" spans="1:8" ht="17.25" x14ac:dyDescent="0.25">
      <c r="A9" s="14"/>
      <c r="B9" s="14"/>
      <c r="C9" s="14"/>
      <c r="D9" s="14"/>
      <c r="E9" s="14"/>
      <c r="F9" s="14" t="s">
        <v>1</v>
      </c>
      <c r="G9" s="15">
        <f>+G11+G20</f>
        <v>102000</v>
      </c>
    </row>
    <row r="10" spans="1:8" ht="17.25" x14ac:dyDescent="0.25">
      <c r="A10" s="14"/>
      <c r="B10" s="14"/>
      <c r="C10" s="14"/>
      <c r="D10" s="14"/>
      <c r="E10" s="14"/>
      <c r="F10" s="14" t="s">
        <v>2</v>
      </c>
      <c r="G10" s="14"/>
    </row>
    <row r="11" spans="1:8" ht="17.25" x14ac:dyDescent="0.25">
      <c r="A11" s="16" t="s">
        <v>3</v>
      </c>
      <c r="B11" s="14"/>
      <c r="C11" s="14"/>
      <c r="D11" s="14"/>
      <c r="E11" s="14"/>
      <c r="F11" s="14" t="s">
        <v>4</v>
      </c>
      <c r="G11" s="15">
        <f>+G13</f>
        <v>60000</v>
      </c>
    </row>
    <row r="12" spans="1:8" ht="17.25" x14ac:dyDescent="0.25">
      <c r="A12" s="14"/>
      <c r="B12" s="14"/>
      <c r="C12" s="14"/>
      <c r="D12" s="14"/>
      <c r="E12" s="14"/>
      <c r="F12" s="14" t="s">
        <v>2</v>
      </c>
      <c r="G12" s="14"/>
    </row>
    <row r="13" spans="1:8" ht="17.25" x14ac:dyDescent="0.25">
      <c r="A13" s="14"/>
      <c r="B13" s="16" t="s">
        <v>5</v>
      </c>
      <c r="C13" s="14"/>
      <c r="D13" s="14"/>
      <c r="E13" s="14"/>
      <c r="F13" s="14" t="s">
        <v>6</v>
      </c>
      <c r="G13" s="15">
        <f>+G15</f>
        <v>60000</v>
      </c>
    </row>
    <row r="14" spans="1:8" ht="17.25" x14ac:dyDescent="0.25">
      <c r="A14" s="14"/>
      <c r="B14" s="14"/>
      <c r="C14" s="14"/>
      <c r="D14" s="14"/>
      <c r="E14" s="14"/>
      <c r="F14" s="14" t="s">
        <v>2</v>
      </c>
      <c r="G14" s="14"/>
    </row>
    <row r="15" spans="1:8" ht="17.25" x14ac:dyDescent="0.25">
      <c r="A15" s="14"/>
      <c r="B15" s="14"/>
      <c r="C15" s="16" t="s">
        <v>5</v>
      </c>
      <c r="D15" s="14"/>
      <c r="E15" s="14"/>
      <c r="F15" s="14" t="s">
        <v>6</v>
      </c>
      <c r="G15" s="15">
        <f>+G17</f>
        <v>60000</v>
      </c>
    </row>
    <row r="16" spans="1:8" ht="17.25" x14ac:dyDescent="0.25">
      <c r="A16" s="14"/>
      <c r="B16" s="14"/>
      <c r="C16" s="14"/>
      <c r="D16" s="14"/>
      <c r="E16" s="14"/>
      <c r="F16" s="14" t="s">
        <v>2</v>
      </c>
      <c r="G16" s="14"/>
    </row>
    <row r="17" spans="1:7" ht="17.25" x14ac:dyDescent="0.25">
      <c r="A17" s="14"/>
      <c r="B17" s="14"/>
      <c r="C17" s="14"/>
      <c r="D17" s="14" t="s">
        <v>7</v>
      </c>
      <c r="E17" s="14" t="s">
        <v>8</v>
      </c>
      <c r="F17" s="14" t="s">
        <v>9</v>
      </c>
      <c r="G17" s="17">
        <f>+G18</f>
        <v>60000</v>
      </c>
    </row>
    <row r="18" spans="1:7" ht="17.25" x14ac:dyDescent="0.25">
      <c r="A18" s="14"/>
      <c r="B18" s="14"/>
      <c r="C18" s="14"/>
      <c r="D18" s="14"/>
      <c r="E18" s="14"/>
      <c r="F18" s="14" t="s">
        <v>10</v>
      </c>
      <c r="G18" s="17">
        <f>+G19</f>
        <v>60000</v>
      </c>
    </row>
    <row r="19" spans="1:7" ht="17.25" x14ac:dyDescent="0.25">
      <c r="A19" s="14"/>
      <c r="B19" s="14"/>
      <c r="C19" s="14"/>
      <c r="D19" s="14"/>
      <c r="E19" s="14"/>
      <c r="F19" s="14" t="s">
        <v>18</v>
      </c>
      <c r="G19" s="17">
        <f>100000-40000</f>
        <v>60000</v>
      </c>
    </row>
    <row r="20" spans="1:7" ht="17.25" x14ac:dyDescent="0.25">
      <c r="A20" s="16" t="s">
        <v>12</v>
      </c>
      <c r="B20" s="14"/>
      <c r="C20" s="14"/>
      <c r="D20" s="14"/>
      <c r="E20" s="14"/>
      <c r="F20" s="14" t="s">
        <v>13</v>
      </c>
      <c r="G20" s="15">
        <f>+G22</f>
        <v>42000</v>
      </c>
    </row>
    <row r="21" spans="1:7" ht="17.25" x14ac:dyDescent="0.25">
      <c r="A21" s="14"/>
      <c r="B21" s="14"/>
      <c r="C21" s="14"/>
      <c r="D21" s="14"/>
      <c r="E21" s="14"/>
      <c r="F21" s="14" t="s">
        <v>2</v>
      </c>
      <c r="G21" s="14"/>
    </row>
    <row r="22" spans="1:7" ht="17.25" x14ac:dyDescent="0.25">
      <c r="A22" s="14"/>
      <c r="B22" s="16" t="s">
        <v>11</v>
      </c>
      <c r="C22" s="14"/>
      <c r="D22" s="14"/>
      <c r="E22" s="14"/>
      <c r="F22" s="14" t="s">
        <v>14</v>
      </c>
      <c r="G22" s="15">
        <f>+G24</f>
        <v>42000</v>
      </c>
    </row>
    <row r="23" spans="1:7" ht="17.25" x14ac:dyDescent="0.25">
      <c r="A23" s="14"/>
      <c r="B23" s="14"/>
      <c r="C23" s="14"/>
      <c r="D23" s="14"/>
      <c r="E23" s="14"/>
      <c r="F23" s="14" t="s">
        <v>2</v>
      </c>
      <c r="G23" s="14"/>
    </row>
    <row r="24" spans="1:7" ht="17.25" x14ac:dyDescent="0.25">
      <c r="A24" s="14"/>
      <c r="B24" s="14"/>
      <c r="C24" s="16" t="s">
        <v>5</v>
      </c>
      <c r="D24" s="14"/>
      <c r="E24" s="14"/>
      <c r="F24" s="14" t="s">
        <v>15</v>
      </c>
      <c r="G24" s="15">
        <f>+G26</f>
        <v>42000</v>
      </c>
    </row>
    <row r="25" spans="1:7" ht="17.25" x14ac:dyDescent="0.25">
      <c r="A25" s="14"/>
      <c r="B25" s="14"/>
      <c r="C25" s="14"/>
      <c r="D25" s="14"/>
      <c r="E25" s="14"/>
      <c r="F25" s="14" t="s">
        <v>2</v>
      </c>
      <c r="G25" s="14"/>
    </row>
    <row r="26" spans="1:7" ht="34.5" x14ac:dyDescent="0.25">
      <c r="A26" s="14"/>
      <c r="B26" s="14"/>
      <c r="C26" s="14"/>
      <c r="D26" s="14" t="s">
        <v>16</v>
      </c>
      <c r="E26" s="14" t="s">
        <v>8</v>
      </c>
      <c r="F26" s="14" t="s">
        <v>17</v>
      </c>
      <c r="G26" s="17">
        <f>+G27</f>
        <v>42000</v>
      </c>
    </row>
    <row r="27" spans="1:7" ht="17.25" x14ac:dyDescent="0.25">
      <c r="A27" s="14"/>
      <c r="B27" s="14"/>
      <c r="C27" s="14"/>
      <c r="D27" s="14"/>
      <c r="E27" s="14"/>
      <c r="F27" s="14" t="s">
        <v>10</v>
      </c>
      <c r="G27" s="17">
        <f>+G28</f>
        <v>42000</v>
      </c>
    </row>
    <row r="28" spans="1:7" ht="17.25" x14ac:dyDescent="0.25">
      <c r="A28" s="14"/>
      <c r="B28" s="14"/>
      <c r="C28" s="14"/>
      <c r="D28" s="14"/>
      <c r="E28" s="14"/>
      <c r="F28" s="14" t="s">
        <v>18</v>
      </c>
      <c r="G28" s="17">
        <f>52500-10500</f>
        <v>42000</v>
      </c>
    </row>
  </sheetData>
  <mergeCells count="7">
    <mergeCell ref="A5:G5"/>
    <mergeCell ref="A7:C7"/>
    <mergeCell ref="D7:E7"/>
    <mergeCell ref="F7:F8"/>
    <mergeCell ref="G7:G8"/>
    <mergeCell ref="F2:G2"/>
    <mergeCell ref="F3:G3"/>
  </mergeCells>
  <printOptions horizontalCentered="1" verticalCentered="1"/>
  <pageMargins left="0.19685039370078741" right="0.19685039370078741" top="0.19685039370078741" bottom="0.19685039370078741" header="0" footer="0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Armenak Khachatryan</cp:lastModifiedBy>
  <cp:lastPrinted>2021-03-26T12:56:25Z</cp:lastPrinted>
  <dcterms:created xsi:type="dcterms:W3CDTF">2019-01-10T05:41:04Z</dcterms:created>
  <dcterms:modified xsi:type="dcterms:W3CDTF">2021-03-26T13:04:15Z</dcterms:modified>
</cp:coreProperties>
</file>