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80" activeTab="4"/>
  </bookViews>
  <sheets>
    <sheet name="hav1" sheetId="1" r:id="rId1"/>
    <sheet name="hav2" sheetId="2" r:id="rId2"/>
    <sheet name="hav3" sheetId="13" r:id="rId3"/>
    <sheet name="hav4" sheetId="3" r:id="rId4"/>
    <sheet name="hav5" sheetId="5" r:id="rId5"/>
    <sheet name="hav6" sheetId="6" r:id="rId6"/>
    <sheet name="hav7" sheetId="7" r:id="rId7"/>
  </sheets>
  <calcPr calcId="162913"/>
</workbook>
</file>

<file path=xl/calcChain.xml><?xml version="1.0" encoding="utf-8"?>
<calcChain xmlns="http://schemas.openxmlformats.org/spreadsheetml/2006/main">
  <c r="J17" i="7" l="1"/>
  <c r="J16" i="7"/>
  <c r="J15" i="7"/>
  <c r="J14" i="7"/>
  <c r="J13" i="7"/>
  <c r="J12" i="7"/>
  <c r="J11" i="7"/>
  <c r="J10" i="7"/>
  <c r="J9" i="7" s="1"/>
  <c r="E13" i="13" l="1"/>
  <c r="F13" i="13"/>
  <c r="G13" i="13"/>
  <c r="D13" i="13"/>
  <c r="D15" i="2"/>
  <c r="E11" i="1"/>
  <c r="E10" i="1" s="1"/>
  <c r="F11" i="1"/>
  <c r="F10" i="1" s="1"/>
  <c r="G11" i="1"/>
  <c r="G10" i="1" s="1"/>
  <c r="G9" i="1" s="1"/>
  <c r="D11" i="1"/>
  <c r="D10" i="1" s="1"/>
  <c r="D9" i="1" s="1"/>
  <c r="E9" i="1" l="1"/>
  <c r="F9" i="1"/>
  <c r="H35" i="3"/>
  <c r="H34" i="3" s="1"/>
  <c r="H33" i="3" s="1"/>
  <c r="H32" i="3" s="1"/>
  <c r="I35" i="3"/>
  <c r="I34" i="3" s="1"/>
  <c r="I33" i="3" s="1"/>
  <c r="I32" i="3" s="1"/>
  <c r="J35" i="3"/>
  <c r="J34" i="3" s="1"/>
  <c r="J33" i="3" s="1"/>
  <c r="J32" i="3" s="1"/>
  <c r="G34" i="3"/>
  <c r="G33" i="3" s="1"/>
  <c r="G32" i="3" s="1"/>
  <c r="G30" i="3" s="1"/>
  <c r="G35" i="3"/>
  <c r="H42" i="3"/>
  <c r="H41" i="3" s="1"/>
  <c r="H40" i="3" s="1"/>
  <c r="H39" i="3" s="1"/>
  <c r="H37" i="3" s="1"/>
  <c r="H28" i="3" s="1"/>
  <c r="I42" i="3"/>
  <c r="I41" i="3" s="1"/>
  <c r="I40" i="3" s="1"/>
  <c r="I39" i="3" s="1"/>
  <c r="I37" i="3" s="1"/>
  <c r="I28" i="3" s="1"/>
  <c r="J42" i="3"/>
  <c r="J41" i="3" s="1"/>
  <c r="J40" i="3" s="1"/>
  <c r="J39" i="3" s="1"/>
  <c r="J37" i="3" s="1"/>
  <c r="J28" i="3" s="1"/>
  <c r="G42" i="3"/>
  <c r="G41" i="3" s="1"/>
  <c r="G40" i="3" s="1"/>
  <c r="G39" i="3" s="1"/>
  <c r="G37" i="3" s="1"/>
  <c r="G28" i="3" s="1"/>
  <c r="E16" i="13"/>
  <c r="E11" i="13" s="1"/>
  <c r="E9" i="13" s="1"/>
  <c r="E7" i="13" s="1"/>
  <c r="F16" i="13"/>
  <c r="F11" i="13" s="1"/>
  <c r="F9" i="13" s="1"/>
  <c r="F7" i="13" s="1"/>
  <c r="G16" i="13"/>
  <c r="G11" i="13" s="1"/>
  <c r="G9" i="13" s="1"/>
  <c r="G7" i="13" s="1"/>
  <c r="D16" i="13"/>
  <c r="D11" i="13" s="1"/>
  <c r="D9" i="13" s="1"/>
  <c r="D7" i="13" s="1"/>
  <c r="G26" i="3" l="1"/>
  <c r="G25" i="3" s="1"/>
  <c r="G24" i="3" l="1"/>
  <c r="G23" i="3" s="1"/>
  <c r="G21" i="3" s="1"/>
  <c r="G19" i="3" s="1"/>
  <c r="G18" i="3" s="1"/>
  <c r="G16" i="3" s="1"/>
  <c r="G14" i="3" s="1"/>
  <c r="G12" i="3" s="1"/>
  <c r="G10" i="3" s="1"/>
  <c r="G9" i="3" s="1"/>
  <c r="I26" i="3" l="1"/>
  <c r="I25" i="3" s="1"/>
  <c r="J26" i="3"/>
  <c r="J25" i="3" s="1"/>
  <c r="H26" i="3"/>
  <c r="H25" i="3" s="1"/>
  <c r="F13" i="2"/>
  <c r="J30" i="3"/>
  <c r="I30" i="3"/>
  <c r="H30" i="3"/>
  <c r="D13" i="2" l="1"/>
  <c r="D11" i="2" s="1"/>
  <c r="D9" i="2" s="1"/>
  <c r="F11" i="2"/>
  <c r="F9" i="2" s="1"/>
  <c r="I24" i="3"/>
  <c r="I23" i="3" s="1"/>
  <c r="I21" i="3" s="1"/>
  <c r="I19" i="3" s="1"/>
  <c r="I18" i="3" s="1"/>
  <c r="I16" i="3" s="1"/>
  <c r="I14" i="3" s="1"/>
  <c r="I12" i="3" s="1"/>
  <c r="I10" i="3" s="1"/>
  <c r="I9" i="3" s="1"/>
  <c r="J24" i="3"/>
  <c r="J23" i="3" s="1"/>
  <c r="J21" i="3" s="1"/>
  <c r="J19" i="3" s="1"/>
  <c r="J18" i="3" s="1"/>
  <c r="J16" i="3" s="1"/>
  <c r="J14" i="3" s="1"/>
  <c r="J12" i="3" s="1"/>
  <c r="J10" i="3" s="1"/>
  <c r="J9" i="3" s="1"/>
  <c r="H24" i="3"/>
  <c r="H23" i="3" s="1"/>
  <c r="H21" i="3" s="1"/>
  <c r="H19" i="3" s="1"/>
  <c r="H18" i="3" s="1"/>
  <c r="H16" i="3" s="1"/>
  <c r="H14" i="3" s="1"/>
  <c r="H12" i="3" s="1"/>
  <c r="H10" i="3" s="1"/>
  <c r="H9" i="3" s="1"/>
</calcChain>
</file>

<file path=xl/sharedStrings.xml><?xml version="1.0" encoding="utf-8"?>
<sst xmlns="http://schemas.openxmlformats.org/spreadsheetml/2006/main" count="298" uniqueCount="146">
  <si>
    <t>Հավելված 1</t>
  </si>
  <si>
    <t>______________ ի    ___Ն որոշման</t>
  </si>
  <si>
    <t>հազ. դրամներով</t>
  </si>
  <si>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</si>
  <si>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</si>
  <si>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>Ցուցանիշների փոփոխությունը (ավելացումները նշված են դրական նշանով, իսկ նվազեցումները` փակագծերում)</t>
  </si>
  <si>
    <t xml:space="preserve"> Ծրագիր</t>
  </si>
  <si>
    <t xml:space="preserve"> Միջոցառում</t>
  </si>
  <si>
    <t xml:space="preserve"> Առաջին կիսամյակ</t>
  </si>
  <si>
    <t xml:space="preserve"> Ինն ամիս</t>
  </si>
  <si>
    <t xml:space="preserve"> Տարի</t>
  </si>
  <si>
    <t>ՀՀ Ազգային ժողով</t>
  </si>
  <si>
    <t xml:space="preserve">Ծրագրի անվանումը </t>
  </si>
  <si>
    <t>ՀՀ Ազգային ժողովի լիազորությունների իրականացման ապահովում</t>
  </si>
  <si>
    <t>Ծրագրի նպատակը</t>
  </si>
  <si>
    <t>Օրենսդրական դաշտի ձևավորում և կատարելագործում</t>
  </si>
  <si>
    <t>Վերջնական արդյունքի նկարագրությունը</t>
  </si>
  <si>
    <t>Արդյունավետ օրենսդրական դաշտի ապահովում</t>
  </si>
  <si>
    <t>Միջոցառման անվանումը՝</t>
  </si>
  <si>
    <t>Միջոցառման նկարագրությունը՝</t>
  </si>
  <si>
    <t>Միջոցառման տեսակը՝</t>
  </si>
  <si>
    <t>Պետական մարմինների կողմից օգտագործվող ոչ ֆինանսական ակտիվների հետ գործառնություններ</t>
  </si>
  <si>
    <t>Հավելված N 2</t>
  </si>
  <si>
    <t>________ N ____ որոշման</t>
  </si>
  <si>
    <t>հազար  դրամներով</t>
  </si>
  <si>
    <t>Ծրագրային դասիչ</t>
  </si>
  <si>
    <t>Բյուջետային գլխավոր կարգադրիչների, ծրագրերի, միջոցառումների և ուղղությունների անվանումները</t>
  </si>
  <si>
    <t>Ընդամենը,</t>
  </si>
  <si>
    <t>Ցուցանիշների փոփոխություններ
(ավելացումները նշված են դրական նշանով)</t>
  </si>
  <si>
    <t>այդ թվում՝</t>
  </si>
  <si>
    <t>Ծրագիր</t>
  </si>
  <si>
    <t>Միջոցառում</t>
  </si>
  <si>
    <t>Կառուցման
աշխատանքներ</t>
  </si>
  <si>
    <t>Վերակառուցման,
վերանորոգման և
վերականգնման
աշխատանքներ</t>
  </si>
  <si>
    <t>Նախագծահե-
տազոտական,
գեոդեզիա-
քարտեզագրա-
կան աշխա-
տանքներ</t>
  </si>
  <si>
    <t>Ոչ
ֆինանսական
այլ ակտիվների
ձեռքբերում</t>
  </si>
  <si>
    <t xml:space="preserve">ԸՆԴԱՄԵՆԸ </t>
  </si>
  <si>
    <t xml:space="preserve">այդ թվում՝ </t>
  </si>
  <si>
    <t>ՀՀ ԱԶԳԱՅԻՆ ԺՈՂՈՎ</t>
  </si>
  <si>
    <t>այդ թվում`</t>
  </si>
  <si>
    <t xml:space="preserve"> 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</si>
  <si>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</si>
  <si>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Բաժին</t>
  </si>
  <si>
    <t xml:space="preserve"> Խումբ</t>
  </si>
  <si>
    <t xml:space="preserve"> Դաս</t>
  </si>
  <si>
    <t xml:space="preserve"> ԸՆԴԱՄԵՆԸ</t>
  </si>
  <si>
    <t xml:space="preserve"> այդ թվում`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</si>
  <si>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</si>
  <si>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</si>
  <si>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ԸՆԴԱՄԵՆԸ ԾԱԽՍԵՐ</t>
  </si>
  <si>
    <t>01</t>
  </si>
  <si>
    <t xml:space="preserve"> ԸՆԴՀԱՆՈՒՐ ԲՆՈՒՅԹԻ ՀԱՆՐԱՅԻՆ ԾԱՌԱՅՈՒԹՅՈՒՆՆԵՐ</t>
  </si>
  <si>
    <t xml:space="preserve"> Օրենսդիր և գործադիր  մարմիններ, պետական կառավարում, ֆինանսական և հարկաբյուջետային հարաբերություններ, արտաքին հարաբերություններ</t>
  </si>
  <si>
    <t xml:space="preserve"> Օրենսդիր և  գործադիր մարմիններ, պետական կառավարում</t>
  </si>
  <si>
    <t>ՈՉ ՖԻՆԱՆՍԱԿԱՆ ԱԿՏԻՎՆԵՐԻ ԳԾՈՎ ԾԱԽՍԵՐ</t>
  </si>
  <si>
    <t>ՀԻՄՆԱԿԱՆ ՄԻՋՈՑՆԵՐ</t>
  </si>
  <si>
    <t>ՄԱՍ 2. ՊԵՏԱԿԱՆ ՄԱՐՄՆԻ ԳԾՈՎ ԱՐԴՅՈՒՆՔԱՅԻՆ (ԿԱՏԱՐՈՂԱԿԱՆ) ՑՈՒՑԱՆԻՇՆԵՐԸ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</si>
  <si>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</si>
  <si>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</si>
  <si>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</si>
  <si>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</si>
  <si>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</si>
  <si>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Առաջին կիսամյակ </t>
  </si>
  <si>
    <t xml:space="preserve"> Ինն ամիս </t>
  </si>
  <si>
    <t xml:space="preserve"> Տարի </t>
  </si>
  <si>
    <t>Նկարագրությունը՝</t>
  </si>
  <si>
    <t>Արդյունքի չափորոշիչներ</t>
  </si>
  <si>
    <t>Միջոցառման վրա կատարվող ծախսը (հազար դրամ)</t>
  </si>
  <si>
    <t xml:space="preserve">Պետական մարմինների կողմից օգտագործվող ոչ ֆինանսական ակտիվների հետ գործառնություններ </t>
  </si>
  <si>
    <t xml:space="preserve"> Ակտիվն օգտագործող կազմակերպության անվանումը՝</t>
  </si>
  <si>
    <t xml:space="preserve"> Միջոցառման վրա կատարվող ծախսը (հազար դրամ) </t>
  </si>
  <si>
    <t>Հավելված 5</t>
  </si>
  <si>
    <t xml:space="preserve"> ՀՀ Ազգային ժողովի գործունեության ապահովում, օրենսդրական, վերլուծական և ներկայացուցչական ծառայություններ</t>
  </si>
  <si>
    <t>ԸՆԹԱՑԻԿ ԾԱԽՍԵՐ</t>
  </si>
  <si>
    <t xml:space="preserve"> ԾԱՌԱՅՈՒԹՅՈՒՆՆԵՐԻ  ԵՎ   ԱՊՐԱՆՔՆԵՐԻ  ՁԵՌՔԲԵՐՈՒՄ</t>
  </si>
  <si>
    <t xml:space="preserve"> Ծառայողական գործուղումների գծով ծախսեր</t>
  </si>
  <si>
    <t xml:space="preserve"> - Արտասահմանյան գործուղումների գծով ծախսեր</t>
  </si>
  <si>
    <t xml:space="preserve"> - Շենքերի և շինությունների կապիտալ վերանորոգում</t>
  </si>
  <si>
    <t>ՇԵՆՔԵՐ ԵՎ ՇԻՆՈՒԹՅՈՒՆՆԵՐ</t>
  </si>
  <si>
    <t>Ազգային ժողով</t>
  </si>
  <si>
    <t>ՀՀ Ազգային ժողովի գործունեության ապահովում՝ օրենսդրական, վերլուծական և ներկայացուցչական ծառայություններ</t>
  </si>
  <si>
    <t>Իրավական ակտերի նախագծերի մասնագիտական փորձաքննություն՝ արտաքին կապերի կառավարում՝ տեղեկատվության և խորհրդատվության տրամադրում</t>
  </si>
  <si>
    <t>Ծառայությունների մատուցում</t>
  </si>
  <si>
    <t>Միջոզառումն իրականացնող անվանումը</t>
  </si>
  <si>
    <t>Հավելված 4</t>
  </si>
  <si>
    <t>ՀՀ Ազգային ժողովի գործունեության ապահովում՝ օրենսդրական՝ վերլուծական և ներկայացուցչական ծառայություններ</t>
  </si>
  <si>
    <t xml:space="preserve"> Իրավական ակտերի նախագծերի մասնագիտական փորձաքննություն՝ արտաքին կապերի կառավարում՝ տեղեկատվության և խորհրդատվության տրամադրում</t>
  </si>
  <si>
    <t>Կոդ</t>
  </si>
  <si>
    <t>Անվանումը</t>
  </si>
  <si>
    <t>Գնման ձևը</t>
  </si>
  <si>
    <t>Չափման միավորը</t>
  </si>
  <si>
    <t>Միավորի գինը</t>
  </si>
  <si>
    <t>Քանակը</t>
  </si>
  <si>
    <t>Գումարը 
(հազար դրամ)</t>
  </si>
  <si>
    <t>Բաժին N 01</t>
  </si>
  <si>
    <t xml:space="preserve"> Խումբ N 01</t>
  </si>
  <si>
    <t>Դաս N 01</t>
  </si>
  <si>
    <t>Օրենսդիր և գործադիր մարմիններ, պետական կառավարում</t>
  </si>
  <si>
    <t>ՄԱՍ II. ԱՇԽԱՏԱՆՔՆԵՐ</t>
  </si>
  <si>
    <t>ԳՀ</t>
  </si>
  <si>
    <t>դրամ</t>
  </si>
  <si>
    <t>ՄԱ</t>
  </si>
  <si>
    <t xml:space="preserve"> 1024   31003</t>
  </si>
  <si>
    <t xml:space="preserve"> ՀՀ Ազգային ժողովի շենքային պայմանների բարելավում</t>
  </si>
  <si>
    <t>այլ շենքերի, շինությունների հիմնանորոգում</t>
  </si>
  <si>
    <t>տեխնիկական հսկողության ծառայություններ</t>
  </si>
  <si>
    <t>հեղինակային հսկողության ծառայություններ</t>
  </si>
  <si>
    <t>Որակական</t>
  </si>
  <si>
    <t>Քանակական</t>
  </si>
  <si>
    <t>Բաժանարար ջերմային կամերայի հիմնանորոգում քանակ, հատ</t>
  </si>
  <si>
    <t xml:space="preserve"> Արտաքին ջերմային ցանցի հիմնանորոգում գ․մ</t>
  </si>
  <si>
    <t>ՀՀ ԱԺ գլխավոր մասնաշենքի ջերմային ցանցի հիմնանորոգում ք․մ</t>
  </si>
  <si>
    <t>ՀՀ Ազգային ժողովի շենքային պայմանների բարելավում</t>
  </si>
  <si>
    <t xml:space="preserve">  ՀՀ Ազգային ժողովի շենք-շինությունների ջեռուցման համակարգի կապիտալ վերանորոգման աշխատանքներ 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</si>
  <si>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</si>
  <si>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այդ թվում` ըստ կատարողների</t>
  </si>
  <si>
    <t>ՀՀ քաղաքաշինության կոմիտե</t>
  </si>
  <si>
    <t>այդ թվում՝ ըստ ուղղությունների</t>
  </si>
  <si>
    <t xml:space="preserve">ՀՀ կառավարության  2021 թվականի </t>
  </si>
  <si>
    <t>ՀՀ կառավարության 2021 թվականի</t>
  </si>
  <si>
    <t>Առաջին եռամսյակ</t>
  </si>
  <si>
    <t xml:space="preserve"> ՀԱՅԱՍՏԱՆԻ ՀԱՆՐԱՊԵՏՈՒԹՅԱՆ ԿԱՌԱՎԱՐՈՒԹՅԱՆ 2021 ԹՎԱԿԱՆԻ ԴԵԿՏԵՄԲԵՐԻ 30-Ի N 2215-Ն ՈՐՈՇՄԱՆ N 5 ՀԱՎԵԼՎԱԾԻ N 2 ԱՂՅՈՒՍԱԿՈՒՄ ԿԱՏԱՐՎՈՂ ՓՈՓՈԽՈՒԹՅՈՒՆՆԵՐԸ ԵՎ ԼՐԱՑՈՒՄՆԵՐԸ </t>
  </si>
  <si>
    <t>.</t>
  </si>
  <si>
    <t>Հավելված N 3</t>
  </si>
  <si>
    <t>ՀԱՅԱՍՏԱՆԻ ՀԱՆՐԱՊԵՏՈՒԹՅԱՆ ԿԱՌԱՎԱՐՈՒԹՅԱՆ 2020 ԹՎԱԿԱՆԻ ԴԵԿՏԵՄԲԵՐԻ 30-Ի N 2215-Ն ՈՐՈՇՄԱՆ N3 ԵՎ N4  ՀԱՎԵԼՎԱԾՆԵՐՈՒՄ ԿԱՏԱՐՎՈՂ ՓՈՓՈԽՈՒԹՅՈՒՆՆԵՐԸ ԵՎ  ԼՐԱՑՈՒՄՆԵՐԸ</t>
  </si>
  <si>
    <t>ՀՀ Ազգային ժողովի շենքային պայմաններին բարելավում</t>
  </si>
  <si>
    <t xml:space="preserve">ՀՀ Ազգային ժողովի լիազորությունների իրականացման ապահովում </t>
  </si>
  <si>
    <t>Հավելված 6</t>
  </si>
  <si>
    <t xml:space="preserve">ՀՀ ԿԱՌԱՎԱՐՈՒԹՅԱՆ 2020 ԹՎԱԿԱՆԻ ԴԵԿՏԵՄԲԵՐԻ 30-Ի  N 2215-Ն ՈՐՈՇՄԱՆ N 10 ՀԱՎԵԼՎԱԾՈՒՄ ԿԱՏԱՐՎՈՂ ՓՈՓՈԽՈՒԹՅՈՒՆՆԵՐԸ ԵՎ ԼՐԱՑՈՒՄՆԵՐԸ  </t>
  </si>
  <si>
    <t>45611300/504</t>
  </si>
  <si>
    <t>ՀԲՄ</t>
  </si>
  <si>
    <t>Հավելված N 7</t>
  </si>
  <si>
    <t xml:space="preserve">  ՀՀ Ազգային ժողովի շենք-շինությունների կապիտալ վերանորոգում և նախագծանախահաշվային փաստաթղթերի ձեռքբերում </t>
  </si>
  <si>
    <t xml:space="preserve">ՀԱՅԱՍՏԱՆԻ ՀԱՆՐԱՊԵՏՈՒԹՅԱՆ ԿԱՌԱՎԱՐՈՒԹՅԱՆ 2020 ԹՎԱԿԱՆԻ ԴԵԿՏԵՄԲԵՐԻ 30-Ի N 2215-Ն ՈՐՈՇՄԱՆ N 9 ՀԱՎԵԼՎԱԾԻ  9.2 ԱՂՅՈՒՍԱԿՈՒՄ ԿԱՏԱՐՎՈՂ ՓՈՓՈԽՈՒԹՅՈՒՆՆԵՐԸ ԵՎ ԼՐԱՑՈՒՄՆԵՐԸ </t>
  </si>
  <si>
    <t>Կապիտալ  վերանորոգման աշխատանքների ավարտվածության աստիճանը, տոկոս</t>
  </si>
  <si>
    <t xml:space="preserve">ՀԱՅԱՍՏԱՆԻ ՀԱՆՐԱՊԵՏՈՒԹՅԱՆ ԿԱՌԱՎԱՐՈՒԹՅԱՆ 2020 ԹՎԱԿԱՆԻ ԴԵԿՏԵՄԲԵՐԻ 30-Ի N 2215-Ն ՈՐՈՇՄԱՆ N 9.1 ՀԱՎԵԼՎԱԾԻ  9.1.2 և 9․1․42  ԱՂՅՈՒՍԱԿՆԵՐՈՒՄ ԿԱՏԱՐՎՈՂ ՓՈՓՈԽՈՒԹՅՈՒՆՆԵՐԸ ԵՎ ԼՐԱՑՈՒՄՆԵՐԸ </t>
  </si>
  <si>
    <t xml:space="preserve">ՀՀ Ազգային ժողովի շենք-շինությունների կապիտալ վերանորոգում և նախագծանախահաշվային փաստաթղթերի ձեռքբերում </t>
  </si>
  <si>
    <t xml:space="preserve">ՀՀ Ազգային ժողովի շենք-շինությունների ջեռուցման համակարգի կապիտալ վերանորոգման աշխատանքներ </t>
  </si>
  <si>
    <t>ՄԱՍ 1. ՊԵՏԱԿԱՆ ՄԱՐՄՆԻ ԳԾՈՎ ԱՐԴՅՈՒՆՔԱՅԻՆ (ԿԱՏԱՐՈՂԱԿԱՆ) ՑՈՒՑԱՆԻՇՆԵՐԸ</t>
  </si>
  <si>
    <t>Ցուցանիշների փոփոխությունը (ավելացումները նշված են դրական նշանով)</t>
  </si>
  <si>
    <t xml:space="preserve">Ցուցանիշների փոփոխությունը (ավելացումները նշված են դրական նշանով) </t>
  </si>
  <si>
    <t>ՄԱՍ III.ԾԱՌԱՅՈՒԹՅՈՒՆՆԵՐ</t>
  </si>
  <si>
    <t xml:space="preserve"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N 2215-Ն ՈՐՈՇՄԱՆ N5  ՀԱՎԵԼՎԱԾԻ  N1  ԱՂՅՈՒՍԱԿՈՒՄ ԿԱՏԱՐՎՈՂ ՓՈՓՈԽՈՒԹՅՈՒՆՆԵՐԸ </t>
  </si>
  <si>
    <t>«ՀԱՅԱUՏԱՆԻ ՀԱՆՐԱՊԵՏՈՒԹՅԱՆ 2021 ԹՎԱԿԱՆԻ ՊԵՏԱԿԱՆ ԲՅՈՒՋԵԻ ՄԱUԻՆ» ՀԱՅԱUՏԱՆԻ ՀԱՆՐԱՊԵՏՈՒԹՅԱՆ OՐԵՆՔԻ N 1 ՀԱՎԵԼՎԱԾԻ N 3 ԱՂՅՈՒՍԱԿՈՒՄ ԿԱՏԱՐՎՈՂ ՎԵՐԱԲԱՇԽՈՒՄԸ</t>
  </si>
  <si>
    <t>Ցուցանիշների փոփոխությունը ( նվազեցումները` փակագծերում)</t>
  </si>
  <si>
    <t>Ցուցանիշների փոփոխությունը (նվազեցումները` փակագծերում)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</si>
</sst>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_-* #,##0.00\ _֏_-;\-* #,##0.00\ _֏_-;_-* &quot;-&quot;??\ _֏_-;_-@_-"/>
    <numFmt numFmtId="165" formatCode="#,##0.0_);\(#,##0.0\)"/>
    <numFmt numFmtId="166" formatCode="##,##0.0;\(##,##0.0\);\-"/>
    <numFmt numFmtId="167" formatCode="_(* #,##0.0_);_(* \(#,##0.0\);_(* &quot;-&quot;??_);_(@_)"/>
    <numFmt numFmtId="168" formatCode="#,##0.0"/>
    <numFmt numFmtId="169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i/>
      <sz val="10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sz val="12"/>
      <name val="Times LatArm"/>
    </font>
    <font>
      <b/>
      <sz val="10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sz val="10"/>
      <name val="Times Armenian"/>
      <family val="1"/>
    </font>
    <font>
      <sz val="8"/>
      <name val="GHEA Grapalat"/>
      <family val="3"/>
    </font>
    <font>
      <b/>
      <sz val="8"/>
      <name val="GHEA Grapalat"/>
      <family val="2"/>
    </font>
    <font>
      <sz val="12"/>
      <color theme="1"/>
      <name val="GHEA Grapalat"/>
      <family val="3"/>
    </font>
    <font>
      <sz val="12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u/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2"/>
      <color rgb="FF000000"/>
      <name val="GHEA Grapalat"/>
      <family val="3"/>
    </font>
    <font>
      <sz val="12"/>
      <color indexed="8"/>
      <name val="GHEA Grapalat"/>
      <family val="3"/>
    </font>
    <font>
      <u/>
      <sz val="12"/>
      <color theme="1"/>
      <name val="GHEA Grapalat"/>
      <family val="3"/>
    </font>
    <font>
      <i/>
      <sz val="12"/>
      <name val="GHEA Grapalat"/>
      <family val="3"/>
    </font>
    <font>
      <b/>
      <sz val="12"/>
      <color indexed="8"/>
      <name val="GHEA Grapalat"/>
      <family val="3"/>
    </font>
    <font>
      <b/>
      <u/>
      <sz val="12"/>
      <color theme="1"/>
      <name val="GHEA Grapalat"/>
      <family val="3"/>
    </font>
    <font>
      <b/>
      <i/>
      <sz val="10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8" fillId="0" borderId="0"/>
    <xf numFmtId="0" fontId="10" fillId="0" borderId="0">
      <alignment horizontal="left" vertical="top" wrapText="1"/>
    </xf>
    <xf numFmtId="0" fontId="11" fillId="0" borderId="0"/>
    <xf numFmtId="43" fontId="13" fillId="0" borderId="0" applyFont="0" applyFill="0" applyBorder="0" applyAlignment="0" applyProtection="0"/>
    <xf numFmtId="166" fontId="10" fillId="0" borderId="0" applyFill="0" applyBorder="0" applyProtection="0">
      <alignment horizontal="right" vertical="top"/>
    </xf>
    <xf numFmtId="0" fontId="10" fillId="0" borderId="0">
      <alignment horizontal="left" vertical="top" wrapText="1"/>
    </xf>
    <xf numFmtId="166" fontId="15" fillId="0" borderId="0" applyFill="0" applyBorder="0" applyProtection="0">
      <alignment horizontal="right" vertical="top"/>
    </xf>
    <xf numFmtId="0" fontId="14" fillId="0" borderId="0"/>
    <xf numFmtId="0" fontId="18" fillId="0" borderId="0"/>
    <xf numFmtId="164" fontId="18" fillId="0" borderId="0" applyFont="0" applyFill="0" applyBorder="0" applyAlignment="0" applyProtection="0"/>
    <xf numFmtId="0" fontId="1" fillId="0" borderId="0"/>
    <xf numFmtId="164" fontId="13" fillId="0" borderId="0" applyFont="0" applyFill="0" applyBorder="0" applyAlignment="0" applyProtection="0"/>
    <xf numFmtId="43" fontId="18" fillId="0" borderId="0" applyFont="0" applyFill="0" applyBorder="0" applyAlignment="0" applyProtection="0"/>
  </cellStyleXfs>
  <cellXfs count="262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 wrapText="1"/>
    </xf>
    <xf numFmtId="49" fontId="9" fillId="0" borderId="0" xfId="0" applyNumberFormat="1" applyFont="1" applyFill="1" applyAlignment="1">
      <alignment horizontal="center" vertical="center" wrapText="1"/>
    </xf>
    <xf numFmtId="165" fontId="9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textRotation="90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/>
    </xf>
    <xf numFmtId="0" fontId="6" fillId="3" borderId="1" xfId="2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37" fontId="2" fillId="0" borderId="1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166" fontId="7" fillId="0" borderId="1" xfId="5" applyNumberFormat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6" fontId="9" fillId="0" borderId="14" xfId="7" applyNumberFormat="1" applyFont="1" applyBorder="1" applyAlignment="1">
      <alignment horizontal="center" vertical="center"/>
    </xf>
    <xf numFmtId="166" fontId="9" fillId="0" borderId="1" xfId="7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Border="1"/>
    <xf numFmtId="0" fontId="16" fillId="0" borderId="1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wrapText="1"/>
    </xf>
    <xf numFmtId="0" fontId="12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167" fontId="6" fillId="0" borderId="1" xfId="0" applyNumberFormat="1" applyFont="1" applyFill="1" applyBorder="1" applyAlignment="1">
      <alignment horizontal="center" vertical="center" wrapText="1"/>
    </xf>
    <xf numFmtId="43" fontId="6" fillId="0" borderId="0" xfId="0" applyNumberFormat="1" applyFont="1" applyFill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vertical="center" wrapText="1"/>
    </xf>
    <xf numFmtId="37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21" fillId="3" borderId="0" xfId="0" applyFont="1" applyFill="1" applyAlignment="1">
      <alignment wrapText="1"/>
    </xf>
    <xf numFmtId="0" fontId="7" fillId="0" borderId="0" xfId="0" applyFont="1"/>
    <xf numFmtId="0" fontId="21" fillId="4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43" fontId="7" fillId="0" borderId="0" xfId="4" applyFont="1" applyAlignment="1">
      <alignment vertical="center" wrapText="1"/>
    </xf>
    <xf numFmtId="43" fontId="7" fillId="0" borderId="0" xfId="4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37" fontId="7" fillId="0" borderId="0" xfId="0" applyNumberFormat="1" applyFont="1"/>
    <xf numFmtId="0" fontId="7" fillId="0" borderId="0" xfId="0" applyFont="1" applyBorder="1"/>
    <xf numFmtId="0" fontId="7" fillId="0" borderId="0" xfId="1" applyFont="1" applyAlignment="1">
      <alignment vertical="top" wrapText="1"/>
    </xf>
    <xf numFmtId="0" fontId="2" fillId="0" borderId="15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68" fontId="2" fillId="0" borderId="0" xfId="0" applyNumberFormat="1" applyFont="1"/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9" fillId="0" borderId="19" xfId="0" applyFont="1" applyBorder="1" applyAlignment="1">
      <alignment horizontal="left" vertical="top" wrapText="1"/>
    </xf>
    <xf numFmtId="0" fontId="9" fillId="3" borderId="16" xfId="2" applyFont="1" applyFill="1" applyBorder="1" applyAlignment="1">
      <alignment horizontal="left" vertical="center" wrapText="1"/>
    </xf>
    <xf numFmtId="0" fontId="6" fillId="3" borderId="16" xfId="2" applyFont="1" applyFill="1" applyBorder="1" applyAlignment="1">
      <alignment horizontal="left" vertical="top" wrapText="1"/>
    </xf>
    <xf numFmtId="0" fontId="4" fillId="3" borderId="16" xfId="2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vertical="center" wrapText="1"/>
    </xf>
    <xf numFmtId="43" fontId="6" fillId="0" borderId="1" xfId="10" applyNumberFormat="1" applyFont="1" applyFill="1" applyBorder="1" applyAlignment="1">
      <alignment vertical="center" wrapText="1"/>
    </xf>
    <xf numFmtId="49" fontId="22" fillId="0" borderId="1" xfId="0" applyNumberFormat="1" applyFont="1" applyFill="1" applyBorder="1" applyAlignment="1">
      <alignment horizontal="center" vertical="center" textRotation="90" wrapText="1"/>
    </xf>
    <xf numFmtId="0" fontId="23" fillId="0" borderId="1" xfId="0" applyFont="1" applyBorder="1" applyAlignment="1">
      <alignment horizontal="center" vertical="center" wrapText="1"/>
    </xf>
    <xf numFmtId="43" fontId="24" fillId="0" borderId="0" xfId="4" applyFont="1" applyAlignment="1">
      <alignment wrapText="1"/>
    </xf>
    <xf numFmtId="0" fontId="24" fillId="0" borderId="0" xfId="0" applyFont="1" applyAlignment="1">
      <alignment wrapText="1"/>
    </xf>
    <xf numFmtId="165" fontId="7" fillId="0" borderId="0" xfId="0" applyNumberFormat="1" applyFont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7" fontId="2" fillId="0" borderId="1" xfId="13" applyNumberFormat="1" applyFont="1" applyFill="1" applyBorder="1" applyAlignment="1">
      <alignment horizontal="center" vertical="center" wrapText="1"/>
    </xf>
    <xf numFmtId="167" fontId="6" fillId="0" borderId="1" xfId="13" applyNumberFormat="1" applyFont="1" applyBorder="1" applyAlignment="1">
      <alignment horizontal="center" vertical="center" wrapText="1"/>
    </xf>
    <xf numFmtId="167" fontId="6" fillId="0" borderId="1" xfId="13" applyNumberFormat="1" applyFont="1" applyBorder="1" applyAlignment="1">
      <alignment horizontal="center" vertical="center"/>
    </xf>
    <xf numFmtId="166" fontId="6" fillId="0" borderId="1" xfId="7" applyNumberFormat="1" applyFont="1" applyBorder="1" applyAlignment="1">
      <alignment horizontal="center" vertical="center"/>
    </xf>
    <xf numFmtId="167" fontId="12" fillId="0" borderId="16" xfId="13" applyNumberFormat="1" applyFont="1" applyBorder="1" applyAlignment="1">
      <alignment horizontal="left" vertical="center" wrapText="1"/>
    </xf>
    <xf numFmtId="167" fontId="3" fillId="2" borderId="1" xfId="13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horizontal="center" vertical="center" wrapText="1"/>
    </xf>
    <xf numFmtId="167" fontId="9" fillId="0" borderId="1" xfId="0" applyNumberFormat="1" applyFont="1" applyFill="1" applyBorder="1" applyAlignment="1">
      <alignment vertical="center" wrapText="1"/>
    </xf>
    <xf numFmtId="167" fontId="9" fillId="0" borderId="1" xfId="0" applyNumberFormat="1" applyFont="1" applyFill="1" applyBorder="1" applyAlignment="1">
      <alignment vertical="center"/>
    </xf>
    <xf numFmtId="167" fontId="6" fillId="0" borderId="1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horizontal="center"/>
    </xf>
    <xf numFmtId="169" fontId="6" fillId="0" borderId="0" xfId="0" applyNumberFormat="1" applyFont="1" applyFill="1" applyAlignment="1">
      <alignment vertical="center"/>
    </xf>
    <xf numFmtId="166" fontId="5" fillId="0" borderId="1" xfId="0" applyNumberFormat="1" applyFont="1" applyBorder="1" applyAlignment="1">
      <alignment horizontal="center"/>
    </xf>
    <xf numFmtId="49" fontId="25" fillId="0" borderId="1" xfId="0" applyNumberFormat="1" applyFont="1" applyFill="1" applyBorder="1" applyAlignment="1">
      <alignment horizontal="center" vertical="center" textRotation="90" wrapText="1"/>
    </xf>
    <xf numFmtId="0" fontId="25" fillId="0" borderId="1" xfId="0" applyNumberFormat="1" applyFont="1" applyFill="1" applyBorder="1" applyAlignment="1">
      <alignment horizontal="center" vertical="center" wrapText="1"/>
    </xf>
    <xf numFmtId="167" fontId="5" fillId="0" borderId="1" xfId="13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167" fontId="20" fillId="0" borderId="1" xfId="13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7" fontId="9" fillId="0" borderId="1" xfId="13" applyNumberFormat="1" applyFont="1" applyBorder="1" applyAlignment="1">
      <alignment horizontal="center" vertical="center" wrapText="1"/>
    </xf>
    <xf numFmtId="166" fontId="27" fillId="0" borderId="1" xfId="7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167" fontId="27" fillId="0" borderId="1" xfId="13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2" borderId="12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165" fontId="2" fillId="0" borderId="0" xfId="0" applyNumberFormat="1" applyFont="1" applyAlignment="1">
      <alignment vertical="center"/>
    </xf>
    <xf numFmtId="0" fontId="6" fillId="0" borderId="1" xfId="0" applyFont="1" applyBorder="1" applyAlignment="1">
      <alignment vertical="center"/>
    </xf>
    <xf numFmtId="0" fontId="2" fillId="2" borderId="16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7" fillId="0" borderId="15" xfId="5" applyNumberFormat="1" applyFont="1" applyBorder="1" applyAlignment="1">
      <alignment horizontal="center" vertical="center"/>
    </xf>
    <xf numFmtId="166" fontId="7" fillId="0" borderId="8" xfId="5" applyNumberFormat="1" applyFont="1" applyBorder="1" applyAlignment="1">
      <alignment horizontal="center" vertical="center"/>
    </xf>
    <xf numFmtId="166" fontId="7" fillId="0" borderId="10" xfId="5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vertical="top" wrapText="1"/>
    </xf>
    <xf numFmtId="0" fontId="9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right" vertical="center" wrapText="1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 wrapText="1"/>
    </xf>
    <xf numFmtId="165" fontId="5" fillId="0" borderId="10" xfId="0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4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9" fillId="2" borderId="5" xfId="0" applyNumberFormat="1" applyFont="1" applyFill="1" applyBorder="1" applyAlignment="1">
      <alignment horizontal="center" vertical="top" wrapText="1"/>
    </xf>
    <xf numFmtId="49" fontId="9" fillId="2" borderId="8" xfId="0" applyNumberFormat="1" applyFont="1" applyFill="1" applyBorder="1" applyAlignment="1">
      <alignment horizontal="center" vertical="top" wrapText="1"/>
    </xf>
    <xf numFmtId="49" fontId="9" fillId="2" borderId="10" xfId="0" applyNumberFormat="1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16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righ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5" xfId="0" applyNumberFormat="1" applyFont="1" applyFill="1" applyBorder="1" applyAlignment="1">
      <alignment horizontal="center" vertical="center" wrapText="1"/>
    </xf>
    <xf numFmtId="38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</cellXfs>
  <cellStyles count="14">
    <cellStyle name="Comma" xfId="13" builtinId="3"/>
    <cellStyle name="Comma 2" xfId="10"/>
    <cellStyle name="Normal" xfId="0" builtinId="0"/>
    <cellStyle name="Normal 2" xfId="8"/>
    <cellStyle name="Normal 3" xfId="6"/>
    <cellStyle name="Normal 4" xfId="3"/>
    <cellStyle name="Normal 4 2" xfId="11"/>
    <cellStyle name="Normal 5" xfId="1"/>
    <cellStyle name="Normal 8" xfId="2"/>
    <cellStyle name="SN_241" xfId="5"/>
    <cellStyle name="SN_b" xfId="7"/>
    <cellStyle name="Обычный 2" xfId="9"/>
    <cellStyle name="Финансовый 2" xfId="4"/>
    <cellStyle name="Финансовый 2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0" workbookViewId="0">
      <selection activeCell="C25" sqref="C25"/>
    </sheetView>
  </sheetViews>
  <sheetFormatPr defaultColWidth="9.140625" defaultRowHeight="16.899999999999999" customHeight="1" x14ac:dyDescent="0.25"/>
  <cols>
    <col min="1" max="1" width="6.28515625" style="1" customWidth="1"/>
    <col min="2" max="2" width="12.42578125" style="1" customWidth="1"/>
    <col min="3" max="3" width="63.5703125" style="1" customWidth="1"/>
    <col min="4" max="4" width="11.140625" style="1" customWidth="1"/>
    <col min="5" max="5" width="12.42578125" style="1" customWidth="1"/>
    <col min="6" max="6" width="12.140625" style="1" customWidth="1"/>
    <col min="7" max="7" width="12.85546875" style="1" customWidth="1"/>
    <col min="8" max="8" width="17.42578125" style="41" customWidth="1"/>
    <col min="9" max="9" width="49.85546875" style="1" customWidth="1"/>
    <col min="10" max="257" width="9.140625" style="1"/>
    <col min="258" max="258" width="10.42578125" style="1" customWidth="1"/>
    <col min="259" max="259" width="19.85546875" style="1" customWidth="1"/>
    <col min="260" max="260" width="70.140625" style="1" customWidth="1"/>
    <col min="261" max="261" width="17.5703125" style="1" customWidth="1"/>
    <col min="262" max="262" width="16.28515625" style="1" customWidth="1"/>
    <col min="263" max="263" width="18" style="1" customWidth="1"/>
    <col min="264" max="264" width="9.140625" style="1"/>
    <col min="265" max="265" width="49.85546875" style="1" customWidth="1"/>
    <col min="266" max="513" width="9.140625" style="1"/>
    <col min="514" max="514" width="10.42578125" style="1" customWidth="1"/>
    <col min="515" max="515" width="19.85546875" style="1" customWidth="1"/>
    <col min="516" max="516" width="70.140625" style="1" customWidth="1"/>
    <col min="517" max="517" width="17.5703125" style="1" customWidth="1"/>
    <col min="518" max="518" width="16.28515625" style="1" customWidth="1"/>
    <col min="519" max="519" width="18" style="1" customWidth="1"/>
    <col min="520" max="520" width="9.140625" style="1"/>
    <col min="521" max="521" width="49.85546875" style="1" customWidth="1"/>
    <col min="522" max="769" width="9.140625" style="1"/>
    <col min="770" max="770" width="10.42578125" style="1" customWidth="1"/>
    <col min="771" max="771" width="19.85546875" style="1" customWidth="1"/>
    <col min="772" max="772" width="70.140625" style="1" customWidth="1"/>
    <col min="773" max="773" width="17.5703125" style="1" customWidth="1"/>
    <col min="774" max="774" width="16.28515625" style="1" customWidth="1"/>
    <col min="775" max="775" width="18" style="1" customWidth="1"/>
    <col min="776" max="776" width="9.140625" style="1"/>
    <col min="777" max="777" width="49.85546875" style="1" customWidth="1"/>
    <col min="778" max="1025" width="9.140625" style="1"/>
    <col min="1026" max="1026" width="10.42578125" style="1" customWidth="1"/>
    <col min="1027" max="1027" width="19.85546875" style="1" customWidth="1"/>
    <col min="1028" max="1028" width="70.140625" style="1" customWidth="1"/>
    <col min="1029" max="1029" width="17.5703125" style="1" customWidth="1"/>
    <col min="1030" max="1030" width="16.28515625" style="1" customWidth="1"/>
    <col min="1031" max="1031" width="18" style="1" customWidth="1"/>
    <col min="1032" max="1032" width="9.140625" style="1"/>
    <col min="1033" max="1033" width="49.85546875" style="1" customWidth="1"/>
    <col min="1034" max="1281" width="9.140625" style="1"/>
    <col min="1282" max="1282" width="10.42578125" style="1" customWidth="1"/>
    <col min="1283" max="1283" width="19.85546875" style="1" customWidth="1"/>
    <col min="1284" max="1284" width="70.140625" style="1" customWidth="1"/>
    <col min="1285" max="1285" width="17.5703125" style="1" customWidth="1"/>
    <col min="1286" max="1286" width="16.28515625" style="1" customWidth="1"/>
    <col min="1287" max="1287" width="18" style="1" customWidth="1"/>
    <col min="1288" max="1288" width="9.140625" style="1"/>
    <col min="1289" max="1289" width="49.85546875" style="1" customWidth="1"/>
    <col min="1290" max="1537" width="9.140625" style="1"/>
    <col min="1538" max="1538" width="10.42578125" style="1" customWidth="1"/>
    <col min="1539" max="1539" width="19.85546875" style="1" customWidth="1"/>
    <col min="1540" max="1540" width="70.140625" style="1" customWidth="1"/>
    <col min="1541" max="1541" width="17.5703125" style="1" customWidth="1"/>
    <col min="1542" max="1542" width="16.28515625" style="1" customWidth="1"/>
    <col min="1543" max="1543" width="18" style="1" customWidth="1"/>
    <col min="1544" max="1544" width="9.140625" style="1"/>
    <col min="1545" max="1545" width="49.85546875" style="1" customWidth="1"/>
    <col min="1546" max="1793" width="9.140625" style="1"/>
    <col min="1794" max="1794" width="10.42578125" style="1" customWidth="1"/>
    <col min="1795" max="1795" width="19.85546875" style="1" customWidth="1"/>
    <col min="1796" max="1796" width="70.140625" style="1" customWidth="1"/>
    <col min="1797" max="1797" width="17.5703125" style="1" customWidth="1"/>
    <col min="1798" max="1798" width="16.28515625" style="1" customWidth="1"/>
    <col min="1799" max="1799" width="18" style="1" customWidth="1"/>
    <col min="1800" max="1800" width="9.140625" style="1"/>
    <col min="1801" max="1801" width="49.85546875" style="1" customWidth="1"/>
    <col min="1802" max="2049" width="9.140625" style="1"/>
    <col min="2050" max="2050" width="10.42578125" style="1" customWidth="1"/>
    <col min="2051" max="2051" width="19.85546875" style="1" customWidth="1"/>
    <col min="2052" max="2052" width="70.140625" style="1" customWidth="1"/>
    <col min="2053" max="2053" width="17.5703125" style="1" customWidth="1"/>
    <col min="2054" max="2054" width="16.28515625" style="1" customWidth="1"/>
    <col min="2055" max="2055" width="18" style="1" customWidth="1"/>
    <col min="2056" max="2056" width="9.140625" style="1"/>
    <col min="2057" max="2057" width="49.85546875" style="1" customWidth="1"/>
    <col min="2058" max="2305" width="9.140625" style="1"/>
    <col min="2306" max="2306" width="10.42578125" style="1" customWidth="1"/>
    <col min="2307" max="2307" width="19.85546875" style="1" customWidth="1"/>
    <col min="2308" max="2308" width="70.140625" style="1" customWidth="1"/>
    <col min="2309" max="2309" width="17.5703125" style="1" customWidth="1"/>
    <col min="2310" max="2310" width="16.28515625" style="1" customWidth="1"/>
    <col min="2311" max="2311" width="18" style="1" customWidth="1"/>
    <col min="2312" max="2312" width="9.140625" style="1"/>
    <col min="2313" max="2313" width="49.85546875" style="1" customWidth="1"/>
    <col min="2314" max="2561" width="9.140625" style="1"/>
    <col min="2562" max="2562" width="10.42578125" style="1" customWidth="1"/>
    <col min="2563" max="2563" width="19.85546875" style="1" customWidth="1"/>
    <col min="2564" max="2564" width="70.140625" style="1" customWidth="1"/>
    <col min="2565" max="2565" width="17.5703125" style="1" customWidth="1"/>
    <col min="2566" max="2566" width="16.28515625" style="1" customWidth="1"/>
    <col min="2567" max="2567" width="18" style="1" customWidth="1"/>
    <col min="2568" max="2568" width="9.140625" style="1"/>
    <col min="2569" max="2569" width="49.85546875" style="1" customWidth="1"/>
    <col min="2570" max="2817" width="9.140625" style="1"/>
    <col min="2818" max="2818" width="10.42578125" style="1" customWidth="1"/>
    <col min="2819" max="2819" width="19.85546875" style="1" customWidth="1"/>
    <col min="2820" max="2820" width="70.140625" style="1" customWidth="1"/>
    <col min="2821" max="2821" width="17.5703125" style="1" customWidth="1"/>
    <col min="2822" max="2822" width="16.28515625" style="1" customWidth="1"/>
    <col min="2823" max="2823" width="18" style="1" customWidth="1"/>
    <col min="2824" max="2824" width="9.140625" style="1"/>
    <col min="2825" max="2825" width="49.85546875" style="1" customWidth="1"/>
    <col min="2826" max="3073" width="9.140625" style="1"/>
    <col min="3074" max="3074" width="10.42578125" style="1" customWidth="1"/>
    <col min="3075" max="3075" width="19.85546875" style="1" customWidth="1"/>
    <col min="3076" max="3076" width="70.140625" style="1" customWidth="1"/>
    <col min="3077" max="3077" width="17.5703125" style="1" customWidth="1"/>
    <col min="3078" max="3078" width="16.28515625" style="1" customWidth="1"/>
    <col min="3079" max="3079" width="18" style="1" customWidth="1"/>
    <col min="3080" max="3080" width="9.140625" style="1"/>
    <col min="3081" max="3081" width="49.85546875" style="1" customWidth="1"/>
    <col min="3082" max="3329" width="9.140625" style="1"/>
    <col min="3330" max="3330" width="10.42578125" style="1" customWidth="1"/>
    <col min="3331" max="3331" width="19.85546875" style="1" customWidth="1"/>
    <col min="3332" max="3332" width="70.140625" style="1" customWidth="1"/>
    <col min="3333" max="3333" width="17.5703125" style="1" customWidth="1"/>
    <col min="3334" max="3334" width="16.28515625" style="1" customWidth="1"/>
    <col min="3335" max="3335" width="18" style="1" customWidth="1"/>
    <col min="3336" max="3336" width="9.140625" style="1"/>
    <col min="3337" max="3337" width="49.85546875" style="1" customWidth="1"/>
    <col min="3338" max="3585" width="9.140625" style="1"/>
    <col min="3586" max="3586" width="10.42578125" style="1" customWidth="1"/>
    <col min="3587" max="3587" width="19.85546875" style="1" customWidth="1"/>
    <col min="3588" max="3588" width="70.140625" style="1" customWidth="1"/>
    <col min="3589" max="3589" width="17.5703125" style="1" customWidth="1"/>
    <col min="3590" max="3590" width="16.28515625" style="1" customWidth="1"/>
    <col min="3591" max="3591" width="18" style="1" customWidth="1"/>
    <col min="3592" max="3592" width="9.140625" style="1"/>
    <col min="3593" max="3593" width="49.85546875" style="1" customWidth="1"/>
    <col min="3594" max="3841" width="9.140625" style="1"/>
    <col min="3842" max="3842" width="10.42578125" style="1" customWidth="1"/>
    <col min="3843" max="3843" width="19.85546875" style="1" customWidth="1"/>
    <col min="3844" max="3844" width="70.140625" style="1" customWidth="1"/>
    <col min="3845" max="3845" width="17.5703125" style="1" customWidth="1"/>
    <col min="3846" max="3846" width="16.28515625" style="1" customWidth="1"/>
    <col min="3847" max="3847" width="18" style="1" customWidth="1"/>
    <col min="3848" max="3848" width="9.140625" style="1"/>
    <col min="3849" max="3849" width="49.85546875" style="1" customWidth="1"/>
    <col min="3850" max="4097" width="9.140625" style="1"/>
    <col min="4098" max="4098" width="10.42578125" style="1" customWidth="1"/>
    <col min="4099" max="4099" width="19.85546875" style="1" customWidth="1"/>
    <col min="4100" max="4100" width="70.140625" style="1" customWidth="1"/>
    <col min="4101" max="4101" width="17.5703125" style="1" customWidth="1"/>
    <col min="4102" max="4102" width="16.28515625" style="1" customWidth="1"/>
    <col min="4103" max="4103" width="18" style="1" customWidth="1"/>
    <col min="4104" max="4104" width="9.140625" style="1"/>
    <col min="4105" max="4105" width="49.85546875" style="1" customWidth="1"/>
    <col min="4106" max="4353" width="9.140625" style="1"/>
    <col min="4354" max="4354" width="10.42578125" style="1" customWidth="1"/>
    <col min="4355" max="4355" width="19.85546875" style="1" customWidth="1"/>
    <col min="4356" max="4356" width="70.140625" style="1" customWidth="1"/>
    <col min="4357" max="4357" width="17.5703125" style="1" customWidth="1"/>
    <col min="4358" max="4358" width="16.28515625" style="1" customWidth="1"/>
    <col min="4359" max="4359" width="18" style="1" customWidth="1"/>
    <col min="4360" max="4360" width="9.140625" style="1"/>
    <col min="4361" max="4361" width="49.85546875" style="1" customWidth="1"/>
    <col min="4362" max="4609" width="9.140625" style="1"/>
    <col min="4610" max="4610" width="10.42578125" style="1" customWidth="1"/>
    <col min="4611" max="4611" width="19.85546875" style="1" customWidth="1"/>
    <col min="4612" max="4612" width="70.140625" style="1" customWidth="1"/>
    <col min="4613" max="4613" width="17.5703125" style="1" customWidth="1"/>
    <col min="4614" max="4614" width="16.28515625" style="1" customWidth="1"/>
    <col min="4615" max="4615" width="18" style="1" customWidth="1"/>
    <col min="4616" max="4616" width="9.140625" style="1"/>
    <col min="4617" max="4617" width="49.85546875" style="1" customWidth="1"/>
    <col min="4618" max="4865" width="9.140625" style="1"/>
    <col min="4866" max="4866" width="10.42578125" style="1" customWidth="1"/>
    <col min="4867" max="4867" width="19.85546875" style="1" customWidth="1"/>
    <col min="4868" max="4868" width="70.140625" style="1" customWidth="1"/>
    <col min="4869" max="4869" width="17.5703125" style="1" customWidth="1"/>
    <col min="4870" max="4870" width="16.28515625" style="1" customWidth="1"/>
    <col min="4871" max="4871" width="18" style="1" customWidth="1"/>
    <col min="4872" max="4872" width="9.140625" style="1"/>
    <col min="4873" max="4873" width="49.85546875" style="1" customWidth="1"/>
    <col min="4874" max="5121" width="9.140625" style="1"/>
    <col min="5122" max="5122" width="10.42578125" style="1" customWidth="1"/>
    <col min="5123" max="5123" width="19.85546875" style="1" customWidth="1"/>
    <col min="5124" max="5124" width="70.140625" style="1" customWidth="1"/>
    <col min="5125" max="5125" width="17.5703125" style="1" customWidth="1"/>
    <col min="5126" max="5126" width="16.28515625" style="1" customWidth="1"/>
    <col min="5127" max="5127" width="18" style="1" customWidth="1"/>
    <col min="5128" max="5128" width="9.140625" style="1"/>
    <col min="5129" max="5129" width="49.85546875" style="1" customWidth="1"/>
    <col min="5130" max="5377" width="9.140625" style="1"/>
    <col min="5378" max="5378" width="10.42578125" style="1" customWidth="1"/>
    <col min="5379" max="5379" width="19.85546875" style="1" customWidth="1"/>
    <col min="5380" max="5380" width="70.140625" style="1" customWidth="1"/>
    <col min="5381" max="5381" width="17.5703125" style="1" customWidth="1"/>
    <col min="5382" max="5382" width="16.28515625" style="1" customWidth="1"/>
    <col min="5383" max="5383" width="18" style="1" customWidth="1"/>
    <col min="5384" max="5384" width="9.140625" style="1"/>
    <col min="5385" max="5385" width="49.85546875" style="1" customWidth="1"/>
    <col min="5386" max="5633" width="9.140625" style="1"/>
    <col min="5634" max="5634" width="10.42578125" style="1" customWidth="1"/>
    <col min="5635" max="5635" width="19.85546875" style="1" customWidth="1"/>
    <col min="5636" max="5636" width="70.140625" style="1" customWidth="1"/>
    <col min="5637" max="5637" width="17.5703125" style="1" customWidth="1"/>
    <col min="5638" max="5638" width="16.28515625" style="1" customWidth="1"/>
    <col min="5639" max="5639" width="18" style="1" customWidth="1"/>
    <col min="5640" max="5640" width="9.140625" style="1"/>
    <col min="5641" max="5641" width="49.85546875" style="1" customWidth="1"/>
    <col min="5642" max="5889" width="9.140625" style="1"/>
    <col min="5890" max="5890" width="10.42578125" style="1" customWidth="1"/>
    <col min="5891" max="5891" width="19.85546875" style="1" customWidth="1"/>
    <col min="5892" max="5892" width="70.140625" style="1" customWidth="1"/>
    <col min="5893" max="5893" width="17.5703125" style="1" customWidth="1"/>
    <col min="5894" max="5894" width="16.28515625" style="1" customWidth="1"/>
    <col min="5895" max="5895" width="18" style="1" customWidth="1"/>
    <col min="5896" max="5896" width="9.140625" style="1"/>
    <col min="5897" max="5897" width="49.85546875" style="1" customWidth="1"/>
    <col min="5898" max="6145" width="9.140625" style="1"/>
    <col min="6146" max="6146" width="10.42578125" style="1" customWidth="1"/>
    <col min="6147" max="6147" width="19.85546875" style="1" customWidth="1"/>
    <col min="6148" max="6148" width="70.140625" style="1" customWidth="1"/>
    <col min="6149" max="6149" width="17.5703125" style="1" customWidth="1"/>
    <col min="6150" max="6150" width="16.28515625" style="1" customWidth="1"/>
    <col min="6151" max="6151" width="18" style="1" customWidth="1"/>
    <col min="6152" max="6152" width="9.140625" style="1"/>
    <col min="6153" max="6153" width="49.85546875" style="1" customWidth="1"/>
    <col min="6154" max="6401" width="9.140625" style="1"/>
    <col min="6402" max="6402" width="10.42578125" style="1" customWidth="1"/>
    <col min="6403" max="6403" width="19.85546875" style="1" customWidth="1"/>
    <col min="6404" max="6404" width="70.140625" style="1" customWidth="1"/>
    <col min="6405" max="6405" width="17.5703125" style="1" customWidth="1"/>
    <col min="6406" max="6406" width="16.28515625" style="1" customWidth="1"/>
    <col min="6407" max="6407" width="18" style="1" customWidth="1"/>
    <col min="6408" max="6408" width="9.140625" style="1"/>
    <col min="6409" max="6409" width="49.85546875" style="1" customWidth="1"/>
    <col min="6410" max="6657" width="9.140625" style="1"/>
    <col min="6658" max="6658" width="10.42578125" style="1" customWidth="1"/>
    <col min="6659" max="6659" width="19.85546875" style="1" customWidth="1"/>
    <col min="6660" max="6660" width="70.140625" style="1" customWidth="1"/>
    <col min="6661" max="6661" width="17.5703125" style="1" customWidth="1"/>
    <col min="6662" max="6662" width="16.28515625" style="1" customWidth="1"/>
    <col min="6663" max="6663" width="18" style="1" customWidth="1"/>
    <col min="6664" max="6664" width="9.140625" style="1"/>
    <col min="6665" max="6665" width="49.85546875" style="1" customWidth="1"/>
    <col min="6666" max="6913" width="9.140625" style="1"/>
    <col min="6914" max="6914" width="10.42578125" style="1" customWidth="1"/>
    <col min="6915" max="6915" width="19.85546875" style="1" customWidth="1"/>
    <col min="6916" max="6916" width="70.140625" style="1" customWidth="1"/>
    <col min="6917" max="6917" width="17.5703125" style="1" customWidth="1"/>
    <col min="6918" max="6918" width="16.28515625" style="1" customWidth="1"/>
    <col min="6919" max="6919" width="18" style="1" customWidth="1"/>
    <col min="6920" max="6920" width="9.140625" style="1"/>
    <col min="6921" max="6921" width="49.85546875" style="1" customWidth="1"/>
    <col min="6922" max="7169" width="9.140625" style="1"/>
    <col min="7170" max="7170" width="10.42578125" style="1" customWidth="1"/>
    <col min="7171" max="7171" width="19.85546875" style="1" customWidth="1"/>
    <col min="7172" max="7172" width="70.140625" style="1" customWidth="1"/>
    <col min="7173" max="7173" width="17.5703125" style="1" customWidth="1"/>
    <col min="7174" max="7174" width="16.28515625" style="1" customWidth="1"/>
    <col min="7175" max="7175" width="18" style="1" customWidth="1"/>
    <col min="7176" max="7176" width="9.140625" style="1"/>
    <col min="7177" max="7177" width="49.85546875" style="1" customWidth="1"/>
    <col min="7178" max="7425" width="9.140625" style="1"/>
    <col min="7426" max="7426" width="10.42578125" style="1" customWidth="1"/>
    <col min="7427" max="7427" width="19.85546875" style="1" customWidth="1"/>
    <col min="7428" max="7428" width="70.140625" style="1" customWidth="1"/>
    <col min="7429" max="7429" width="17.5703125" style="1" customWidth="1"/>
    <col min="7430" max="7430" width="16.28515625" style="1" customWidth="1"/>
    <col min="7431" max="7431" width="18" style="1" customWidth="1"/>
    <col min="7432" max="7432" width="9.140625" style="1"/>
    <col min="7433" max="7433" width="49.85546875" style="1" customWidth="1"/>
    <col min="7434" max="7681" width="9.140625" style="1"/>
    <col min="7682" max="7682" width="10.42578125" style="1" customWidth="1"/>
    <col min="7683" max="7683" width="19.85546875" style="1" customWidth="1"/>
    <col min="7684" max="7684" width="70.140625" style="1" customWidth="1"/>
    <col min="7685" max="7685" width="17.5703125" style="1" customWidth="1"/>
    <col min="7686" max="7686" width="16.28515625" style="1" customWidth="1"/>
    <col min="7687" max="7687" width="18" style="1" customWidth="1"/>
    <col min="7688" max="7688" width="9.140625" style="1"/>
    <col min="7689" max="7689" width="49.85546875" style="1" customWidth="1"/>
    <col min="7690" max="7937" width="9.140625" style="1"/>
    <col min="7938" max="7938" width="10.42578125" style="1" customWidth="1"/>
    <col min="7939" max="7939" width="19.85546875" style="1" customWidth="1"/>
    <col min="7940" max="7940" width="70.140625" style="1" customWidth="1"/>
    <col min="7941" max="7941" width="17.5703125" style="1" customWidth="1"/>
    <col min="7942" max="7942" width="16.28515625" style="1" customWidth="1"/>
    <col min="7943" max="7943" width="18" style="1" customWidth="1"/>
    <col min="7944" max="7944" width="9.140625" style="1"/>
    <col min="7945" max="7945" width="49.85546875" style="1" customWidth="1"/>
    <col min="7946" max="8193" width="9.140625" style="1"/>
    <col min="8194" max="8194" width="10.42578125" style="1" customWidth="1"/>
    <col min="8195" max="8195" width="19.85546875" style="1" customWidth="1"/>
    <col min="8196" max="8196" width="70.140625" style="1" customWidth="1"/>
    <col min="8197" max="8197" width="17.5703125" style="1" customWidth="1"/>
    <col min="8198" max="8198" width="16.28515625" style="1" customWidth="1"/>
    <col min="8199" max="8199" width="18" style="1" customWidth="1"/>
    <col min="8200" max="8200" width="9.140625" style="1"/>
    <col min="8201" max="8201" width="49.85546875" style="1" customWidth="1"/>
    <col min="8202" max="8449" width="9.140625" style="1"/>
    <col min="8450" max="8450" width="10.42578125" style="1" customWidth="1"/>
    <col min="8451" max="8451" width="19.85546875" style="1" customWidth="1"/>
    <col min="8452" max="8452" width="70.140625" style="1" customWidth="1"/>
    <col min="8453" max="8453" width="17.5703125" style="1" customWidth="1"/>
    <col min="8454" max="8454" width="16.28515625" style="1" customWidth="1"/>
    <col min="8455" max="8455" width="18" style="1" customWidth="1"/>
    <col min="8456" max="8456" width="9.140625" style="1"/>
    <col min="8457" max="8457" width="49.85546875" style="1" customWidth="1"/>
    <col min="8458" max="8705" width="9.140625" style="1"/>
    <col min="8706" max="8706" width="10.42578125" style="1" customWidth="1"/>
    <col min="8707" max="8707" width="19.85546875" style="1" customWidth="1"/>
    <col min="8708" max="8708" width="70.140625" style="1" customWidth="1"/>
    <col min="8709" max="8709" width="17.5703125" style="1" customWidth="1"/>
    <col min="8710" max="8710" width="16.28515625" style="1" customWidth="1"/>
    <col min="8711" max="8711" width="18" style="1" customWidth="1"/>
    <col min="8712" max="8712" width="9.140625" style="1"/>
    <col min="8713" max="8713" width="49.85546875" style="1" customWidth="1"/>
    <col min="8714" max="8961" width="9.140625" style="1"/>
    <col min="8962" max="8962" width="10.42578125" style="1" customWidth="1"/>
    <col min="8963" max="8963" width="19.85546875" style="1" customWidth="1"/>
    <col min="8964" max="8964" width="70.140625" style="1" customWidth="1"/>
    <col min="8965" max="8965" width="17.5703125" style="1" customWidth="1"/>
    <col min="8966" max="8966" width="16.28515625" style="1" customWidth="1"/>
    <col min="8967" max="8967" width="18" style="1" customWidth="1"/>
    <col min="8968" max="8968" width="9.140625" style="1"/>
    <col min="8969" max="8969" width="49.85546875" style="1" customWidth="1"/>
    <col min="8970" max="9217" width="9.140625" style="1"/>
    <col min="9218" max="9218" width="10.42578125" style="1" customWidth="1"/>
    <col min="9219" max="9219" width="19.85546875" style="1" customWidth="1"/>
    <col min="9220" max="9220" width="70.140625" style="1" customWidth="1"/>
    <col min="9221" max="9221" width="17.5703125" style="1" customWidth="1"/>
    <col min="9222" max="9222" width="16.28515625" style="1" customWidth="1"/>
    <col min="9223" max="9223" width="18" style="1" customWidth="1"/>
    <col min="9224" max="9224" width="9.140625" style="1"/>
    <col min="9225" max="9225" width="49.85546875" style="1" customWidth="1"/>
    <col min="9226" max="9473" width="9.140625" style="1"/>
    <col min="9474" max="9474" width="10.42578125" style="1" customWidth="1"/>
    <col min="9475" max="9475" width="19.85546875" style="1" customWidth="1"/>
    <col min="9476" max="9476" width="70.140625" style="1" customWidth="1"/>
    <col min="9477" max="9477" width="17.5703125" style="1" customWidth="1"/>
    <col min="9478" max="9478" width="16.28515625" style="1" customWidth="1"/>
    <col min="9479" max="9479" width="18" style="1" customWidth="1"/>
    <col min="9480" max="9480" width="9.140625" style="1"/>
    <col min="9481" max="9481" width="49.85546875" style="1" customWidth="1"/>
    <col min="9482" max="9729" width="9.140625" style="1"/>
    <col min="9730" max="9730" width="10.42578125" style="1" customWidth="1"/>
    <col min="9731" max="9731" width="19.85546875" style="1" customWidth="1"/>
    <col min="9732" max="9732" width="70.140625" style="1" customWidth="1"/>
    <col min="9733" max="9733" width="17.5703125" style="1" customWidth="1"/>
    <col min="9734" max="9734" width="16.28515625" style="1" customWidth="1"/>
    <col min="9735" max="9735" width="18" style="1" customWidth="1"/>
    <col min="9736" max="9736" width="9.140625" style="1"/>
    <col min="9737" max="9737" width="49.85546875" style="1" customWidth="1"/>
    <col min="9738" max="9985" width="9.140625" style="1"/>
    <col min="9986" max="9986" width="10.42578125" style="1" customWidth="1"/>
    <col min="9987" max="9987" width="19.85546875" style="1" customWidth="1"/>
    <col min="9988" max="9988" width="70.140625" style="1" customWidth="1"/>
    <col min="9989" max="9989" width="17.5703125" style="1" customWidth="1"/>
    <col min="9990" max="9990" width="16.28515625" style="1" customWidth="1"/>
    <col min="9991" max="9991" width="18" style="1" customWidth="1"/>
    <col min="9992" max="9992" width="9.140625" style="1"/>
    <col min="9993" max="9993" width="49.85546875" style="1" customWidth="1"/>
    <col min="9994" max="10241" width="9.140625" style="1"/>
    <col min="10242" max="10242" width="10.42578125" style="1" customWidth="1"/>
    <col min="10243" max="10243" width="19.85546875" style="1" customWidth="1"/>
    <col min="10244" max="10244" width="70.140625" style="1" customWidth="1"/>
    <col min="10245" max="10245" width="17.5703125" style="1" customWidth="1"/>
    <col min="10246" max="10246" width="16.28515625" style="1" customWidth="1"/>
    <col min="10247" max="10247" width="18" style="1" customWidth="1"/>
    <col min="10248" max="10248" width="9.140625" style="1"/>
    <col min="10249" max="10249" width="49.85546875" style="1" customWidth="1"/>
    <col min="10250" max="10497" width="9.140625" style="1"/>
    <col min="10498" max="10498" width="10.42578125" style="1" customWidth="1"/>
    <col min="10499" max="10499" width="19.85546875" style="1" customWidth="1"/>
    <col min="10500" max="10500" width="70.140625" style="1" customWidth="1"/>
    <col min="10501" max="10501" width="17.5703125" style="1" customWidth="1"/>
    <col min="10502" max="10502" width="16.28515625" style="1" customWidth="1"/>
    <col min="10503" max="10503" width="18" style="1" customWidth="1"/>
    <col min="10504" max="10504" width="9.140625" style="1"/>
    <col min="10505" max="10505" width="49.85546875" style="1" customWidth="1"/>
    <col min="10506" max="10753" width="9.140625" style="1"/>
    <col min="10754" max="10754" width="10.42578125" style="1" customWidth="1"/>
    <col min="10755" max="10755" width="19.85546875" style="1" customWidth="1"/>
    <col min="10756" max="10756" width="70.140625" style="1" customWidth="1"/>
    <col min="10757" max="10757" width="17.5703125" style="1" customWidth="1"/>
    <col min="10758" max="10758" width="16.28515625" style="1" customWidth="1"/>
    <col min="10759" max="10759" width="18" style="1" customWidth="1"/>
    <col min="10760" max="10760" width="9.140625" style="1"/>
    <col min="10761" max="10761" width="49.85546875" style="1" customWidth="1"/>
    <col min="10762" max="11009" width="9.140625" style="1"/>
    <col min="11010" max="11010" width="10.42578125" style="1" customWidth="1"/>
    <col min="11011" max="11011" width="19.85546875" style="1" customWidth="1"/>
    <col min="11012" max="11012" width="70.140625" style="1" customWidth="1"/>
    <col min="11013" max="11013" width="17.5703125" style="1" customWidth="1"/>
    <col min="11014" max="11014" width="16.28515625" style="1" customWidth="1"/>
    <col min="11015" max="11015" width="18" style="1" customWidth="1"/>
    <col min="11016" max="11016" width="9.140625" style="1"/>
    <col min="11017" max="11017" width="49.85546875" style="1" customWidth="1"/>
    <col min="11018" max="11265" width="9.140625" style="1"/>
    <col min="11266" max="11266" width="10.42578125" style="1" customWidth="1"/>
    <col min="11267" max="11267" width="19.85546875" style="1" customWidth="1"/>
    <col min="11268" max="11268" width="70.140625" style="1" customWidth="1"/>
    <col min="11269" max="11269" width="17.5703125" style="1" customWidth="1"/>
    <col min="11270" max="11270" width="16.28515625" style="1" customWidth="1"/>
    <col min="11271" max="11271" width="18" style="1" customWidth="1"/>
    <col min="11272" max="11272" width="9.140625" style="1"/>
    <col min="11273" max="11273" width="49.85546875" style="1" customWidth="1"/>
    <col min="11274" max="11521" width="9.140625" style="1"/>
    <col min="11522" max="11522" width="10.42578125" style="1" customWidth="1"/>
    <col min="11523" max="11523" width="19.85546875" style="1" customWidth="1"/>
    <col min="11524" max="11524" width="70.140625" style="1" customWidth="1"/>
    <col min="11525" max="11525" width="17.5703125" style="1" customWidth="1"/>
    <col min="11526" max="11526" width="16.28515625" style="1" customWidth="1"/>
    <col min="11527" max="11527" width="18" style="1" customWidth="1"/>
    <col min="11528" max="11528" width="9.140625" style="1"/>
    <col min="11529" max="11529" width="49.85546875" style="1" customWidth="1"/>
    <col min="11530" max="11777" width="9.140625" style="1"/>
    <col min="11778" max="11778" width="10.42578125" style="1" customWidth="1"/>
    <col min="11779" max="11779" width="19.85546875" style="1" customWidth="1"/>
    <col min="11780" max="11780" width="70.140625" style="1" customWidth="1"/>
    <col min="11781" max="11781" width="17.5703125" style="1" customWidth="1"/>
    <col min="11782" max="11782" width="16.28515625" style="1" customWidth="1"/>
    <col min="11783" max="11783" width="18" style="1" customWidth="1"/>
    <col min="11784" max="11784" width="9.140625" style="1"/>
    <col min="11785" max="11785" width="49.85546875" style="1" customWidth="1"/>
    <col min="11786" max="12033" width="9.140625" style="1"/>
    <col min="12034" max="12034" width="10.42578125" style="1" customWidth="1"/>
    <col min="12035" max="12035" width="19.85546875" style="1" customWidth="1"/>
    <col min="12036" max="12036" width="70.140625" style="1" customWidth="1"/>
    <col min="12037" max="12037" width="17.5703125" style="1" customWidth="1"/>
    <col min="12038" max="12038" width="16.28515625" style="1" customWidth="1"/>
    <col min="12039" max="12039" width="18" style="1" customWidth="1"/>
    <col min="12040" max="12040" width="9.140625" style="1"/>
    <col min="12041" max="12041" width="49.85546875" style="1" customWidth="1"/>
    <col min="12042" max="12289" width="9.140625" style="1"/>
    <col min="12290" max="12290" width="10.42578125" style="1" customWidth="1"/>
    <col min="12291" max="12291" width="19.85546875" style="1" customWidth="1"/>
    <col min="12292" max="12292" width="70.140625" style="1" customWidth="1"/>
    <col min="12293" max="12293" width="17.5703125" style="1" customWidth="1"/>
    <col min="12294" max="12294" width="16.28515625" style="1" customWidth="1"/>
    <col min="12295" max="12295" width="18" style="1" customWidth="1"/>
    <col min="12296" max="12296" width="9.140625" style="1"/>
    <col min="12297" max="12297" width="49.85546875" style="1" customWidth="1"/>
    <col min="12298" max="12545" width="9.140625" style="1"/>
    <col min="12546" max="12546" width="10.42578125" style="1" customWidth="1"/>
    <col min="12547" max="12547" width="19.85546875" style="1" customWidth="1"/>
    <col min="12548" max="12548" width="70.140625" style="1" customWidth="1"/>
    <col min="12549" max="12549" width="17.5703125" style="1" customWidth="1"/>
    <col min="12550" max="12550" width="16.28515625" style="1" customWidth="1"/>
    <col min="12551" max="12551" width="18" style="1" customWidth="1"/>
    <col min="12552" max="12552" width="9.140625" style="1"/>
    <col min="12553" max="12553" width="49.85546875" style="1" customWidth="1"/>
    <col min="12554" max="12801" width="9.140625" style="1"/>
    <col min="12802" max="12802" width="10.42578125" style="1" customWidth="1"/>
    <col min="12803" max="12803" width="19.85546875" style="1" customWidth="1"/>
    <col min="12804" max="12804" width="70.140625" style="1" customWidth="1"/>
    <col min="12805" max="12805" width="17.5703125" style="1" customWidth="1"/>
    <col min="12806" max="12806" width="16.28515625" style="1" customWidth="1"/>
    <col min="12807" max="12807" width="18" style="1" customWidth="1"/>
    <col min="12808" max="12808" width="9.140625" style="1"/>
    <col min="12809" max="12809" width="49.85546875" style="1" customWidth="1"/>
    <col min="12810" max="13057" width="9.140625" style="1"/>
    <col min="13058" max="13058" width="10.42578125" style="1" customWidth="1"/>
    <col min="13059" max="13059" width="19.85546875" style="1" customWidth="1"/>
    <col min="13060" max="13060" width="70.140625" style="1" customWidth="1"/>
    <col min="13061" max="13061" width="17.5703125" style="1" customWidth="1"/>
    <col min="13062" max="13062" width="16.28515625" style="1" customWidth="1"/>
    <col min="13063" max="13063" width="18" style="1" customWidth="1"/>
    <col min="13064" max="13064" width="9.140625" style="1"/>
    <col min="13065" max="13065" width="49.85546875" style="1" customWidth="1"/>
    <col min="13066" max="13313" width="9.140625" style="1"/>
    <col min="13314" max="13314" width="10.42578125" style="1" customWidth="1"/>
    <col min="13315" max="13315" width="19.85546875" style="1" customWidth="1"/>
    <col min="13316" max="13316" width="70.140625" style="1" customWidth="1"/>
    <col min="13317" max="13317" width="17.5703125" style="1" customWidth="1"/>
    <col min="13318" max="13318" width="16.28515625" style="1" customWidth="1"/>
    <col min="13319" max="13319" width="18" style="1" customWidth="1"/>
    <col min="13320" max="13320" width="9.140625" style="1"/>
    <col min="13321" max="13321" width="49.85546875" style="1" customWidth="1"/>
    <col min="13322" max="13569" width="9.140625" style="1"/>
    <col min="13570" max="13570" width="10.42578125" style="1" customWidth="1"/>
    <col min="13571" max="13571" width="19.85546875" style="1" customWidth="1"/>
    <col min="13572" max="13572" width="70.140625" style="1" customWidth="1"/>
    <col min="13573" max="13573" width="17.5703125" style="1" customWidth="1"/>
    <col min="13574" max="13574" width="16.28515625" style="1" customWidth="1"/>
    <col min="13575" max="13575" width="18" style="1" customWidth="1"/>
    <col min="13576" max="13576" width="9.140625" style="1"/>
    <col min="13577" max="13577" width="49.85546875" style="1" customWidth="1"/>
    <col min="13578" max="13825" width="9.140625" style="1"/>
    <col min="13826" max="13826" width="10.42578125" style="1" customWidth="1"/>
    <col min="13827" max="13827" width="19.85546875" style="1" customWidth="1"/>
    <col min="13828" max="13828" width="70.140625" style="1" customWidth="1"/>
    <col min="13829" max="13829" width="17.5703125" style="1" customWidth="1"/>
    <col min="13830" max="13830" width="16.28515625" style="1" customWidth="1"/>
    <col min="13831" max="13831" width="18" style="1" customWidth="1"/>
    <col min="13832" max="13832" width="9.140625" style="1"/>
    <col min="13833" max="13833" width="49.85546875" style="1" customWidth="1"/>
    <col min="13834" max="14081" width="9.140625" style="1"/>
    <col min="14082" max="14082" width="10.42578125" style="1" customWidth="1"/>
    <col min="14083" max="14083" width="19.85546875" style="1" customWidth="1"/>
    <col min="14084" max="14084" width="70.140625" style="1" customWidth="1"/>
    <col min="14085" max="14085" width="17.5703125" style="1" customWidth="1"/>
    <col min="14086" max="14086" width="16.28515625" style="1" customWidth="1"/>
    <col min="14087" max="14087" width="18" style="1" customWidth="1"/>
    <col min="14088" max="14088" width="9.140625" style="1"/>
    <col min="14089" max="14089" width="49.85546875" style="1" customWidth="1"/>
    <col min="14090" max="14337" width="9.140625" style="1"/>
    <col min="14338" max="14338" width="10.42578125" style="1" customWidth="1"/>
    <col min="14339" max="14339" width="19.85546875" style="1" customWidth="1"/>
    <col min="14340" max="14340" width="70.140625" style="1" customWidth="1"/>
    <col min="14341" max="14341" width="17.5703125" style="1" customWidth="1"/>
    <col min="14342" max="14342" width="16.28515625" style="1" customWidth="1"/>
    <col min="14343" max="14343" width="18" style="1" customWidth="1"/>
    <col min="14344" max="14344" width="9.140625" style="1"/>
    <col min="14345" max="14345" width="49.85546875" style="1" customWidth="1"/>
    <col min="14346" max="14593" width="9.140625" style="1"/>
    <col min="14594" max="14594" width="10.42578125" style="1" customWidth="1"/>
    <col min="14595" max="14595" width="19.85546875" style="1" customWidth="1"/>
    <col min="14596" max="14596" width="70.140625" style="1" customWidth="1"/>
    <col min="14597" max="14597" width="17.5703125" style="1" customWidth="1"/>
    <col min="14598" max="14598" width="16.28515625" style="1" customWidth="1"/>
    <col min="14599" max="14599" width="18" style="1" customWidth="1"/>
    <col min="14600" max="14600" width="9.140625" style="1"/>
    <col min="14601" max="14601" width="49.85546875" style="1" customWidth="1"/>
    <col min="14602" max="14849" width="9.140625" style="1"/>
    <col min="14850" max="14850" width="10.42578125" style="1" customWidth="1"/>
    <col min="14851" max="14851" width="19.85546875" style="1" customWidth="1"/>
    <col min="14852" max="14852" width="70.140625" style="1" customWidth="1"/>
    <col min="14853" max="14853" width="17.5703125" style="1" customWidth="1"/>
    <col min="14854" max="14854" width="16.28515625" style="1" customWidth="1"/>
    <col min="14855" max="14855" width="18" style="1" customWidth="1"/>
    <col min="14856" max="14856" width="9.140625" style="1"/>
    <col min="14857" max="14857" width="49.85546875" style="1" customWidth="1"/>
    <col min="14858" max="15105" width="9.140625" style="1"/>
    <col min="15106" max="15106" width="10.42578125" style="1" customWidth="1"/>
    <col min="15107" max="15107" width="19.85546875" style="1" customWidth="1"/>
    <col min="15108" max="15108" width="70.140625" style="1" customWidth="1"/>
    <col min="15109" max="15109" width="17.5703125" style="1" customWidth="1"/>
    <col min="15110" max="15110" width="16.28515625" style="1" customWidth="1"/>
    <col min="15111" max="15111" width="18" style="1" customWidth="1"/>
    <col min="15112" max="15112" width="9.140625" style="1"/>
    <col min="15113" max="15113" width="49.85546875" style="1" customWidth="1"/>
    <col min="15114" max="15361" width="9.140625" style="1"/>
    <col min="15362" max="15362" width="10.42578125" style="1" customWidth="1"/>
    <col min="15363" max="15363" width="19.85546875" style="1" customWidth="1"/>
    <col min="15364" max="15364" width="70.140625" style="1" customWidth="1"/>
    <col min="15365" max="15365" width="17.5703125" style="1" customWidth="1"/>
    <col min="15366" max="15366" width="16.28515625" style="1" customWidth="1"/>
    <col min="15367" max="15367" width="18" style="1" customWidth="1"/>
    <col min="15368" max="15368" width="9.140625" style="1"/>
    <col min="15369" max="15369" width="49.85546875" style="1" customWidth="1"/>
    <col min="15370" max="15617" width="9.140625" style="1"/>
    <col min="15618" max="15618" width="10.42578125" style="1" customWidth="1"/>
    <col min="15619" max="15619" width="19.85546875" style="1" customWidth="1"/>
    <col min="15620" max="15620" width="70.140625" style="1" customWidth="1"/>
    <col min="15621" max="15621" width="17.5703125" style="1" customWidth="1"/>
    <col min="15622" max="15622" width="16.28515625" style="1" customWidth="1"/>
    <col min="15623" max="15623" width="18" style="1" customWidth="1"/>
    <col min="15624" max="15624" width="9.140625" style="1"/>
    <col min="15625" max="15625" width="49.85546875" style="1" customWidth="1"/>
    <col min="15626" max="15873" width="9.140625" style="1"/>
    <col min="15874" max="15874" width="10.42578125" style="1" customWidth="1"/>
    <col min="15875" max="15875" width="19.85546875" style="1" customWidth="1"/>
    <col min="15876" max="15876" width="70.140625" style="1" customWidth="1"/>
    <col min="15877" max="15877" width="17.5703125" style="1" customWidth="1"/>
    <col min="15878" max="15878" width="16.28515625" style="1" customWidth="1"/>
    <col min="15879" max="15879" width="18" style="1" customWidth="1"/>
    <col min="15880" max="15880" width="9.140625" style="1"/>
    <col min="15881" max="15881" width="49.85546875" style="1" customWidth="1"/>
    <col min="15882" max="16129" width="9.140625" style="1"/>
    <col min="16130" max="16130" width="10.42578125" style="1" customWidth="1"/>
    <col min="16131" max="16131" width="19.85546875" style="1" customWidth="1"/>
    <col min="16132" max="16132" width="70.140625" style="1" customWidth="1"/>
    <col min="16133" max="16133" width="17.5703125" style="1" customWidth="1"/>
    <col min="16134" max="16134" width="16.28515625" style="1" customWidth="1"/>
    <col min="16135" max="16135" width="18" style="1" customWidth="1"/>
    <col min="16136" max="16136" width="9.140625" style="1"/>
    <col min="16137" max="16137" width="49.85546875" style="1" customWidth="1"/>
    <col min="16138" max="16384" width="9.140625" style="1"/>
  </cols>
  <sheetData>
    <row r="1" spans="1:8" ht="16.899999999999999" customHeight="1" x14ac:dyDescent="0.25">
      <c r="F1" s="1" t="s">
        <v>0</v>
      </c>
    </row>
    <row r="2" spans="1:8" ht="16.899999999999999" customHeight="1" x14ac:dyDescent="0.25">
      <c r="E2" s="1" t="s">
        <v>118</v>
      </c>
    </row>
    <row r="3" spans="1:8" ht="16.899999999999999" customHeight="1" x14ac:dyDescent="0.25">
      <c r="E3" s="1" t="s">
        <v>1</v>
      </c>
    </row>
    <row r="4" spans="1:8" ht="60" customHeight="1" x14ac:dyDescent="0.25">
      <c r="A4" s="169" t="s">
        <v>142</v>
      </c>
      <c r="B4" s="169"/>
      <c r="C4" s="169"/>
      <c r="D4" s="169"/>
      <c r="E4" s="169"/>
      <c r="F4" s="169"/>
      <c r="G4" s="169"/>
    </row>
    <row r="5" spans="1:8" ht="13.5" x14ac:dyDescent="0.25"/>
    <row r="6" spans="1:8" ht="16.5" customHeight="1" x14ac:dyDescent="0.25">
      <c r="F6" s="1" t="s">
        <v>2</v>
      </c>
    </row>
    <row r="7" spans="1:8" s="24" customFormat="1" ht="48" customHeight="1" x14ac:dyDescent="0.25">
      <c r="A7" s="170" t="s">
        <v>3</v>
      </c>
      <c r="B7" s="170"/>
      <c r="C7" s="170" t="s">
        <v>4</v>
      </c>
      <c r="D7" s="180" t="s">
        <v>5</v>
      </c>
      <c r="E7" s="181"/>
      <c r="F7" s="181"/>
      <c r="G7" s="182"/>
      <c r="H7" s="46"/>
    </row>
    <row r="8" spans="1:8" s="24" customFormat="1" ht="45" customHeight="1" x14ac:dyDescent="0.25">
      <c r="A8" s="32" t="s">
        <v>6</v>
      </c>
      <c r="B8" s="32" t="s">
        <v>7</v>
      </c>
      <c r="C8" s="170"/>
      <c r="D8" s="85" t="s">
        <v>120</v>
      </c>
      <c r="E8" s="2" t="s">
        <v>8</v>
      </c>
      <c r="F8" s="2" t="s">
        <v>9</v>
      </c>
      <c r="G8" s="2" t="s">
        <v>10</v>
      </c>
      <c r="H8" s="46"/>
    </row>
    <row r="9" spans="1:8" s="44" customFormat="1" ht="13.5" customHeight="1" x14ac:dyDescent="0.25">
      <c r="A9" s="42"/>
      <c r="B9" s="43"/>
      <c r="C9" s="37" t="s">
        <v>45</v>
      </c>
      <c r="D9" s="31">
        <f>D10</f>
        <v>0</v>
      </c>
      <c r="E9" s="31">
        <f t="shared" ref="E9:G10" si="0">E10</f>
        <v>0</v>
      </c>
      <c r="F9" s="31">
        <f t="shared" si="0"/>
        <v>0</v>
      </c>
      <c r="G9" s="31">
        <f>G10</f>
        <v>0</v>
      </c>
      <c r="H9" s="47"/>
    </row>
    <row r="10" spans="1:8" ht="16.5" customHeight="1" x14ac:dyDescent="0.25">
      <c r="A10" s="5"/>
      <c r="B10" s="41"/>
      <c r="C10" s="145" t="s">
        <v>11</v>
      </c>
      <c r="D10" s="129">
        <f>D11</f>
        <v>0</v>
      </c>
      <c r="E10" s="129">
        <f t="shared" si="0"/>
        <v>0</v>
      </c>
      <c r="F10" s="129">
        <f t="shared" si="0"/>
        <v>0</v>
      </c>
      <c r="G10" s="129">
        <f t="shared" si="0"/>
        <v>0</v>
      </c>
    </row>
    <row r="11" spans="1:8" ht="16.899999999999999" customHeight="1" x14ac:dyDescent="0.25">
      <c r="A11" s="171">
        <v>1024</v>
      </c>
      <c r="B11" s="174"/>
      <c r="C11" s="28" t="s">
        <v>12</v>
      </c>
      <c r="D11" s="177">
        <f>D18+D24</f>
        <v>0</v>
      </c>
      <c r="E11" s="177">
        <f t="shared" ref="E11:G11" si="1">E18+E24</f>
        <v>0</v>
      </c>
      <c r="F11" s="177">
        <f t="shared" si="1"/>
        <v>0</v>
      </c>
      <c r="G11" s="177">
        <f t="shared" si="1"/>
        <v>0</v>
      </c>
    </row>
    <row r="12" spans="1:8" ht="16.899999999999999" customHeight="1" x14ac:dyDescent="0.25">
      <c r="A12" s="172"/>
      <c r="B12" s="175"/>
      <c r="C12" s="6" t="s">
        <v>13</v>
      </c>
      <c r="D12" s="178"/>
      <c r="E12" s="178"/>
      <c r="F12" s="178"/>
      <c r="G12" s="178"/>
    </row>
    <row r="13" spans="1:8" ht="16.899999999999999" customHeight="1" x14ac:dyDescent="0.25">
      <c r="A13" s="172"/>
      <c r="B13" s="175"/>
      <c r="C13" s="28" t="s">
        <v>14</v>
      </c>
      <c r="D13" s="178"/>
      <c r="E13" s="178"/>
      <c r="F13" s="178"/>
      <c r="G13" s="178"/>
    </row>
    <row r="14" spans="1:8" ht="16.899999999999999" customHeight="1" x14ac:dyDescent="0.25">
      <c r="A14" s="172"/>
      <c r="B14" s="175"/>
      <c r="C14" s="7" t="s">
        <v>15</v>
      </c>
      <c r="D14" s="178"/>
      <c r="E14" s="178"/>
      <c r="F14" s="178"/>
      <c r="G14" s="178"/>
    </row>
    <row r="15" spans="1:8" ht="16.899999999999999" customHeight="1" x14ac:dyDescent="0.25">
      <c r="A15" s="172"/>
      <c r="B15" s="175"/>
      <c r="C15" s="22" t="s">
        <v>16</v>
      </c>
      <c r="D15" s="178"/>
      <c r="E15" s="178"/>
      <c r="F15" s="178"/>
      <c r="G15" s="178"/>
    </row>
    <row r="16" spans="1:8" ht="16.899999999999999" customHeight="1" x14ac:dyDescent="0.25">
      <c r="A16" s="173"/>
      <c r="B16" s="176"/>
      <c r="C16" s="7" t="s">
        <v>17</v>
      </c>
      <c r="D16" s="179"/>
      <c r="E16" s="179"/>
      <c r="F16" s="179"/>
      <c r="G16" s="179"/>
    </row>
    <row r="17" spans="1:8" ht="9.75" customHeight="1" x14ac:dyDescent="0.25">
      <c r="A17" s="183"/>
      <c r="B17" s="184"/>
      <c r="C17" s="185"/>
      <c r="D17" s="186"/>
      <c r="E17" s="187"/>
      <c r="F17" s="187"/>
      <c r="G17" s="188"/>
      <c r="H17" s="46"/>
    </row>
    <row r="18" spans="1:8" ht="15.75" x14ac:dyDescent="0.25">
      <c r="A18" s="195"/>
      <c r="B18" s="171">
        <v>11001</v>
      </c>
      <c r="C18" s="8" t="s">
        <v>18</v>
      </c>
      <c r="D18" s="189">
        <v>-5069.1000000000004</v>
      </c>
      <c r="E18" s="189">
        <v>-122882.5</v>
      </c>
      <c r="F18" s="189">
        <v>-122882.5</v>
      </c>
      <c r="G18" s="189">
        <v>-122882.5</v>
      </c>
      <c r="H18" s="47"/>
    </row>
    <row r="19" spans="1:8" ht="27" customHeight="1" x14ac:dyDescent="0.25">
      <c r="A19" s="196"/>
      <c r="B19" s="172"/>
      <c r="C19" s="45" t="s">
        <v>85</v>
      </c>
      <c r="D19" s="190"/>
      <c r="E19" s="190"/>
      <c r="F19" s="190"/>
      <c r="G19" s="190"/>
    </row>
    <row r="20" spans="1:8" ht="14.25" customHeight="1" x14ac:dyDescent="0.25">
      <c r="A20" s="196"/>
      <c r="B20" s="172"/>
      <c r="C20" s="8" t="s">
        <v>19</v>
      </c>
      <c r="D20" s="190"/>
      <c r="E20" s="190"/>
      <c r="F20" s="190"/>
      <c r="G20" s="190"/>
    </row>
    <row r="21" spans="1:8" ht="40.5" x14ac:dyDescent="0.25">
      <c r="A21" s="196"/>
      <c r="B21" s="172"/>
      <c r="C21" s="9" t="s">
        <v>86</v>
      </c>
      <c r="D21" s="190"/>
      <c r="E21" s="190"/>
      <c r="F21" s="190"/>
      <c r="G21" s="190"/>
    </row>
    <row r="22" spans="1:8" ht="13.5" x14ac:dyDescent="0.25">
      <c r="A22" s="196"/>
      <c r="B22" s="172"/>
      <c r="C22" s="8" t="s">
        <v>20</v>
      </c>
      <c r="D22" s="190"/>
      <c r="E22" s="190"/>
      <c r="F22" s="190"/>
      <c r="G22" s="190"/>
    </row>
    <row r="23" spans="1:8" ht="13.5" x14ac:dyDescent="0.25">
      <c r="A23" s="197"/>
      <c r="B23" s="173"/>
      <c r="C23" s="4" t="s">
        <v>82</v>
      </c>
      <c r="D23" s="191"/>
      <c r="E23" s="191"/>
      <c r="F23" s="191"/>
      <c r="G23" s="191"/>
    </row>
    <row r="24" spans="1:8" ht="16.899999999999999" customHeight="1" x14ac:dyDescent="0.25">
      <c r="A24" s="195"/>
      <c r="B24" s="171">
        <v>31003</v>
      </c>
      <c r="C24" s="29" t="s">
        <v>18</v>
      </c>
      <c r="D24" s="192">
        <v>5069.1000000000004</v>
      </c>
      <c r="E24" s="189">
        <v>122882.5</v>
      </c>
      <c r="F24" s="189">
        <v>122882.5</v>
      </c>
      <c r="G24" s="189">
        <v>122882.5</v>
      </c>
    </row>
    <row r="25" spans="1:8" ht="16.899999999999999" customHeight="1" x14ac:dyDescent="0.25">
      <c r="A25" s="196"/>
      <c r="B25" s="172"/>
      <c r="C25" s="30" t="s">
        <v>112</v>
      </c>
      <c r="D25" s="193"/>
      <c r="E25" s="190"/>
      <c r="F25" s="190"/>
      <c r="G25" s="190"/>
    </row>
    <row r="26" spans="1:8" ht="16.899999999999999" customHeight="1" x14ac:dyDescent="0.25">
      <c r="A26" s="196"/>
      <c r="B26" s="172"/>
      <c r="C26" s="29" t="s">
        <v>19</v>
      </c>
      <c r="D26" s="193"/>
      <c r="E26" s="190"/>
      <c r="F26" s="190"/>
      <c r="G26" s="190"/>
    </row>
    <row r="27" spans="1:8" ht="30" customHeight="1" x14ac:dyDescent="0.25">
      <c r="A27" s="196"/>
      <c r="B27" s="172"/>
      <c r="C27" s="9" t="s">
        <v>132</v>
      </c>
      <c r="D27" s="193"/>
      <c r="E27" s="190"/>
      <c r="F27" s="190"/>
      <c r="G27" s="190"/>
    </row>
    <row r="28" spans="1:8" ht="16.899999999999999" customHeight="1" x14ac:dyDescent="0.25">
      <c r="A28" s="196"/>
      <c r="B28" s="172"/>
      <c r="C28" s="29" t="s">
        <v>20</v>
      </c>
      <c r="D28" s="193"/>
      <c r="E28" s="190"/>
      <c r="F28" s="190"/>
      <c r="G28" s="190"/>
    </row>
    <row r="29" spans="1:8" ht="27" x14ac:dyDescent="0.25">
      <c r="A29" s="197"/>
      <c r="B29" s="173"/>
      <c r="C29" s="40" t="s">
        <v>21</v>
      </c>
      <c r="D29" s="194"/>
      <c r="E29" s="191"/>
      <c r="F29" s="191"/>
      <c r="G29" s="191"/>
    </row>
  </sheetData>
  <mergeCells count="24">
    <mergeCell ref="A17:B17"/>
    <mergeCell ref="C17:G17"/>
    <mergeCell ref="D18:D23"/>
    <mergeCell ref="D24:D29"/>
    <mergeCell ref="B24:B29"/>
    <mergeCell ref="E24:E29"/>
    <mergeCell ref="A24:A29"/>
    <mergeCell ref="A18:A23"/>
    <mergeCell ref="B18:B23"/>
    <mergeCell ref="E18:E23"/>
    <mergeCell ref="F24:F29"/>
    <mergeCell ref="G24:G29"/>
    <mergeCell ref="F18:F23"/>
    <mergeCell ref="G18:G23"/>
    <mergeCell ref="A4:G4"/>
    <mergeCell ref="A7:B7"/>
    <mergeCell ref="C7:C8"/>
    <mergeCell ref="A11:A16"/>
    <mergeCell ref="B11:B16"/>
    <mergeCell ref="E11:E16"/>
    <mergeCell ref="F11:F16"/>
    <mergeCell ref="G11:G16"/>
    <mergeCell ref="D7:G7"/>
    <mergeCell ref="D11:D16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>
      <selection activeCell="M11" sqref="M11"/>
    </sheetView>
  </sheetViews>
  <sheetFormatPr defaultColWidth="9.140625" defaultRowHeight="13.5" x14ac:dyDescent="0.25"/>
  <cols>
    <col min="1" max="1" width="7.42578125" style="13" customWidth="1"/>
    <col min="2" max="2" width="8.7109375" style="13" customWidth="1"/>
    <col min="3" max="3" width="43.5703125" style="61" customWidth="1"/>
    <col min="4" max="4" width="13.85546875" style="62" customWidth="1"/>
    <col min="5" max="5" width="16.28515625" style="62" customWidth="1"/>
    <col min="6" max="6" width="18.7109375" style="62" bestFit="1" customWidth="1"/>
    <col min="7" max="7" width="15.5703125" style="62" customWidth="1"/>
    <col min="8" max="8" width="16.28515625" style="62" customWidth="1"/>
    <col min="9" max="9" width="9.5703125" style="61" customWidth="1"/>
    <col min="10" max="10" width="9.85546875" style="61" bestFit="1" customWidth="1"/>
    <col min="11" max="256" width="9.140625" style="61"/>
    <col min="257" max="257" width="7.42578125" style="61" customWidth="1"/>
    <col min="258" max="258" width="8.7109375" style="61" customWidth="1"/>
    <col min="259" max="259" width="53.28515625" style="61" customWidth="1"/>
    <col min="260" max="260" width="17.140625" style="61" customWidth="1"/>
    <col min="261" max="261" width="17.85546875" style="61" customWidth="1"/>
    <col min="262" max="262" width="18.7109375" style="61" bestFit="1" customWidth="1"/>
    <col min="263" max="264" width="15.5703125" style="61" customWidth="1"/>
    <col min="265" max="265" width="9.5703125" style="61" customWidth="1"/>
    <col min="266" max="266" width="9.85546875" style="61" bestFit="1" customWidth="1"/>
    <col min="267" max="512" width="9.140625" style="61"/>
    <col min="513" max="513" width="7.42578125" style="61" customWidth="1"/>
    <col min="514" max="514" width="8.7109375" style="61" customWidth="1"/>
    <col min="515" max="515" width="53.28515625" style="61" customWidth="1"/>
    <col min="516" max="516" width="17.140625" style="61" customWidth="1"/>
    <col min="517" max="517" width="17.85546875" style="61" customWidth="1"/>
    <col min="518" max="518" width="18.7109375" style="61" bestFit="1" customWidth="1"/>
    <col min="519" max="520" width="15.5703125" style="61" customWidth="1"/>
    <col min="521" max="521" width="9.5703125" style="61" customWidth="1"/>
    <col min="522" max="522" width="9.85546875" style="61" bestFit="1" customWidth="1"/>
    <col min="523" max="768" width="9.140625" style="61"/>
    <col min="769" max="769" width="7.42578125" style="61" customWidth="1"/>
    <col min="770" max="770" width="8.7109375" style="61" customWidth="1"/>
    <col min="771" max="771" width="53.28515625" style="61" customWidth="1"/>
    <col min="772" max="772" width="17.140625" style="61" customWidth="1"/>
    <col min="773" max="773" width="17.85546875" style="61" customWidth="1"/>
    <col min="774" max="774" width="18.7109375" style="61" bestFit="1" customWidth="1"/>
    <col min="775" max="776" width="15.5703125" style="61" customWidth="1"/>
    <col min="777" max="777" width="9.5703125" style="61" customWidth="1"/>
    <col min="778" max="778" width="9.85546875" style="61" bestFit="1" customWidth="1"/>
    <col min="779" max="1024" width="9.140625" style="61"/>
    <col min="1025" max="1025" width="7.42578125" style="61" customWidth="1"/>
    <col min="1026" max="1026" width="8.7109375" style="61" customWidth="1"/>
    <col min="1027" max="1027" width="53.28515625" style="61" customWidth="1"/>
    <col min="1028" max="1028" width="17.140625" style="61" customWidth="1"/>
    <col min="1029" max="1029" width="17.85546875" style="61" customWidth="1"/>
    <col min="1030" max="1030" width="18.7109375" style="61" bestFit="1" customWidth="1"/>
    <col min="1031" max="1032" width="15.5703125" style="61" customWidth="1"/>
    <col min="1033" max="1033" width="9.5703125" style="61" customWidth="1"/>
    <col min="1034" max="1034" width="9.85546875" style="61" bestFit="1" customWidth="1"/>
    <col min="1035" max="1280" width="9.140625" style="61"/>
    <col min="1281" max="1281" width="7.42578125" style="61" customWidth="1"/>
    <col min="1282" max="1282" width="8.7109375" style="61" customWidth="1"/>
    <col min="1283" max="1283" width="53.28515625" style="61" customWidth="1"/>
    <col min="1284" max="1284" width="17.140625" style="61" customWidth="1"/>
    <col min="1285" max="1285" width="17.85546875" style="61" customWidth="1"/>
    <col min="1286" max="1286" width="18.7109375" style="61" bestFit="1" customWidth="1"/>
    <col min="1287" max="1288" width="15.5703125" style="61" customWidth="1"/>
    <col min="1289" max="1289" width="9.5703125" style="61" customWidth="1"/>
    <col min="1290" max="1290" width="9.85546875" style="61" bestFit="1" customWidth="1"/>
    <col min="1291" max="1536" width="9.140625" style="61"/>
    <col min="1537" max="1537" width="7.42578125" style="61" customWidth="1"/>
    <col min="1538" max="1538" width="8.7109375" style="61" customWidth="1"/>
    <col min="1539" max="1539" width="53.28515625" style="61" customWidth="1"/>
    <col min="1540" max="1540" width="17.140625" style="61" customWidth="1"/>
    <col min="1541" max="1541" width="17.85546875" style="61" customWidth="1"/>
    <col min="1542" max="1542" width="18.7109375" style="61" bestFit="1" customWidth="1"/>
    <col min="1543" max="1544" width="15.5703125" style="61" customWidth="1"/>
    <col min="1545" max="1545" width="9.5703125" style="61" customWidth="1"/>
    <col min="1546" max="1546" width="9.85546875" style="61" bestFit="1" customWidth="1"/>
    <col min="1547" max="1792" width="9.140625" style="61"/>
    <col min="1793" max="1793" width="7.42578125" style="61" customWidth="1"/>
    <col min="1794" max="1794" width="8.7109375" style="61" customWidth="1"/>
    <col min="1795" max="1795" width="53.28515625" style="61" customWidth="1"/>
    <col min="1796" max="1796" width="17.140625" style="61" customWidth="1"/>
    <col min="1797" max="1797" width="17.85546875" style="61" customWidth="1"/>
    <col min="1798" max="1798" width="18.7109375" style="61" bestFit="1" customWidth="1"/>
    <col min="1799" max="1800" width="15.5703125" style="61" customWidth="1"/>
    <col min="1801" max="1801" width="9.5703125" style="61" customWidth="1"/>
    <col min="1802" max="1802" width="9.85546875" style="61" bestFit="1" customWidth="1"/>
    <col min="1803" max="2048" width="9.140625" style="61"/>
    <col min="2049" max="2049" width="7.42578125" style="61" customWidth="1"/>
    <col min="2050" max="2050" width="8.7109375" style="61" customWidth="1"/>
    <col min="2051" max="2051" width="53.28515625" style="61" customWidth="1"/>
    <col min="2052" max="2052" width="17.140625" style="61" customWidth="1"/>
    <col min="2053" max="2053" width="17.85546875" style="61" customWidth="1"/>
    <col min="2054" max="2054" width="18.7109375" style="61" bestFit="1" customWidth="1"/>
    <col min="2055" max="2056" width="15.5703125" style="61" customWidth="1"/>
    <col min="2057" max="2057" width="9.5703125" style="61" customWidth="1"/>
    <col min="2058" max="2058" width="9.85546875" style="61" bestFit="1" customWidth="1"/>
    <col min="2059" max="2304" width="9.140625" style="61"/>
    <col min="2305" max="2305" width="7.42578125" style="61" customWidth="1"/>
    <col min="2306" max="2306" width="8.7109375" style="61" customWidth="1"/>
    <col min="2307" max="2307" width="53.28515625" style="61" customWidth="1"/>
    <col min="2308" max="2308" width="17.140625" style="61" customWidth="1"/>
    <col min="2309" max="2309" width="17.85546875" style="61" customWidth="1"/>
    <col min="2310" max="2310" width="18.7109375" style="61" bestFit="1" customWidth="1"/>
    <col min="2311" max="2312" width="15.5703125" style="61" customWidth="1"/>
    <col min="2313" max="2313" width="9.5703125" style="61" customWidth="1"/>
    <col min="2314" max="2314" width="9.85546875" style="61" bestFit="1" customWidth="1"/>
    <col min="2315" max="2560" width="9.140625" style="61"/>
    <col min="2561" max="2561" width="7.42578125" style="61" customWidth="1"/>
    <col min="2562" max="2562" width="8.7109375" style="61" customWidth="1"/>
    <col min="2563" max="2563" width="53.28515625" style="61" customWidth="1"/>
    <col min="2564" max="2564" width="17.140625" style="61" customWidth="1"/>
    <col min="2565" max="2565" width="17.85546875" style="61" customWidth="1"/>
    <col min="2566" max="2566" width="18.7109375" style="61" bestFit="1" customWidth="1"/>
    <col min="2567" max="2568" width="15.5703125" style="61" customWidth="1"/>
    <col min="2569" max="2569" width="9.5703125" style="61" customWidth="1"/>
    <col min="2570" max="2570" width="9.85546875" style="61" bestFit="1" customWidth="1"/>
    <col min="2571" max="2816" width="9.140625" style="61"/>
    <col min="2817" max="2817" width="7.42578125" style="61" customWidth="1"/>
    <col min="2818" max="2818" width="8.7109375" style="61" customWidth="1"/>
    <col min="2819" max="2819" width="53.28515625" style="61" customWidth="1"/>
    <col min="2820" max="2820" width="17.140625" style="61" customWidth="1"/>
    <col min="2821" max="2821" width="17.85546875" style="61" customWidth="1"/>
    <col min="2822" max="2822" width="18.7109375" style="61" bestFit="1" customWidth="1"/>
    <col min="2823" max="2824" width="15.5703125" style="61" customWidth="1"/>
    <col min="2825" max="2825" width="9.5703125" style="61" customWidth="1"/>
    <col min="2826" max="2826" width="9.85546875" style="61" bestFit="1" customWidth="1"/>
    <col min="2827" max="3072" width="9.140625" style="61"/>
    <col min="3073" max="3073" width="7.42578125" style="61" customWidth="1"/>
    <col min="3074" max="3074" width="8.7109375" style="61" customWidth="1"/>
    <col min="3075" max="3075" width="53.28515625" style="61" customWidth="1"/>
    <col min="3076" max="3076" width="17.140625" style="61" customWidth="1"/>
    <col min="3077" max="3077" width="17.85546875" style="61" customWidth="1"/>
    <col min="3078" max="3078" width="18.7109375" style="61" bestFit="1" customWidth="1"/>
    <col min="3079" max="3080" width="15.5703125" style="61" customWidth="1"/>
    <col min="3081" max="3081" width="9.5703125" style="61" customWidth="1"/>
    <col min="3082" max="3082" width="9.85546875" style="61" bestFit="1" customWidth="1"/>
    <col min="3083" max="3328" width="9.140625" style="61"/>
    <col min="3329" max="3329" width="7.42578125" style="61" customWidth="1"/>
    <col min="3330" max="3330" width="8.7109375" style="61" customWidth="1"/>
    <col min="3331" max="3331" width="53.28515625" style="61" customWidth="1"/>
    <col min="3332" max="3332" width="17.140625" style="61" customWidth="1"/>
    <col min="3333" max="3333" width="17.85546875" style="61" customWidth="1"/>
    <col min="3334" max="3334" width="18.7109375" style="61" bestFit="1" customWidth="1"/>
    <col min="3335" max="3336" width="15.5703125" style="61" customWidth="1"/>
    <col min="3337" max="3337" width="9.5703125" style="61" customWidth="1"/>
    <col min="3338" max="3338" width="9.85546875" style="61" bestFit="1" customWidth="1"/>
    <col min="3339" max="3584" width="9.140625" style="61"/>
    <col min="3585" max="3585" width="7.42578125" style="61" customWidth="1"/>
    <col min="3586" max="3586" width="8.7109375" style="61" customWidth="1"/>
    <col min="3587" max="3587" width="53.28515625" style="61" customWidth="1"/>
    <col min="3588" max="3588" width="17.140625" style="61" customWidth="1"/>
    <col min="3589" max="3589" width="17.85546875" style="61" customWidth="1"/>
    <col min="3590" max="3590" width="18.7109375" style="61" bestFit="1" customWidth="1"/>
    <col min="3591" max="3592" width="15.5703125" style="61" customWidth="1"/>
    <col min="3593" max="3593" width="9.5703125" style="61" customWidth="1"/>
    <col min="3594" max="3594" width="9.85546875" style="61" bestFit="1" customWidth="1"/>
    <col min="3595" max="3840" width="9.140625" style="61"/>
    <col min="3841" max="3841" width="7.42578125" style="61" customWidth="1"/>
    <col min="3842" max="3842" width="8.7109375" style="61" customWidth="1"/>
    <col min="3843" max="3843" width="53.28515625" style="61" customWidth="1"/>
    <col min="3844" max="3844" width="17.140625" style="61" customWidth="1"/>
    <col min="3845" max="3845" width="17.85546875" style="61" customWidth="1"/>
    <col min="3846" max="3846" width="18.7109375" style="61" bestFit="1" customWidth="1"/>
    <col min="3847" max="3848" width="15.5703125" style="61" customWidth="1"/>
    <col min="3849" max="3849" width="9.5703125" style="61" customWidth="1"/>
    <col min="3850" max="3850" width="9.85546875" style="61" bestFit="1" customWidth="1"/>
    <col min="3851" max="4096" width="9.140625" style="61"/>
    <col min="4097" max="4097" width="7.42578125" style="61" customWidth="1"/>
    <col min="4098" max="4098" width="8.7109375" style="61" customWidth="1"/>
    <col min="4099" max="4099" width="53.28515625" style="61" customWidth="1"/>
    <col min="4100" max="4100" width="17.140625" style="61" customWidth="1"/>
    <col min="4101" max="4101" width="17.85546875" style="61" customWidth="1"/>
    <col min="4102" max="4102" width="18.7109375" style="61" bestFit="1" customWidth="1"/>
    <col min="4103" max="4104" width="15.5703125" style="61" customWidth="1"/>
    <col min="4105" max="4105" width="9.5703125" style="61" customWidth="1"/>
    <col min="4106" max="4106" width="9.85546875" style="61" bestFit="1" customWidth="1"/>
    <col min="4107" max="4352" width="9.140625" style="61"/>
    <col min="4353" max="4353" width="7.42578125" style="61" customWidth="1"/>
    <col min="4354" max="4354" width="8.7109375" style="61" customWidth="1"/>
    <col min="4355" max="4355" width="53.28515625" style="61" customWidth="1"/>
    <col min="4356" max="4356" width="17.140625" style="61" customWidth="1"/>
    <col min="4357" max="4357" width="17.85546875" style="61" customWidth="1"/>
    <col min="4358" max="4358" width="18.7109375" style="61" bestFit="1" customWidth="1"/>
    <col min="4359" max="4360" width="15.5703125" style="61" customWidth="1"/>
    <col min="4361" max="4361" width="9.5703125" style="61" customWidth="1"/>
    <col min="4362" max="4362" width="9.85546875" style="61" bestFit="1" customWidth="1"/>
    <col min="4363" max="4608" width="9.140625" style="61"/>
    <col min="4609" max="4609" width="7.42578125" style="61" customWidth="1"/>
    <col min="4610" max="4610" width="8.7109375" style="61" customWidth="1"/>
    <col min="4611" max="4611" width="53.28515625" style="61" customWidth="1"/>
    <col min="4612" max="4612" width="17.140625" style="61" customWidth="1"/>
    <col min="4613" max="4613" width="17.85546875" style="61" customWidth="1"/>
    <col min="4614" max="4614" width="18.7109375" style="61" bestFit="1" customWidth="1"/>
    <col min="4615" max="4616" width="15.5703125" style="61" customWidth="1"/>
    <col min="4617" max="4617" width="9.5703125" style="61" customWidth="1"/>
    <col min="4618" max="4618" width="9.85546875" style="61" bestFit="1" customWidth="1"/>
    <col min="4619" max="4864" width="9.140625" style="61"/>
    <col min="4865" max="4865" width="7.42578125" style="61" customWidth="1"/>
    <col min="4866" max="4866" width="8.7109375" style="61" customWidth="1"/>
    <col min="4867" max="4867" width="53.28515625" style="61" customWidth="1"/>
    <col min="4868" max="4868" width="17.140625" style="61" customWidth="1"/>
    <col min="4869" max="4869" width="17.85546875" style="61" customWidth="1"/>
    <col min="4870" max="4870" width="18.7109375" style="61" bestFit="1" customWidth="1"/>
    <col min="4871" max="4872" width="15.5703125" style="61" customWidth="1"/>
    <col min="4873" max="4873" width="9.5703125" style="61" customWidth="1"/>
    <col min="4874" max="4874" width="9.85546875" style="61" bestFit="1" customWidth="1"/>
    <col min="4875" max="5120" width="9.140625" style="61"/>
    <col min="5121" max="5121" width="7.42578125" style="61" customWidth="1"/>
    <col min="5122" max="5122" width="8.7109375" style="61" customWidth="1"/>
    <col min="5123" max="5123" width="53.28515625" style="61" customWidth="1"/>
    <col min="5124" max="5124" width="17.140625" style="61" customWidth="1"/>
    <col min="5125" max="5125" width="17.85546875" style="61" customWidth="1"/>
    <col min="5126" max="5126" width="18.7109375" style="61" bestFit="1" customWidth="1"/>
    <col min="5127" max="5128" width="15.5703125" style="61" customWidth="1"/>
    <col min="5129" max="5129" width="9.5703125" style="61" customWidth="1"/>
    <col min="5130" max="5130" width="9.85546875" style="61" bestFit="1" customWidth="1"/>
    <col min="5131" max="5376" width="9.140625" style="61"/>
    <col min="5377" max="5377" width="7.42578125" style="61" customWidth="1"/>
    <col min="5378" max="5378" width="8.7109375" style="61" customWidth="1"/>
    <col min="5379" max="5379" width="53.28515625" style="61" customWidth="1"/>
    <col min="5380" max="5380" width="17.140625" style="61" customWidth="1"/>
    <col min="5381" max="5381" width="17.85546875" style="61" customWidth="1"/>
    <col min="5382" max="5382" width="18.7109375" style="61" bestFit="1" customWidth="1"/>
    <col min="5383" max="5384" width="15.5703125" style="61" customWidth="1"/>
    <col min="5385" max="5385" width="9.5703125" style="61" customWidth="1"/>
    <col min="5386" max="5386" width="9.85546875" style="61" bestFit="1" customWidth="1"/>
    <col min="5387" max="5632" width="9.140625" style="61"/>
    <col min="5633" max="5633" width="7.42578125" style="61" customWidth="1"/>
    <col min="5634" max="5634" width="8.7109375" style="61" customWidth="1"/>
    <col min="5635" max="5635" width="53.28515625" style="61" customWidth="1"/>
    <col min="5636" max="5636" width="17.140625" style="61" customWidth="1"/>
    <col min="5637" max="5637" width="17.85546875" style="61" customWidth="1"/>
    <col min="5638" max="5638" width="18.7109375" style="61" bestFit="1" customWidth="1"/>
    <col min="5639" max="5640" width="15.5703125" style="61" customWidth="1"/>
    <col min="5641" max="5641" width="9.5703125" style="61" customWidth="1"/>
    <col min="5642" max="5642" width="9.85546875" style="61" bestFit="1" customWidth="1"/>
    <col min="5643" max="5888" width="9.140625" style="61"/>
    <col min="5889" max="5889" width="7.42578125" style="61" customWidth="1"/>
    <col min="5890" max="5890" width="8.7109375" style="61" customWidth="1"/>
    <col min="5891" max="5891" width="53.28515625" style="61" customWidth="1"/>
    <col min="5892" max="5892" width="17.140625" style="61" customWidth="1"/>
    <col min="5893" max="5893" width="17.85546875" style="61" customWidth="1"/>
    <col min="5894" max="5894" width="18.7109375" style="61" bestFit="1" customWidth="1"/>
    <col min="5895" max="5896" width="15.5703125" style="61" customWidth="1"/>
    <col min="5897" max="5897" width="9.5703125" style="61" customWidth="1"/>
    <col min="5898" max="5898" width="9.85546875" style="61" bestFit="1" customWidth="1"/>
    <col min="5899" max="6144" width="9.140625" style="61"/>
    <col min="6145" max="6145" width="7.42578125" style="61" customWidth="1"/>
    <col min="6146" max="6146" width="8.7109375" style="61" customWidth="1"/>
    <col min="6147" max="6147" width="53.28515625" style="61" customWidth="1"/>
    <col min="6148" max="6148" width="17.140625" style="61" customWidth="1"/>
    <col min="6149" max="6149" width="17.85546875" style="61" customWidth="1"/>
    <col min="6150" max="6150" width="18.7109375" style="61" bestFit="1" customWidth="1"/>
    <col min="6151" max="6152" width="15.5703125" style="61" customWidth="1"/>
    <col min="6153" max="6153" width="9.5703125" style="61" customWidth="1"/>
    <col min="6154" max="6154" width="9.85546875" style="61" bestFit="1" customWidth="1"/>
    <col min="6155" max="6400" width="9.140625" style="61"/>
    <col min="6401" max="6401" width="7.42578125" style="61" customWidth="1"/>
    <col min="6402" max="6402" width="8.7109375" style="61" customWidth="1"/>
    <col min="6403" max="6403" width="53.28515625" style="61" customWidth="1"/>
    <col min="6404" max="6404" width="17.140625" style="61" customWidth="1"/>
    <col min="6405" max="6405" width="17.85546875" style="61" customWidth="1"/>
    <col min="6406" max="6406" width="18.7109375" style="61" bestFit="1" customWidth="1"/>
    <col min="6407" max="6408" width="15.5703125" style="61" customWidth="1"/>
    <col min="6409" max="6409" width="9.5703125" style="61" customWidth="1"/>
    <col min="6410" max="6410" width="9.85546875" style="61" bestFit="1" customWidth="1"/>
    <col min="6411" max="6656" width="9.140625" style="61"/>
    <col min="6657" max="6657" width="7.42578125" style="61" customWidth="1"/>
    <col min="6658" max="6658" width="8.7109375" style="61" customWidth="1"/>
    <col min="6659" max="6659" width="53.28515625" style="61" customWidth="1"/>
    <col min="6660" max="6660" width="17.140625" style="61" customWidth="1"/>
    <col min="6661" max="6661" width="17.85546875" style="61" customWidth="1"/>
    <col min="6662" max="6662" width="18.7109375" style="61" bestFit="1" customWidth="1"/>
    <col min="6663" max="6664" width="15.5703125" style="61" customWidth="1"/>
    <col min="6665" max="6665" width="9.5703125" style="61" customWidth="1"/>
    <col min="6666" max="6666" width="9.85546875" style="61" bestFit="1" customWidth="1"/>
    <col min="6667" max="6912" width="9.140625" style="61"/>
    <col min="6913" max="6913" width="7.42578125" style="61" customWidth="1"/>
    <col min="6914" max="6914" width="8.7109375" style="61" customWidth="1"/>
    <col min="6915" max="6915" width="53.28515625" style="61" customWidth="1"/>
    <col min="6916" max="6916" width="17.140625" style="61" customWidth="1"/>
    <col min="6917" max="6917" width="17.85546875" style="61" customWidth="1"/>
    <col min="6918" max="6918" width="18.7109375" style="61" bestFit="1" customWidth="1"/>
    <col min="6919" max="6920" width="15.5703125" style="61" customWidth="1"/>
    <col min="6921" max="6921" width="9.5703125" style="61" customWidth="1"/>
    <col min="6922" max="6922" width="9.85546875" style="61" bestFit="1" customWidth="1"/>
    <col min="6923" max="7168" width="9.140625" style="61"/>
    <col min="7169" max="7169" width="7.42578125" style="61" customWidth="1"/>
    <col min="7170" max="7170" width="8.7109375" style="61" customWidth="1"/>
    <col min="7171" max="7171" width="53.28515625" style="61" customWidth="1"/>
    <col min="7172" max="7172" width="17.140625" style="61" customWidth="1"/>
    <col min="7173" max="7173" width="17.85546875" style="61" customWidth="1"/>
    <col min="7174" max="7174" width="18.7109375" style="61" bestFit="1" customWidth="1"/>
    <col min="7175" max="7176" width="15.5703125" style="61" customWidth="1"/>
    <col min="7177" max="7177" width="9.5703125" style="61" customWidth="1"/>
    <col min="7178" max="7178" width="9.85546875" style="61" bestFit="1" customWidth="1"/>
    <col min="7179" max="7424" width="9.140625" style="61"/>
    <col min="7425" max="7425" width="7.42578125" style="61" customWidth="1"/>
    <col min="7426" max="7426" width="8.7109375" style="61" customWidth="1"/>
    <col min="7427" max="7427" width="53.28515625" style="61" customWidth="1"/>
    <col min="7428" max="7428" width="17.140625" style="61" customWidth="1"/>
    <col min="7429" max="7429" width="17.85546875" style="61" customWidth="1"/>
    <col min="7430" max="7430" width="18.7109375" style="61" bestFit="1" customWidth="1"/>
    <col min="7431" max="7432" width="15.5703125" style="61" customWidth="1"/>
    <col min="7433" max="7433" width="9.5703125" style="61" customWidth="1"/>
    <col min="7434" max="7434" width="9.85546875" style="61" bestFit="1" customWidth="1"/>
    <col min="7435" max="7680" width="9.140625" style="61"/>
    <col min="7681" max="7681" width="7.42578125" style="61" customWidth="1"/>
    <col min="7682" max="7682" width="8.7109375" style="61" customWidth="1"/>
    <col min="7683" max="7683" width="53.28515625" style="61" customWidth="1"/>
    <col min="7684" max="7684" width="17.140625" style="61" customWidth="1"/>
    <col min="7685" max="7685" width="17.85546875" style="61" customWidth="1"/>
    <col min="7686" max="7686" width="18.7109375" style="61" bestFit="1" customWidth="1"/>
    <col min="7687" max="7688" width="15.5703125" style="61" customWidth="1"/>
    <col min="7689" max="7689" width="9.5703125" style="61" customWidth="1"/>
    <col min="7690" max="7690" width="9.85546875" style="61" bestFit="1" customWidth="1"/>
    <col min="7691" max="7936" width="9.140625" style="61"/>
    <col min="7937" max="7937" width="7.42578125" style="61" customWidth="1"/>
    <col min="7938" max="7938" width="8.7109375" style="61" customWidth="1"/>
    <col min="7939" max="7939" width="53.28515625" style="61" customWidth="1"/>
    <col min="7940" max="7940" width="17.140625" style="61" customWidth="1"/>
    <col min="7941" max="7941" width="17.85546875" style="61" customWidth="1"/>
    <col min="7942" max="7942" width="18.7109375" style="61" bestFit="1" customWidth="1"/>
    <col min="7943" max="7944" width="15.5703125" style="61" customWidth="1"/>
    <col min="7945" max="7945" width="9.5703125" style="61" customWidth="1"/>
    <col min="7946" max="7946" width="9.85546875" style="61" bestFit="1" customWidth="1"/>
    <col min="7947" max="8192" width="9.140625" style="61"/>
    <col min="8193" max="8193" width="7.42578125" style="61" customWidth="1"/>
    <col min="8194" max="8194" width="8.7109375" style="61" customWidth="1"/>
    <col min="8195" max="8195" width="53.28515625" style="61" customWidth="1"/>
    <col min="8196" max="8196" width="17.140625" style="61" customWidth="1"/>
    <col min="8197" max="8197" width="17.85546875" style="61" customWidth="1"/>
    <col min="8198" max="8198" width="18.7109375" style="61" bestFit="1" customWidth="1"/>
    <col min="8199" max="8200" width="15.5703125" style="61" customWidth="1"/>
    <col min="8201" max="8201" width="9.5703125" style="61" customWidth="1"/>
    <col min="8202" max="8202" width="9.85546875" style="61" bestFit="1" customWidth="1"/>
    <col min="8203" max="8448" width="9.140625" style="61"/>
    <col min="8449" max="8449" width="7.42578125" style="61" customWidth="1"/>
    <col min="8450" max="8450" width="8.7109375" style="61" customWidth="1"/>
    <col min="8451" max="8451" width="53.28515625" style="61" customWidth="1"/>
    <col min="8452" max="8452" width="17.140625" style="61" customWidth="1"/>
    <col min="8453" max="8453" width="17.85546875" style="61" customWidth="1"/>
    <col min="8454" max="8454" width="18.7109375" style="61" bestFit="1" customWidth="1"/>
    <col min="8455" max="8456" width="15.5703125" style="61" customWidth="1"/>
    <col min="8457" max="8457" width="9.5703125" style="61" customWidth="1"/>
    <col min="8458" max="8458" width="9.85546875" style="61" bestFit="1" customWidth="1"/>
    <col min="8459" max="8704" width="9.140625" style="61"/>
    <col min="8705" max="8705" width="7.42578125" style="61" customWidth="1"/>
    <col min="8706" max="8706" width="8.7109375" style="61" customWidth="1"/>
    <col min="8707" max="8707" width="53.28515625" style="61" customWidth="1"/>
    <col min="8708" max="8708" width="17.140625" style="61" customWidth="1"/>
    <col min="8709" max="8709" width="17.85546875" style="61" customWidth="1"/>
    <col min="8710" max="8710" width="18.7109375" style="61" bestFit="1" customWidth="1"/>
    <col min="8711" max="8712" width="15.5703125" style="61" customWidth="1"/>
    <col min="8713" max="8713" width="9.5703125" style="61" customWidth="1"/>
    <col min="8714" max="8714" width="9.85546875" style="61" bestFit="1" customWidth="1"/>
    <col min="8715" max="8960" width="9.140625" style="61"/>
    <col min="8961" max="8961" width="7.42578125" style="61" customWidth="1"/>
    <col min="8962" max="8962" width="8.7109375" style="61" customWidth="1"/>
    <col min="8963" max="8963" width="53.28515625" style="61" customWidth="1"/>
    <col min="8964" max="8964" width="17.140625" style="61" customWidth="1"/>
    <col min="8965" max="8965" width="17.85546875" style="61" customWidth="1"/>
    <col min="8966" max="8966" width="18.7109375" style="61" bestFit="1" customWidth="1"/>
    <col min="8967" max="8968" width="15.5703125" style="61" customWidth="1"/>
    <col min="8969" max="8969" width="9.5703125" style="61" customWidth="1"/>
    <col min="8970" max="8970" width="9.85546875" style="61" bestFit="1" customWidth="1"/>
    <col min="8971" max="9216" width="9.140625" style="61"/>
    <col min="9217" max="9217" width="7.42578125" style="61" customWidth="1"/>
    <col min="9218" max="9218" width="8.7109375" style="61" customWidth="1"/>
    <col min="9219" max="9219" width="53.28515625" style="61" customWidth="1"/>
    <col min="9220" max="9220" width="17.140625" style="61" customWidth="1"/>
    <col min="9221" max="9221" width="17.85546875" style="61" customWidth="1"/>
    <col min="9222" max="9222" width="18.7109375" style="61" bestFit="1" customWidth="1"/>
    <col min="9223" max="9224" width="15.5703125" style="61" customWidth="1"/>
    <col min="9225" max="9225" width="9.5703125" style="61" customWidth="1"/>
    <col min="9226" max="9226" width="9.85546875" style="61" bestFit="1" customWidth="1"/>
    <col min="9227" max="9472" width="9.140625" style="61"/>
    <col min="9473" max="9473" width="7.42578125" style="61" customWidth="1"/>
    <col min="9474" max="9474" width="8.7109375" style="61" customWidth="1"/>
    <col min="9475" max="9475" width="53.28515625" style="61" customWidth="1"/>
    <col min="9476" max="9476" width="17.140625" style="61" customWidth="1"/>
    <col min="9477" max="9477" width="17.85546875" style="61" customWidth="1"/>
    <col min="9478" max="9478" width="18.7109375" style="61" bestFit="1" customWidth="1"/>
    <col min="9479" max="9480" width="15.5703125" style="61" customWidth="1"/>
    <col min="9481" max="9481" width="9.5703125" style="61" customWidth="1"/>
    <col min="9482" max="9482" width="9.85546875" style="61" bestFit="1" customWidth="1"/>
    <col min="9483" max="9728" width="9.140625" style="61"/>
    <col min="9729" max="9729" width="7.42578125" style="61" customWidth="1"/>
    <col min="9730" max="9730" width="8.7109375" style="61" customWidth="1"/>
    <col min="9731" max="9731" width="53.28515625" style="61" customWidth="1"/>
    <col min="9732" max="9732" width="17.140625" style="61" customWidth="1"/>
    <col min="9733" max="9733" width="17.85546875" style="61" customWidth="1"/>
    <col min="9734" max="9734" width="18.7109375" style="61" bestFit="1" customWidth="1"/>
    <col min="9735" max="9736" width="15.5703125" style="61" customWidth="1"/>
    <col min="9737" max="9737" width="9.5703125" style="61" customWidth="1"/>
    <col min="9738" max="9738" width="9.85546875" style="61" bestFit="1" customWidth="1"/>
    <col min="9739" max="9984" width="9.140625" style="61"/>
    <col min="9985" max="9985" width="7.42578125" style="61" customWidth="1"/>
    <col min="9986" max="9986" width="8.7109375" style="61" customWidth="1"/>
    <col min="9987" max="9987" width="53.28515625" style="61" customWidth="1"/>
    <col min="9988" max="9988" width="17.140625" style="61" customWidth="1"/>
    <col min="9989" max="9989" width="17.85546875" style="61" customWidth="1"/>
    <col min="9990" max="9990" width="18.7109375" style="61" bestFit="1" customWidth="1"/>
    <col min="9991" max="9992" width="15.5703125" style="61" customWidth="1"/>
    <col min="9993" max="9993" width="9.5703125" style="61" customWidth="1"/>
    <col min="9994" max="9994" width="9.85546875" style="61" bestFit="1" customWidth="1"/>
    <col min="9995" max="10240" width="9.140625" style="61"/>
    <col min="10241" max="10241" width="7.42578125" style="61" customWidth="1"/>
    <col min="10242" max="10242" width="8.7109375" style="61" customWidth="1"/>
    <col min="10243" max="10243" width="53.28515625" style="61" customWidth="1"/>
    <col min="10244" max="10244" width="17.140625" style="61" customWidth="1"/>
    <col min="10245" max="10245" width="17.85546875" style="61" customWidth="1"/>
    <col min="10246" max="10246" width="18.7109375" style="61" bestFit="1" customWidth="1"/>
    <col min="10247" max="10248" width="15.5703125" style="61" customWidth="1"/>
    <col min="10249" max="10249" width="9.5703125" style="61" customWidth="1"/>
    <col min="10250" max="10250" width="9.85546875" style="61" bestFit="1" customWidth="1"/>
    <col min="10251" max="10496" width="9.140625" style="61"/>
    <col min="10497" max="10497" width="7.42578125" style="61" customWidth="1"/>
    <col min="10498" max="10498" width="8.7109375" style="61" customWidth="1"/>
    <col min="10499" max="10499" width="53.28515625" style="61" customWidth="1"/>
    <col min="10500" max="10500" width="17.140625" style="61" customWidth="1"/>
    <col min="10501" max="10501" width="17.85546875" style="61" customWidth="1"/>
    <col min="10502" max="10502" width="18.7109375" style="61" bestFit="1" customWidth="1"/>
    <col min="10503" max="10504" width="15.5703125" style="61" customWidth="1"/>
    <col min="10505" max="10505" width="9.5703125" style="61" customWidth="1"/>
    <col min="10506" max="10506" width="9.85546875" style="61" bestFit="1" customWidth="1"/>
    <col min="10507" max="10752" width="9.140625" style="61"/>
    <col min="10753" max="10753" width="7.42578125" style="61" customWidth="1"/>
    <col min="10754" max="10754" width="8.7109375" style="61" customWidth="1"/>
    <col min="10755" max="10755" width="53.28515625" style="61" customWidth="1"/>
    <col min="10756" max="10756" width="17.140625" style="61" customWidth="1"/>
    <col min="10757" max="10757" width="17.85546875" style="61" customWidth="1"/>
    <col min="10758" max="10758" width="18.7109375" style="61" bestFit="1" customWidth="1"/>
    <col min="10759" max="10760" width="15.5703125" style="61" customWidth="1"/>
    <col min="10761" max="10761" width="9.5703125" style="61" customWidth="1"/>
    <col min="10762" max="10762" width="9.85546875" style="61" bestFit="1" customWidth="1"/>
    <col min="10763" max="11008" width="9.140625" style="61"/>
    <col min="11009" max="11009" width="7.42578125" style="61" customWidth="1"/>
    <col min="11010" max="11010" width="8.7109375" style="61" customWidth="1"/>
    <col min="11011" max="11011" width="53.28515625" style="61" customWidth="1"/>
    <col min="11012" max="11012" width="17.140625" style="61" customWidth="1"/>
    <col min="11013" max="11013" width="17.85546875" style="61" customWidth="1"/>
    <col min="11014" max="11014" width="18.7109375" style="61" bestFit="1" customWidth="1"/>
    <col min="11015" max="11016" width="15.5703125" style="61" customWidth="1"/>
    <col min="11017" max="11017" width="9.5703125" style="61" customWidth="1"/>
    <col min="11018" max="11018" width="9.85546875" style="61" bestFit="1" customWidth="1"/>
    <col min="11019" max="11264" width="9.140625" style="61"/>
    <col min="11265" max="11265" width="7.42578125" style="61" customWidth="1"/>
    <col min="11266" max="11266" width="8.7109375" style="61" customWidth="1"/>
    <col min="11267" max="11267" width="53.28515625" style="61" customWidth="1"/>
    <col min="11268" max="11268" width="17.140625" style="61" customWidth="1"/>
    <col min="11269" max="11269" width="17.85546875" style="61" customWidth="1"/>
    <col min="11270" max="11270" width="18.7109375" style="61" bestFit="1" customWidth="1"/>
    <col min="11271" max="11272" width="15.5703125" style="61" customWidth="1"/>
    <col min="11273" max="11273" width="9.5703125" style="61" customWidth="1"/>
    <col min="11274" max="11274" width="9.85546875" style="61" bestFit="1" customWidth="1"/>
    <col min="11275" max="11520" width="9.140625" style="61"/>
    <col min="11521" max="11521" width="7.42578125" style="61" customWidth="1"/>
    <col min="11522" max="11522" width="8.7109375" style="61" customWidth="1"/>
    <col min="11523" max="11523" width="53.28515625" style="61" customWidth="1"/>
    <col min="11524" max="11524" width="17.140625" style="61" customWidth="1"/>
    <col min="11525" max="11525" width="17.85546875" style="61" customWidth="1"/>
    <col min="11526" max="11526" width="18.7109375" style="61" bestFit="1" customWidth="1"/>
    <col min="11527" max="11528" width="15.5703125" style="61" customWidth="1"/>
    <col min="11529" max="11529" width="9.5703125" style="61" customWidth="1"/>
    <col min="11530" max="11530" width="9.85546875" style="61" bestFit="1" customWidth="1"/>
    <col min="11531" max="11776" width="9.140625" style="61"/>
    <col min="11777" max="11777" width="7.42578125" style="61" customWidth="1"/>
    <col min="11778" max="11778" width="8.7109375" style="61" customWidth="1"/>
    <col min="11779" max="11779" width="53.28515625" style="61" customWidth="1"/>
    <col min="11780" max="11780" width="17.140625" style="61" customWidth="1"/>
    <col min="11781" max="11781" width="17.85546875" style="61" customWidth="1"/>
    <col min="11782" max="11782" width="18.7109375" style="61" bestFit="1" customWidth="1"/>
    <col min="11783" max="11784" width="15.5703125" style="61" customWidth="1"/>
    <col min="11785" max="11785" width="9.5703125" style="61" customWidth="1"/>
    <col min="11786" max="11786" width="9.85546875" style="61" bestFit="1" customWidth="1"/>
    <col min="11787" max="12032" width="9.140625" style="61"/>
    <col min="12033" max="12033" width="7.42578125" style="61" customWidth="1"/>
    <col min="12034" max="12034" width="8.7109375" style="61" customWidth="1"/>
    <col min="12035" max="12035" width="53.28515625" style="61" customWidth="1"/>
    <col min="12036" max="12036" width="17.140625" style="61" customWidth="1"/>
    <col min="12037" max="12037" width="17.85546875" style="61" customWidth="1"/>
    <col min="12038" max="12038" width="18.7109375" style="61" bestFit="1" customWidth="1"/>
    <col min="12039" max="12040" width="15.5703125" style="61" customWidth="1"/>
    <col min="12041" max="12041" width="9.5703125" style="61" customWidth="1"/>
    <col min="12042" max="12042" width="9.85546875" style="61" bestFit="1" customWidth="1"/>
    <col min="12043" max="12288" width="9.140625" style="61"/>
    <col min="12289" max="12289" width="7.42578125" style="61" customWidth="1"/>
    <col min="12290" max="12290" width="8.7109375" style="61" customWidth="1"/>
    <col min="12291" max="12291" width="53.28515625" style="61" customWidth="1"/>
    <col min="12292" max="12292" width="17.140625" style="61" customWidth="1"/>
    <col min="12293" max="12293" width="17.85546875" style="61" customWidth="1"/>
    <col min="12294" max="12294" width="18.7109375" style="61" bestFit="1" customWidth="1"/>
    <col min="12295" max="12296" width="15.5703125" style="61" customWidth="1"/>
    <col min="12297" max="12297" width="9.5703125" style="61" customWidth="1"/>
    <col min="12298" max="12298" width="9.85546875" style="61" bestFit="1" customWidth="1"/>
    <col min="12299" max="12544" width="9.140625" style="61"/>
    <col min="12545" max="12545" width="7.42578125" style="61" customWidth="1"/>
    <col min="12546" max="12546" width="8.7109375" style="61" customWidth="1"/>
    <col min="12547" max="12547" width="53.28515625" style="61" customWidth="1"/>
    <col min="12548" max="12548" width="17.140625" style="61" customWidth="1"/>
    <col min="12549" max="12549" width="17.85546875" style="61" customWidth="1"/>
    <col min="12550" max="12550" width="18.7109375" style="61" bestFit="1" customWidth="1"/>
    <col min="12551" max="12552" width="15.5703125" style="61" customWidth="1"/>
    <col min="12553" max="12553" width="9.5703125" style="61" customWidth="1"/>
    <col min="12554" max="12554" width="9.85546875" style="61" bestFit="1" customWidth="1"/>
    <col min="12555" max="12800" width="9.140625" style="61"/>
    <col min="12801" max="12801" width="7.42578125" style="61" customWidth="1"/>
    <col min="12802" max="12802" width="8.7109375" style="61" customWidth="1"/>
    <col min="12803" max="12803" width="53.28515625" style="61" customWidth="1"/>
    <col min="12804" max="12804" width="17.140625" style="61" customWidth="1"/>
    <col min="12805" max="12805" width="17.85546875" style="61" customWidth="1"/>
    <col min="12806" max="12806" width="18.7109375" style="61" bestFit="1" customWidth="1"/>
    <col min="12807" max="12808" width="15.5703125" style="61" customWidth="1"/>
    <col min="12809" max="12809" width="9.5703125" style="61" customWidth="1"/>
    <col min="12810" max="12810" width="9.85546875" style="61" bestFit="1" customWidth="1"/>
    <col min="12811" max="13056" width="9.140625" style="61"/>
    <col min="13057" max="13057" width="7.42578125" style="61" customWidth="1"/>
    <col min="13058" max="13058" width="8.7109375" style="61" customWidth="1"/>
    <col min="13059" max="13059" width="53.28515625" style="61" customWidth="1"/>
    <col min="13060" max="13060" width="17.140625" style="61" customWidth="1"/>
    <col min="13061" max="13061" width="17.85546875" style="61" customWidth="1"/>
    <col min="13062" max="13062" width="18.7109375" style="61" bestFit="1" customWidth="1"/>
    <col min="13063" max="13064" width="15.5703125" style="61" customWidth="1"/>
    <col min="13065" max="13065" width="9.5703125" style="61" customWidth="1"/>
    <col min="13066" max="13066" width="9.85546875" style="61" bestFit="1" customWidth="1"/>
    <col min="13067" max="13312" width="9.140625" style="61"/>
    <col min="13313" max="13313" width="7.42578125" style="61" customWidth="1"/>
    <col min="13314" max="13314" width="8.7109375" style="61" customWidth="1"/>
    <col min="13315" max="13315" width="53.28515625" style="61" customWidth="1"/>
    <col min="13316" max="13316" width="17.140625" style="61" customWidth="1"/>
    <col min="13317" max="13317" width="17.85546875" style="61" customWidth="1"/>
    <col min="13318" max="13318" width="18.7109375" style="61" bestFit="1" customWidth="1"/>
    <col min="13319" max="13320" width="15.5703125" style="61" customWidth="1"/>
    <col min="13321" max="13321" width="9.5703125" style="61" customWidth="1"/>
    <col min="13322" max="13322" width="9.85546875" style="61" bestFit="1" customWidth="1"/>
    <col min="13323" max="13568" width="9.140625" style="61"/>
    <col min="13569" max="13569" width="7.42578125" style="61" customWidth="1"/>
    <col min="13570" max="13570" width="8.7109375" style="61" customWidth="1"/>
    <col min="13571" max="13571" width="53.28515625" style="61" customWidth="1"/>
    <col min="13572" max="13572" width="17.140625" style="61" customWidth="1"/>
    <col min="13573" max="13573" width="17.85546875" style="61" customWidth="1"/>
    <col min="13574" max="13574" width="18.7109375" style="61" bestFit="1" customWidth="1"/>
    <col min="13575" max="13576" width="15.5703125" style="61" customWidth="1"/>
    <col min="13577" max="13577" width="9.5703125" style="61" customWidth="1"/>
    <col min="13578" max="13578" width="9.85546875" style="61" bestFit="1" customWidth="1"/>
    <col min="13579" max="13824" width="9.140625" style="61"/>
    <col min="13825" max="13825" width="7.42578125" style="61" customWidth="1"/>
    <col min="13826" max="13826" width="8.7109375" style="61" customWidth="1"/>
    <col min="13827" max="13827" width="53.28515625" style="61" customWidth="1"/>
    <col min="13828" max="13828" width="17.140625" style="61" customWidth="1"/>
    <col min="13829" max="13829" width="17.85546875" style="61" customWidth="1"/>
    <col min="13830" max="13830" width="18.7109375" style="61" bestFit="1" customWidth="1"/>
    <col min="13831" max="13832" width="15.5703125" style="61" customWidth="1"/>
    <col min="13833" max="13833" width="9.5703125" style="61" customWidth="1"/>
    <col min="13834" max="13834" width="9.85546875" style="61" bestFit="1" customWidth="1"/>
    <col min="13835" max="14080" width="9.140625" style="61"/>
    <col min="14081" max="14081" width="7.42578125" style="61" customWidth="1"/>
    <col min="14082" max="14082" width="8.7109375" style="61" customWidth="1"/>
    <col min="14083" max="14083" width="53.28515625" style="61" customWidth="1"/>
    <col min="14084" max="14084" width="17.140625" style="61" customWidth="1"/>
    <col min="14085" max="14085" width="17.85546875" style="61" customWidth="1"/>
    <col min="14086" max="14086" width="18.7109375" style="61" bestFit="1" customWidth="1"/>
    <col min="14087" max="14088" width="15.5703125" style="61" customWidth="1"/>
    <col min="14089" max="14089" width="9.5703125" style="61" customWidth="1"/>
    <col min="14090" max="14090" width="9.85546875" style="61" bestFit="1" customWidth="1"/>
    <col min="14091" max="14336" width="9.140625" style="61"/>
    <col min="14337" max="14337" width="7.42578125" style="61" customWidth="1"/>
    <col min="14338" max="14338" width="8.7109375" style="61" customWidth="1"/>
    <col min="14339" max="14339" width="53.28515625" style="61" customWidth="1"/>
    <col min="14340" max="14340" width="17.140625" style="61" customWidth="1"/>
    <col min="14341" max="14341" width="17.85546875" style="61" customWidth="1"/>
    <col min="14342" max="14342" width="18.7109375" style="61" bestFit="1" customWidth="1"/>
    <col min="14343" max="14344" width="15.5703125" style="61" customWidth="1"/>
    <col min="14345" max="14345" width="9.5703125" style="61" customWidth="1"/>
    <col min="14346" max="14346" width="9.85546875" style="61" bestFit="1" customWidth="1"/>
    <col min="14347" max="14592" width="9.140625" style="61"/>
    <col min="14593" max="14593" width="7.42578125" style="61" customWidth="1"/>
    <col min="14594" max="14594" width="8.7109375" style="61" customWidth="1"/>
    <col min="14595" max="14595" width="53.28515625" style="61" customWidth="1"/>
    <col min="14596" max="14596" width="17.140625" style="61" customWidth="1"/>
    <col min="14597" max="14597" width="17.85546875" style="61" customWidth="1"/>
    <col min="14598" max="14598" width="18.7109375" style="61" bestFit="1" customWidth="1"/>
    <col min="14599" max="14600" width="15.5703125" style="61" customWidth="1"/>
    <col min="14601" max="14601" width="9.5703125" style="61" customWidth="1"/>
    <col min="14602" max="14602" width="9.85546875" style="61" bestFit="1" customWidth="1"/>
    <col min="14603" max="14848" width="9.140625" style="61"/>
    <col min="14849" max="14849" width="7.42578125" style="61" customWidth="1"/>
    <col min="14850" max="14850" width="8.7109375" style="61" customWidth="1"/>
    <col min="14851" max="14851" width="53.28515625" style="61" customWidth="1"/>
    <col min="14852" max="14852" width="17.140625" style="61" customWidth="1"/>
    <col min="14853" max="14853" width="17.85546875" style="61" customWidth="1"/>
    <col min="14854" max="14854" width="18.7109375" style="61" bestFit="1" customWidth="1"/>
    <col min="14855" max="14856" width="15.5703125" style="61" customWidth="1"/>
    <col min="14857" max="14857" width="9.5703125" style="61" customWidth="1"/>
    <col min="14858" max="14858" width="9.85546875" style="61" bestFit="1" customWidth="1"/>
    <col min="14859" max="15104" width="9.140625" style="61"/>
    <col min="15105" max="15105" width="7.42578125" style="61" customWidth="1"/>
    <col min="15106" max="15106" width="8.7109375" style="61" customWidth="1"/>
    <col min="15107" max="15107" width="53.28515625" style="61" customWidth="1"/>
    <col min="15108" max="15108" width="17.140625" style="61" customWidth="1"/>
    <col min="15109" max="15109" width="17.85546875" style="61" customWidth="1"/>
    <col min="15110" max="15110" width="18.7109375" style="61" bestFit="1" customWidth="1"/>
    <col min="15111" max="15112" width="15.5703125" style="61" customWidth="1"/>
    <col min="15113" max="15113" width="9.5703125" style="61" customWidth="1"/>
    <col min="15114" max="15114" width="9.85546875" style="61" bestFit="1" customWidth="1"/>
    <col min="15115" max="15360" width="9.140625" style="61"/>
    <col min="15361" max="15361" width="7.42578125" style="61" customWidth="1"/>
    <col min="15362" max="15362" width="8.7109375" style="61" customWidth="1"/>
    <col min="15363" max="15363" width="53.28515625" style="61" customWidth="1"/>
    <col min="15364" max="15364" width="17.140625" style="61" customWidth="1"/>
    <col min="15365" max="15365" width="17.85546875" style="61" customWidth="1"/>
    <col min="15366" max="15366" width="18.7109375" style="61" bestFit="1" customWidth="1"/>
    <col min="15367" max="15368" width="15.5703125" style="61" customWidth="1"/>
    <col min="15369" max="15369" width="9.5703125" style="61" customWidth="1"/>
    <col min="15370" max="15370" width="9.85546875" style="61" bestFit="1" customWidth="1"/>
    <col min="15371" max="15616" width="9.140625" style="61"/>
    <col min="15617" max="15617" width="7.42578125" style="61" customWidth="1"/>
    <col min="15618" max="15618" width="8.7109375" style="61" customWidth="1"/>
    <col min="15619" max="15619" width="53.28515625" style="61" customWidth="1"/>
    <col min="15620" max="15620" width="17.140625" style="61" customWidth="1"/>
    <col min="15621" max="15621" width="17.85546875" style="61" customWidth="1"/>
    <col min="15622" max="15622" width="18.7109375" style="61" bestFit="1" customWidth="1"/>
    <col min="15623" max="15624" width="15.5703125" style="61" customWidth="1"/>
    <col min="15625" max="15625" width="9.5703125" style="61" customWidth="1"/>
    <col min="15626" max="15626" width="9.85546875" style="61" bestFit="1" customWidth="1"/>
    <col min="15627" max="15872" width="9.140625" style="61"/>
    <col min="15873" max="15873" width="7.42578125" style="61" customWidth="1"/>
    <col min="15874" max="15874" width="8.7109375" style="61" customWidth="1"/>
    <col min="15875" max="15875" width="53.28515625" style="61" customWidth="1"/>
    <col min="15876" max="15876" width="17.140625" style="61" customWidth="1"/>
    <col min="15877" max="15877" width="17.85546875" style="61" customWidth="1"/>
    <col min="15878" max="15878" width="18.7109375" style="61" bestFit="1" customWidth="1"/>
    <col min="15879" max="15880" width="15.5703125" style="61" customWidth="1"/>
    <col min="15881" max="15881" width="9.5703125" style="61" customWidth="1"/>
    <col min="15882" max="15882" width="9.85546875" style="61" bestFit="1" customWidth="1"/>
    <col min="15883" max="16128" width="9.140625" style="61"/>
    <col min="16129" max="16129" width="7.42578125" style="61" customWidth="1"/>
    <col min="16130" max="16130" width="8.7109375" style="61" customWidth="1"/>
    <col min="16131" max="16131" width="53.28515625" style="61" customWidth="1"/>
    <col min="16132" max="16132" width="17.140625" style="61" customWidth="1"/>
    <col min="16133" max="16133" width="17.85546875" style="61" customWidth="1"/>
    <col min="16134" max="16134" width="18.7109375" style="61" bestFit="1" customWidth="1"/>
    <col min="16135" max="16136" width="15.5703125" style="61" customWidth="1"/>
    <col min="16137" max="16137" width="9.5703125" style="61" customWidth="1"/>
    <col min="16138" max="16138" width="9.85546875" style="61" bestFit="1" customWidth="1"/>
    <col min="16139" max="16384" width="9.140625" style="61"/>
  </cols>
  <sheetData>
    <row r="1" spans="1:8" x14ac:dyDescent="0.25">
      <c r="F1" s="198" t="s">
        <v>22</v>
      </c>
      <c r="G1" s="198"/>
      <c r="H1" s="198"/>
    </row>
    <row r="2" spans="1:8" ht="14.25" x14ac:dyDescent="0.25">
      <c r="A2" s="10"/>
      <c r="B2" s="10"/>
      <c r="C2" s="10"/>
      <c r="D2" s="10"/>
      <c r="E2" s="10"/>
      <c r="F2" s="198" t="s">
        <v>119</v>
      </c>
      <c r="G2" s="198"/>
      <c r="H2" s="198"/>
    </row>
    <row r="3" spans="1:8" ht="14.25" x14ac:dyDescent="0.25">
      <c r="A3" s="10"/>
      <c r="B3" s="10"/>
      <c r="C3" s="10"/>
      <c r="D3" s="10"/>
      <c r="E3" s="10"/>
      <c r="F3" s="199" t="s">
        <v>23</v>
      </c>
      <c r="G3" s="199"/>
      <c r="H3" s="199"/>
    </row>
    <row r="4" spans="1:8" ht="60" customHeight="1" x14ac:dyDescent="0.25">
      <c r="A4" s="200" t="s">
        <v>143</v>
      </c>
      <c r="B4" s="200"/>
      <c r="C4" s="200"/>
      <c r="D4" s="200"/>
      <c r="E4" s="200"/>
      <c r="F4" s="200"/>
      <c r="G4" s="200"/>
      <c r="H4" s="200"/>
    </row>
    <row r="5" spans="1:8" ht="14.25" x14ac:dyDescent="0.25">
      <c r="A5" s="11"/>
      <c r="B5" s="11"/>
      <c r="C5" s="63"/>
      <c r="D5" s="12"/>
      <c r="E5" s="12"/>
      <c r="F5" s="12"/>
      <c r="G5" s="201" t="s">
        <v>24</v>
      </c>
      <c r="H5" s="201"/>
    </row>
    <row r="6" spans="1:8" ht="36.75" customHeight="1" x14ac:dyDescent="0.25">
      <c r="A6" s="202" t="s">
        <v>25</v>
      </c>
      <c r="B6" s="203"/>
      <c r="C6" s="206" t="s">
        <v>26</v>
      </c>
      <c r="D6" s="209" t="s">
        <v>27</v>
      </c>
      <c r="E6" s="212" t="s">
        <v>28</v>
      </c>
      <c r="F6" s="213"/>
      <c r="G6" s="213"/>
      <c r="H6" s="214"/>
    </row>
    <row r="7" spans="1:8" s="13" customFormat="1" ht="14.25" x14ac:dyDescent="0.25">
      <c r="A7" s="204"/>
      <c r="B7" s="205"/>
      <c r="C7" s="207"/>
      <c r="D7" s="210"/>
      <c r="E7" s="215" t="s">
        <v>29</v>
      </c>
      <c r="F7" s="216"/>
      <c r="G7" s="216"/>
      <c r="H7" s="217"/>
    </row>
    <row r="8" spans="1:8" s="13" customFormat="1" ht="96.75" customHeight="1" x14ac:dyDescent="0.25">
      <c r="A8" s="14" t="s">
        <v>30</v>
      </c>
      <c r="B8" s="14" t="s">
        <v>31</v>
      </c>
      <c r="C8" s="208"/>
      <c r="D8" s="211"/>
      <c r="E8" s="15" t="s">
        <v>32</v>
      </c>
      <c r="F8" s="15" t="s">
        <v>33</v>
      </c>
      <c r="G8" s="15" t="s">
        <v>34</v>
      </c>
      <c r="H8" s="15" t="s">
        <v>35</v>
      </c>
    </row>
    <row r="9" spans="1:8" s="13" customFormat="1" ht="30.75" customHeight="1" x14ac:dyDescent="0.25">
      <c r="A9" s="14"/>
      <c r="B9" s="14"/>
      <c r="C9" s="64" t="s">
        <v>36</v>
      </c>
      <c r="D9" s="15">
        <f>D11</f>
        <v>122822.5</v>
      </c>
      <c r="E9" s="15"/>
      <c r="F9" s="15">
        <f>+F11</f>
        <v>122822.5</v>
      </c>
      <c r="G9" s="15"/>
      <c r="H9" s="15"/>
    </row>
    <row r="10" spans="1:8" ht="14.25" x14ac:dyDescent="0.25">
      <c r="A10" s="14"/>
      <c r="B10" s="14"/>
      <c r="C10" s="64" t="s">
        <v>37</v>
      </c>
      <c r="D10" s="15"/>
      <c r="E10" s="15"/>
      <c r="F10" s="15"/>
      <c r="G10" s="15"/>
      <c r="H10" s="15"/>
    </row>
    <row r="11" spans="1:8" s="13" customFormat="1" ht="22.5" customHeight="1" x14ac:dyDescent="0.25">
      <c r="A11" s="37"/>
      <c r="B11" s="65"/>
      <c r="C11" s="65" t="s">
        <v>38</v>
      </c>
      <c r="D11" s="66">
        <f>D13</f>
        <v>122822.5</v>
      </c>
      <c r="E11" s="66"/>
      <c r="F11" s="66">
        <f>+F13</f>
        <v>122822.5</v>
      </c>
      <c r="G11" s="66"/>
      <c r="H11" s="66"/>
    </row>
    <row r="12" spans="1:8" s="13" customFormat="1" x14ac:dyDescent="0.25">
      <c r="A12" s="37"/>
      <c r="B12" s="37"/>
      <c r="C12" s="37" t="s">
        <v>39</v>
      </c>
      <c r="D12" s="67"/>
      <c r="E12" s="67"/>
      <c r="F12" s="67"/>
      <c r="G12" s="67"/>
      <c r="H12" s="67"/>
    </row>
    <row r="13" spans="1:8" s="70" customFormat="1" ht="42" customHeight="1" x14ac:dyDescent="0.25">
      <c r="A13" s="68">
        <v>1024</v>
      </c>
      <c r="B13" s="68">
        <v>31003</v>
      </c>
      <c r="C13" s="19" t="s">
        <v>112</v>
      </c>
      <c r="D13" s="69">
        <f>SUM(E13:H13)</f>
        <v>122822.5</v>
      </c>
      <c r="E13" s="69"/>
      <c r="F13" s="69">
        <f>+F15</f>
        <v>122822.5</v>
      </c>
      <c r="G13" s="69"/>
      <c r="H13" s="69"/>
    </row>
    <row r="14" spans="1:8" ht="21" customHeight="1" x14ac:dyDescent="0.25">
      <c r="A14" s="37"/>
      <c r="B14" s="37"/>
      <c r="C14" s="71" t="s">
        <v>37</v>
      </c>
      <c r="D14" s="72"/>
      <c r="E14" s="72"/>
      <c r="F14" s="72"/>
      <c r="G14" s="72"/>
      <c r="H14" s="72"/>
    </row>
    <row r="15" spans="1:8" ht="53.25" customHeight="1" x14ac:dyDescent="0.25">
      <c r="A15" s="37"/>
      <c r="B15" s="37"/>
      <c r="C15" s="9" t="s">
        <v>113</v>
      </c>
      <c r="D15" s="69">
        <f>SUM(E15:H15)</f>
        <v>122822.5</v>
      </c>
      <c r="E15" s="72"/>
      <c r="F15" s="69">
        <v>122822.5</v>
      </c>
      <c r="G15" s="67"/>
      <c r="H15" s="72"/>
    </row>
  </sheetData>
  <mergeCells count="10">
    <mergeCell ref="A6:B7"/>
    <mergeCell ref="C6:C8"/>
    <mergeCell ref="D6:D8"/>
    <mergeCell ref="E6:H6"/>
    <mergeCell ref="E7:H7"/>
    <mergeCell ref="F1:H1"/>
    <mergeCell ref="F2:H2"/>
    <mergeCell ref="F3:H3"/>
    <mergeCell ref="A4:H4"/>
    <mergeCell ref="G5:H5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C15" sqref="C15"/>
    </sheetView>
  </sheetViews>
  <sheetFormatPr defaultColWidth="9.140625" defaultRowHeight="17.25" x14ac:dyDescent="0.3"/>
  <cols>
    <col min="1" max="1" width="9.5703125" style="75" customWidth="1"/>
    <col min="2" max="2" width="13" style="75" customWidth="1"/>
    <col min="3" max="3" width="45.85546875" style="75" customWidth="1"/>
    <col min="4" max="4" width="15" style="75" customWidth="1"/>
    <col min="5" max="5" width="15" style="82" customWidth="1"/>
    <col min="6" max="7" width="15" style="75" customWidth="1"/>
    <col min="8" max="8" width="15" style="75" bestFit="1" customWidth="1"/>
    <col min="9" max="256" width="9.140625" style="75"/>
    <col min="257" max="257" width="8.5703125" style="75" customWidth="1"/>
    <col min="258" max="258" width="9.28515625" style="75" customWidth="1"/>
    <col min="259" max="259" width="45" style="75" customWidth="1"/>
    <col min="260" max="261" width="18.28515625" style="75" customWidth="1"/>
    <col min="262" max="512" width="9.140625" style="75"/>
    <col min="513" max="513" width="8.5703125" style="75" customWidth="1"/>
    <col min="514" max="514" width="9.28515625" style="75" customWidth="1"/>
    <col min="515" max="515" width="45" style="75" customWidth="1"/>
    <col min="516" max="517" width="18.28515625" style="75" customWidth="1"/>
    <col min="518" max="768" width="9.140625" style="75"/>
    <col min="769" max="769" width="8.5703125" style="75" customWidth="1"/>
    <col min="770" max="770" width="9.28515625" style="75" customWidth="1"/>
    <col min="771" max="771" width="45" style="75" customWidth="1"/>
    <col min="772" max="773" width="18.28515625" style="75" customWidth="1"/>
    <col min="774" max="1024" width="9.140625" style="75"/>
    <col min="1025" max="1025" width="8.5703125" style="75" customWidth="1"/>
    <col min="1026" max="1026" width="9.28515625" style="75" customWidth="1"/>
    <col min="1027" max="1027" width="45" style="75" customWidth="1"/>
    <col min="1028" max="1029" width="18.28515625" style="75" customWidth="1"/>
    <col min="1030" max="1280" width="9.140625" style="75"/>
    <col min="1281" max="1281" width="8.5703125" style="75" customWidth="1"/>
    <col min="1282" max="1282" width="9.28515625" style="75" customWidth="1"/>
    <col min="1283" max="1283" width="45" style="75" customWidth="1"/>
    <col min="1284" max="1285" width="18.28515625" style="75" customWidth="1"/>
    <col min="1286" max="1536" width="9.140625" style="75"/>
    <col min="1537" max="1537" width="8.5703125" style="75" customWidth="1"/>
    <col min="1538" max="1538" width="9.28515625" style="75" customWidth="1"/>
    <col min="1539" max="1539" width="45" style="75" customWidth="1"/>
    <col min="1540" max="1541" width="18.28515625" style="75" customWidth="1"/>
    <col min="1542" max="1792" width="9.140625" style="75"/>
    <col min="1793" max="1793" width="8.5703125" style="75" customWidth="1"/>
    <col min="1794" max="1794" width="9.28515625" style="75" customWidth="1"/>
    <col min="1795" max="1795" width="45" style="75" customWidth="1"/>
    <col min="1796" max="1797" width="18.28515625" style="75" customWidth="1"/>
    <col min="1798" max="2048" width="9.140625" style="75"/>
    <col min="2049" max="2049" width="8.5703125" style="75" customWidth="1"/>
    <col min="2050" max="2050" width="9.28515625" style="75" customWidth="1"/>
    <col min="2051" max="2051" width="45" style="75" customWidth="1"/>
    <col min="2052" max="2053" width="18.28515625" style="75" customWidth="1"/>
    <col min="2054" max="2304" width="9.140625" style="75"/>
    <col min="2305" max="2305" width="8.5703125" style="75" customWidth="1"/>
    <col min="2306" max="2306" width="9.28515625" style="75" customWidth="1"/>
    <col min="2307" max="2307" width="45" style="75" customWidth="1"/>
    <col min="2308" max="2309" width="18.28515625" style="75" customWidth="1"/>
    <col min="2310" max="2560" width="9.140625" style="75"/>
    <col min="2561" max="2561" width="8.5703125" style="75" customWidth="1"/>
    <col min="2562" max="2562" width="9.28515625" style="75" customWidth="1"/>
    <col min="2563" max="2563" width="45" style="75" customWidth="1"/>
    <col min="2564" max="2565" width="18.28515625" style="75" customWidth="1"/>
    <col min="2566" max="2816" width="9.140625" style="75"/>
    <col min="2817" max="2817" width="8.5703125" style="75" customWidth="1"/>
    <col min="2818" max="2818" width="9.28515625" style="75" customWidth="1"/>
    <col min="2819" max="2819" width="45" style="75" customWidth="1"/>
    <col min="2820" max="2821" width="18.28515625" style="75" customWidth="1"/>
    <col min="2822" max="3072" width="9.140625" style="75"/>
    <col min="3073" max="3073" width="8.5703125" style="75" customWidth="1"/>
    <col min="3074" max="3074" width="9.28515625" style="75" customWidth="1"/>
    <col min="3075" max="3075" width="45" style="75" customWidth="1"/>
    <col min="3076" max="3077" width="18.28515625" style="75" customWidth="1"/>
    <col min="3078" max="3328" width="9.140625" style="75"/>
    <col min="3329" max="3329" width="8.5703125" style="75" customWidth="1"/>
    <col min="3330" max="3330" width="9.28515625" style="75" customWidth="1"/>
    <col min="3331" max="3331" width="45" style="75" customWidth="1"/>
    <col min="3332" max="3333" width="18.28515625" style="75" customWidth="1"/>
    <col min="3334" max="3584" width="9.140625" style="75"/>
    <col min="3585" max="3585" width="8.5703125" style="75" customWidth="1"/>
    <col min="3586" max="3586" width="9.28515625" style="75" customWidth="1"/>
    <col min="3587" max="3587" width="45" style="75" customWidth="1"/>
    <col min="3588" max="3589" width="18.28515625" style="75" customWidth="1"/>
    <col min="3590" max="3840" width="9.140625" style="75"/>
    <col min="3841" max="3841" width="8.5703125" style="75" customWidth="1"/>
    <col min="3842" max="3842" width="9.28515625" style="75" customWidth="1"/>
    <col min="3843" max="3843" width="45" style="75" customWidth="1"/>
    <col min="3844" max="3845" width="18.28515625" style="75" customWidth="1"/>
    <col min="3846" max="4096" width="9.140625" style="75"/>
    <col min="4097" max="4097" width="8.5703125" style="75" customWidth="1"/>
    <col min="4098" max="4098" width="9.28515625" style="75" customWidth="1"/>
    <col min="4099" max="4099" width="45" style="75" customWidth="1"/>
    <col min="4100" max="4101" width="18.28515625" style="75" customWidth="1"/>
    <col min="4102" max="4352" width="9.140625" style="75"/>
    <col min="4353" max="4353" width="8.5703125" style="75" customWidth="1"/>
    <col min="4354" max="4354" width="9.28515625" style="75" customWidth="1"/>
    <col min="4355" max="4355" width="45" style="75" customWidth="1"/>
    <col min="4356" max="4357" width="18.28515625" style="75" customWidth="1"/>
    <col min="4358" max="4608" width="9.140625" style="75"/>
    <col min="4609" max="4609" width="8.5703125" style="75" customWidth="1"/>
    <col min="4610" max="4610" width="9.28515625" style="75" customWidth="1"/>
    <col min="4611" max="4611" width="45" style="75" customWidth="1"/>
    <col min="4612" max="4613" width="18.28515625" style="75" customWidth="1"/>
    <col min="4614" max="4864" width="9.140625" style="75"/>
    <col min="4865" max="4865" width="8.5703125" style="75" customWidth="1"/>
    <col min="4866" max="4866" width="9.28515625" style="75" customWidth="1"/>
    <col min="4867" max="4867" width="45" style="75" customWidth="1"/>
    <col min="4868" max="4869" width="18.28515625" style="75" customWidth="1"/>
    <col min="4870" max="5120" width="9.140625" style="75"/>
    <col min="5121" max="5121" width="8.5703125" style="75" customWidth="1"/>
    <col min="5122" max="5122" width="9.28515625" style="75" customWidth="1"/>
    <col min="5123" max="5123" width="45" style="75" customWidth="1"/>
    <col min="5124" max="5125" width="18.28515625" style="75" customWidth="1"/>
    <col min="5126" max="5376" width="9.140625" style="75"/>
    <col min="5377" max="5377" width="8.5703125" style="75" customWidth="1"/>
    <col min="5378" max="5378" width="9.28515625" style="75" customWidth="1"/>
    <col min="5379" max="5379" width="45" style="75" customWidth="1"/>
    <col min="5380" max="5381" width="18.28515625" style="75" customWidth="1"/>
    <col min="5382" max="5632" width="9.140625" style="75"/>
    <col min="5633" max="5633" width="8.5703125" style="75" customWidth="1"/>
    <col min="5634" max="5634" width="9.28515625" style="75" customWidth="1"/>
    <col min="5635" max="5635" width="45" style="75" customWidth="1"/>
    <col min="5636" max="5637" width="18.28515625" style="75" customWidth="1"/>
    <col min="5638" max="5888" width="9.140625" style="75"/>
    <col min="5889" max="5889" width="8.5703125" style="75" customWidth="1"/>
    <col min="5890" max="5890" width="9.28515625" style="75" customWidth="1"/>
    <col min="5891" max="5891" width="45" style="75" customWidth="1"/>
    <col min="5892" max="5893" width="18.28515625" style="75" customWidth="1"/>
    <col min="5894" max="6144" width="9.140625" style="75"/>
    <col min="6145" max="6145" width="8.5703125" style="75" customWidth="1"/>
    <col min="6146" max="6146" width="9.28515625" style="75" customWidth="1"/>
    <col min="6147" max="6147" width="45" style="75" customWidth="1"/>
    <col min="6148" max="6149" width="18.28515625" style="75" customWidth="1"/>
    <col min="6150" max="6400" width="9.140625" style="75"/>
    <col min="6401" max="6401" width="8.5703125" style="75" customWidth="1"/>
    <col min="6402" max="6402" width="9.28515625" style="75" customWidth="1"/>
    <col min="6403" max="6403" width="45" style="75" customWidth="1"/>
    <col min="6404" max="6405" width="18.28515625" style="75" customWidth="1"/>
    <col min="6406" max="6656" width="9.140625" style="75"/>
    <col min="6657" max="6657" width="8.5703125" style="75" customWidth="1"/>
    <col min="6658" max="6658" width="9.28515625" style="75" customWidth="1"/>
    <col min="6659" max="6659" width="45" style="75" customWidth="1"/>
    <col min="6660" max="6661" width="18.28515625" style="75" customWidth="1"/>
    <col min="6662" max="6912" width="9.140625" style="75"/>
    <col min="6913" max="6913" width="8.5703125" style="75" customWidth="1"/>
    <col min="6914" max="6914" width="9.28515625" style="75" customWidth="1"/>
    <col min="6915" max="6915" width="45" style="75" customWidth="1"/>
    <col min="6916" max="6917" width="18.28515625" style="75" customWidth="1"/>
    <col min="6918" max="7168" width="9.140625" style="75"/>
    <col min="7169" max="7169" width="8.5703125" style="75" customWidth="1"/>
    <col min="7170" max="7170" width="9.28515625" style="75" customWidth="1"/>
    <col min="7171" max="7171" width="45" style="75" customWidth="1"/>
    <col min="7172" max="7173" width="18.28515625" style="75" customWidth="1"/>
    <col min="7174" max="7424" width="9.140625" style="75"/>
    <col min="7425" max="7425" width="8.5703125" style="75" customWidth="1"/>
    <col min="7426" max="7426" width="9.28515625" style="75" customWidth="1"/>
    <col min="7427" max="7427" width="45" style="75" customWidth="1"/>
    <col min="7428" max="7429" width="18.28515625" style="75" customWidth="1"/>
    <col min="7430" max="7680" width="9.140625" style="75"/>
    <col min="7681" max="7681" width="8.5703125" style="75" customWidth="1"/>
    <col min="7682" max="7682" width="9.28515625" style="75" customWidth="1"/>
    <col min="7683" max="7683" width="45" style="75" customWidth="1"/>
    <col min="7684" max="7685" width="18.28515625" style="75" customWidth="1"/>
    <col min="7686" max="7936" width="9.140625" style="75"/>
    <col min="7937" max="7937" width="8.5703125" style="75" customWidth="1"/>
    <col min="7938" max="7938" width="9.28515625" style="75" customWidth="1"/>
    <col min="7939" max="7939" width="45" style="75" customWidth="1"/>
    <col min="7940" max="7941" width="18.28515625" style="75" customWidth="1"/>
    <col min="7942" max="8192" width="9.140625" style="75"/>
    <col min="8193" max="8193" width="8.5703125" style="75" customWidth="1"/>
    <col min="8194" max="8194" width="9.28515625" style="75" customWidth="1"/>
    <col min="8195" max="8195" width="45" style="75" customWidth="1"/>
    <col min="8196" max="8197" width="18.28515625" style="75" customWidth="1"/>
    <col min="8198" max="8448" width="9.140625" style="75"/>
    <col min="8449" max="8449" width="8.5703125" style="75" customWidth="1"/>
    <col min="8450" max="8450" width="9.28515625" style="75" customWidth="1"/>
    <col min="8451" max="8451" width="45" style="75" customWidth="1"/>
    <col min="8452" max="8453" width="18.28515625" style="75" customWidth="1"/>
    <col min="8454" max="8704" width="9.140625" style="75"/>
    <col min="8705" max="8705" width="8.5703125" style="75" customWidth="1"/>
    <col min="8706" max="8706" width="9.28515625" style="75" customWidth="1"/>
    <col min="8707" max="8707" width="45" style="75" customWidth="1"/>
    <col min="8708" max="8709" width="18.28515625" style="75" customWidth="1"/>
    <col min="8710" max="8960" width="9.140625" style="75"/>
    <col min="8961" max="8961" width="8.5703125" style="75" customWidth="1"/>
    <col min="8962" max="8962" width="9.28515625" style="75" customWidth="1"/>
    <col min="8963" max="8963" width="45" style="75" customWidth="1"/>
    <col min="8964" max="8965" width="18.28515625" style="75" customWidth="1"/>
    <col min="8966" max="9216" width="9.140625" style="75"/>
    <col min="9217" max="9217" width="8.5703125" style="75" customWidth="1"/>
    <col min="9218" max="9218" width="9.28515625" style="75" customWidth="1"/>
    <col min="9219" max="9219" width="45" style="75" customWidth="1"/>
    <col min="9220" max="9221" width="18.28515625" style="75" customWidth="1"/>
    <col min="9222" max="9472" width="9.140625" style="75"/>
    <col min="9473" max="9473" width="8.5703125" style="75" customWidth="1"/>
    <col min="9474" max="9474" width="9.28515625" style="75" customWidth="1"/>
    <col min="9475" max="9475" width="45" style="75" customWidth="1"/>
    <col min="9476" max="9477" width="18.28515625" style="75" customWidth="1"/>
    <col min="9478" max="9728" width="9.140625" style="75"/>
    <col min="9729" max="9729" width="8.5703125" style="75" customWidth="1"/>
    <col min="9730" max="9730" width="9.28515625" style="75" customWidth="1"/>
    <col min="9731" max="9731" width="45" style="75" customWidth="1"/>
    <col min="9732" max="9733" width="18.28515625" style="75" customWidth="1"/>
    <col min="9734" max="9984" width="9.140625" style="75"/>
    <col min="9985" max="9985" width="8.5703125" style="75" customWidth="1"/>
    <col min="9986" max="9986" width="9.28515625" style="75" customWidth="1"/>
    <col min="9987" max="9987" width="45" style="75" customWidth="1"/>
    <col min="9988" max="9989" width="18.28515625" style="75" customWidth="1"/>
    <col min="9990" max="10240" width="9.140625" style="75"/>
    <col min="10241" max="10241" width="8.5703125" style="75" customWidth="1"/>
    <col min="10242" max="10242" width="9.28515625" style="75" customWidth="1"/>
    <col min="10243" max="10243" width="45" style="75" customWidth="1"/>
    <col min="10244" max="10245" width="18.28515625" style="75" customWidth="1"/>
    <col min="10246" max="10496" width="9.140625" style="75"/>
    <col min="10497" max="10497" width="8.5703125" style="75" customWidth="1"/>
    <col min="10498" max="10498" width="9.28515625" style="75" customWidth="1"/>
    <col min="10499" max="10499" width="45" style="75" customWidth="1"/>
    <col min="10500" max="10501" width="18.28515625" style="75" customWidth="1"/>
    <col min="10502" max="10752" width="9.140625" style="75"/>
    <col min="10753" max="10753" width="8.5703125" style="75" customWidth="1"/>
    <col min="10754" max="10754" width="9.28515625" style="75" customWidth="1"/>
    <col min="10755" max="10755" width="45" style="75" customWidth="1"/>
    <col min="10756" max="10757" width="18.28515625" style="75" customWidth="1"/>
    <col min="10758" max="11008" width="9.140625" style="75"/>
    <col min="11009" max="11009" width="8.5703125" style="75" customWidth="1"/>
    <col min="11010" max="11010" width="9.28515625" style="75" customWidth="1"/>
    <col min="11011" max="11011" width="45" style="75" customWidth="1"/>
    <col min="11012" max="11013" width="18.28515625" style="75" customWidth="1"/>
    <col min="11014" max="11264" width="9.140625" style="75"/>
    <col min="11265" max="11265" width="8.5703125" style="75" customWidth="1"/>
    <col min="11266" max="11266" width="9.28515625" style="75" customWidth="1"/>
    <col min="11267" max="11267" width="45" style="75" customWidth="1"/>
    <col min="11268" max="11269" width="18.28515625" style="75" customWidth="1"/>
    <col min="11270" max="11520" width="9.140625" style="75"/>
    <col min="11521" max="11521" width="8.5703125" style="75" customWidth="1"/>
    <col min="11522" max="11522" width="9.28515625" style="75" customWidth="1"/>
    <col min="11523" max="11523" width="45" style="75" customWidth="1"/>
    <col min="11524" max="11525" width="18.28515625" style="75" customWidth="1"/>
    <col min="11526" max="11776" width="9.140625" style="75"/>
    <col min="11777" max="11777" width="8.5703125" style="75" customWidth="1"/>
    <col min="11778" max="11778" width="9.28515625" style="75" customWidth="1"/>
    <col min="11779" max="11779" width="45" style="75" customWidth="1"/>
    <col min="11780" max="11781" width="18.28515625" style="75" customWidth="1"/>
    <col min="11782" max="12032" width="9.140625" style="75"/>
    <col min="12033" max="12033" width="8.5703125" style="75" customWidth="1"/>
    <col min="12034" max="12034" width="9.28515625" style="75" customWidth="1"/>
    <col min="12035" max="12035" width="45" style="75" customWidth="1"/>
    <col min="12036" max="12037" width="18.28515625" style="75" customWidth="1"/>
    <col min="12038" max="12288" width="9.140625" style="75"/>
    <col min="12289" max="12289" width="8.5703125" style="75" customWidth="1"/>
    <col min="12290" max="12290" width="9.28515625" style="75" customWidth="1"/>
    <col min="12291" max="12291" width="45" style="75" customWidth="1"/>
    <col min="12292" max="12293" width="18.28515625" style="75" customWidth="1"/>
    <col min="12294" max="12544" width="9.140625" style="75"/>
    <col min="12545" max="12545" width="8.5703125" style="75" customWidth="1"/>
    <col min="12546" max="12546" width="9.28515625" style="75" customWidth="1"/>
    <col min="12547" max="12547" width="45" style="75" customWidth="1"/>
    <col min="12548" max="12549" width="18.28515625" style="75" customWidth="1"/>
    <col min="12550" max="12800" width="9.140625" style="75"/>
    <col min="12801" max="12801" width="8.5703125" style="75" customWidth="1"/>
    <col min="12802" max="12802" width="9.28515625" style="75" customWidth="1"/>
    <col min="12803" max="12803" width="45" style="75" customWidth="1"/>
    <col min="12804" max="12805" width="18.28515625" style="75" customWidth="1"/>
    <col min="12806" max="13056" width="9.140625" style="75"/>
    <col min="13057" max="13057" width="8.5703125" style="75" customWidth="1"/>
    <col min="13058" max="13058" width="9.28515625" style="75" customWidth="1"/>
    <col min="13059" max="13059" width="45" style="75" customWidth="1"/>
    <col min="13060" max="13061" width="18.28515625" style="75" customWidth="1"/>
    <col min="13062" max="13312" width="9.140625" style="75"/>
    <col min="13313" max="13313" width="8.5703125" style="75" customWidth="1"/>
    <col min="13314" max="13314" width="9.28515625" style="75" customWidth="1"/>
    <col min="13315" max="13315" width="45" style="75" customWidth="1"/>
    <col min="13316" max="13317" width="18.28515625" style="75" customWidth="1"/>
    <col min="13318" max="13568" width="9.140625" style="75"/>
    <col min="13569" max="13569" width="8.5703125" style="75" customWidth="1"/>
    <col min="13570" max="13570" width="9.28515625" style="75" customWidth="1"/>
    <col min="13571" max="13571" width="45" style="75" customWidth="1"/>
    <col min="13572" max="13573" width="18.28515625" style="75" customWidth="1"/>
    <col min="13574" max="13824" width="9.140625" style="75"/>
    <col min="13825" max="13825" width="8.5703125" style="75" customWidth="1"/>
    <col min="13826" max="13826" width="9.28515625" style="75" customWidth="1"/>
    <col min="13827" max="13827" width="45" style="75" customWidth="1"/>
    <col min="13828" max="13829" width="18.28515625" style="75" customWidth="1"/>
    <col min="13830" max="14080" width="9.140625" style="75"/>
    <col min="14081" max="14081" width="8.5703125" style="75" customWidth="1"/>
    <col min="14082" max="14082" width="9.28515625" style="75" customWidth="1"/>
    <col min="14083" max="14083" width="45" style="75" customWidth="1"/>
    <col min="14084" max="14085" width="18.28515625" style="75" customWidth="1"/>
    <col min="14086" max="14336" width="9.140625" style="75"/>
    <col min="14337" max="14337" width="8.5703125" style="75" customWidth="1"/>
    <col min="14338" max="14338" width="9.28515625" style="75" customWidth="1"/>
    <col min="14339" max="14339" width="45" style="75" customWidth="1"/>
    <col min="14340" max="14341" width="18.28515625" style="75" customWidth="1"/>
    <col min="14342" max="14592" width="9.140625" style="75"/>
    <col min="14593" max="14593" width="8.5703125" style="75" customWidth="1"/>
    <col min="14594" max="14594" width="9.28515625" style="75" customWidth="1"/>
    <col min="14595" max="14595" width="45" style="75" customWidth="1"/>
    <col min="14596" max="14597" width="18.28515625" style="75" customWidth="1"/>
    <col min="14598" max="14848" width="9.140625" style="75"/>
    <col min="14849" max="14849" width="8.5703125" style="75" customWidth="1"/>
    <col min="14850" max="14850" width="9.28515625" style="75" customWidth="1"/>
    <col min="14851" max="14851" width="45" style="75" customWidth="1"/>
    <col min="14852" max="14853" width="18.28515625" style="75" customWidth="1"/>
    <col min="14854" max="15104" width="9.140625" style="75"/>
    <col min="15105" max="15105" width="8.5703125" style="75" customWidth="1"/>
    <col min="15106" max="15106" width="9.28515625" style="75" customWidth="1"/>
    <col min="15107" max="15107" width="45" style="75" customWidth="1"/>
    <col min="15108" max="15109" width="18.28515625" style="75" customWidth="1"/>
    <col min="15110" max="15360" width="9.140625" style="75"/>
    <col min="15361" max="15361" width="8.5703125" style="75" customWidth="1"/>
    <col min="15362" max="15362" width="9.28515625" style="75" customWidth="1"/>
    <col min="15363" max="15363" width="45" style="75" customWidth="1"/>
    <col min="15364" max="15365" width="18.28515625" style="75" customWidth="1"/>
    <col min="15366" max="15616" width="9.140625" style="75"/>
    <col min="15617" max="15617" width="8.5703125" style="75" customWidth="1"/>
    <col min="15618" max="15618" width="9.28515625" style="75" customWidth="1"/>
    <col min="15619" max="15619" width="45" style="75" customWidth="1"/>
    <col min="15620" max="15621" width="18.28515625" style="75" customWidth="1"/>
    <col min="15622" max="15872" width="9.140625" style="75"/>
    <col min="15873" max="15873" width="8.5703125" style="75" customWidth="1"/>
    <col min="15874" max="15874" width="9.28515625" style="75" customWidth="1"/>
    <col min="15875" max="15875" width="45" style="75" customWidth="1"/>
    <col min="15876" max="15877" width="18.28515625" style="75" customWidth="1"/>
    <col min="15878" max="16128" width="9.140625" style="75"/>
    <col min="16129" max="16129" width="8.5703125" style="75" customWidth="1"/>
    <col min="16130" max="16130" width="9.28515625" style="75" customWidth="1"/>
    <col min="16131" max="16131" width="45" style="75" customWidth="1"/>
    <col min="16132" max="16133" width="18.28515625" style="75" customWidth="1"/>
    <col min="16134" max="16384" width="9.140625" style="75"/>
  </cols>
  <sheetData>
    <row r="1" spans="1:12" ht="17.25" customHeight="1" x14ac:dyDescent="0.3">
      <c r="A1" s="74"/>
      <c r="B1" s="74"/>
      <c r="E1" s="218" t="s">
        <v>123</v>
      </c>
      <c r="F1" s="218"/>
      <c r="G1" s="218"/>
    </row>
    <row r="2" spans="1:12" ht="17.25" customHeight="1" x14ac:dyDescent="0.3">
      <c r="A2" s="74"/>
      <c r="B2" s="74"/>
      <c r="E2" s="218" t="s">
        <v>119</v>
      </c>
      <c r="F2" s="218"/>
      <c r="G2" s="218"/>
    </row>
    <row r="3" spans="1:12" ht="17.25" customHeight="1" x14ac:dyDescent="0.3">
      <c r="A3" s="76"/>
      <c r="B3" s="76"/>
      <c r="E3" s="219" t="s">
        <v>23</v>
      </c>
      <c r="F3" s="219"/>
      <c r="G3" s="219"/>
    </row>
    <row r="4" spans="1:12" ht="50.25" customHeight="1" x14ac:dyDescent="0.3">
      <c r="A4" s="220" t="s">
        <v>121</v>
      </c>
      <c r="B4" s="220"/>
      <c r="C4" s="220"/>
      <c r="D4" s="220"/>
      <c r="E4" s="220"/>
      <c r="F4" s="220"/>
      <c r="G4" s="220"/>
    </row>
    <row r="5" spans="1:12" s="80" customFormat="1" ht="46.5" customHeight="1" x14ac:dyDescent="0.25">
      <c r="A5" s="221" t="s">
        <v>25</v>
      </c>
      <c r="B5" s="221"/>
      <c r="C5" s="222" t="s">
        <v>114</v>
      </c>
      <c r="D5" s="223" t="s">
        <v>139</v>
      </c>
      <c r="E5" s="223"/>
      <c r="F5" s="223"/>
      <c r="G5" s="223"/>
      <c r="H5" s="79"/>
      <c r="I5" s="79"/>
      <c r="J5" s="79"/>
      <c r="L5" s="84"/>
    </row>
    <row r="6" spans="1:12" s="80" customFormat="1" ht="46.5" customHeight="1" x14ac:dyDescent="0.3">
      <c r="A6" s="133" t="s">
        <v>30</v>
      </c>
      <c r="B6" s="133" t="s">
        <v>31</v>
      </c>
      <c r="C6" s="222"/>
      <c r="D6" s="134" t="s">
        <v>120</v>
      </c>
      <c r="E6" s="107" t="s">
        <v>8</v>
      </c>
      <c r="F6" s="107" t="s">
        <v>9</v>
      </c>
      <c r="G6" s="107" t="s">
        <v>10</v>
      </c>
      <c r="H6" s="79"/>
      <c r="I6" s="79"/>
      <c r="J6" s="79"/>
      <c r="L6" s="75"/>
    </row>
    <row r="7" spans="1:12" s="80" customFormat="1" ht="27" customHeight="1" x14ac:dyDescent="0.25">
      <c r="A7" s="130"/>
      <c r="B7" s="130"/>
      <c r="C7" s="131" t="s">
        <v>36</v>
      </c>
      <c r="D7" s="132">
        <f>D9</f>
        <v>5069.1000000000004</v>
      </c>
      <c r="E7" s="132">
        <f t="shared" ref="E7:G7" si="0">E9</f>
        <v>122882.5</v>
      </c>
      <c r="F7" s="132">
        <f t="shared" si="0"/>
        <v>122882.5</v>
      </c>
      <c r="G7" s="132">
        <f t="shared" si="0"/>
        <v>122882.5</v>
      </c>
      <c r="H7" s="79"/>
      <c r="I7" s="79"/>
      <c r="J7" s="79"/>
    </row>
    <row r="8" spans="1:12" s="77" customFormat="1" x14ac:dyDescent="0.25">
      <c r="A8" s="101"/>
      <c r="B8" s="101"/>
      <c r="C8" s="106" t="s">
        <v>37</v>
      </c>
      <c r="D8" s="108"/>
      <c r="E8" s="108"/>
      <c r="F8" s="109"/>
      <c r="G8" s="109"/>
      <c r="H8" s="78"/>
      <c r="I8" s="78"/>
      <c r="J8" s="78"/>
    </row>
    <row r="9" spans="1:12" s="80" customFormat="1" ht="27.75" customHeight="1" x14ac:dyDescent="0.25">
      <c r="A9" s="81"/>
      <c r="B9" s="102"/>
      <c r="C9" s="135" t="s">
        <v>38</v>
      </c>
      <c r="D9" s="136">
        <f>+D11</f>
        <v>5069.1000000000004</v>
      </c>
      <c r="E9" s="136">
        <f t="shared" ref="E9:G9" si="1">+E11</f>
        <v>122882.5</v>
      </c>
      <c r="F9" s="136">
        <f t="shared" si="1"/>
        <v>122882.5</v>
      </c>
      <c r="G9" s="136">
        <f t="shared" si="1"/>
        <v>122882.5</v>
      </c>
      <c r="H9" s="79"/>
      <c r="I9" s="79"/>
      <c r="J9" s="79"/>
    </row>
    <row r="10" spans="1:12" s="80" customFormat="1" x14ac:dyDescent="0.25">
      <c r="A10" s="81"/>
      <c r="B10" s="81"/>
      <c r="C10" s="81" t="s">
        <v>39</v>
      </c>
      <c r="D10" s="109"/>
      <c r="E10" s="109"/>
      <c r="F10" s="109"/>
      <c r="G10" s="109"/>
      <c r="H10" s="79"/>
      <c r="I10" s="79"/>
      <c r="J10" s="79"/>
    </row>
    <row r="11" spans="1:12" s="77" customFormat="1" ht="33" customHeight="1" x14ac:dyDescent="0.25">
      <c r="A11" s="68">
        <v>1024</v>
      </c>
      <c r="B11" s="68">
        <v>31003</v>
      </c>
      <c r="C11" s="137" t="s">
        <v>112</v>
      </c>
      <c r="D11" s="138">
        <f>D13+D16</f>
        <v>5069.1000000000004</v>
      </c>
      <c r="E11" s="138">
        <f t="shared" ref="E11:G11" si="2">E13+E16</f>
        <v>122882.5</v>
      </c>
      <c r="F11" s="138">
        <f t="shared" si="2"/>
        <v>122882.5</v>
      </c>
      <c r="G11" s="138">
        <f t="shared" si="2"/>
        <v>122882.5</v>
      </c>
      <c r="H11" s="78"/>
      <c r="I11" s="78"/>
      <c r="J11" s="78"/>
    </row>
    <row r="12" spans="1:12" s="77" customFormat="1" x14ac:dyDescent="0.25">
      <c r="A12" s="37"/>
      <c r="B12" s="37"/>
      <c r="C12" s="37" t="s">
        <v>115</v>
      </c>
      <c r="D12" s="109" t="s">
        <v>122</v>
      </c>
      <c r="E12" s="109"/>
      <c r="F12" s="109"/>
      <c r="G12" s="109"/>
      <c r="H12" s="78"/>
      <c r="I12" s="78"/>
      <c r="J12" s="78"/>
    </row>
    <row r="13" spans="1:12" s="77" customFormat="1" ht="21.75" customHeight="1" x14ac:dyDescent="0.25">
      <c r="A13" s="37"/>
      <c r="B13" s="37"/>
      <c r="C13" s="140" t="s">
        <v>11</v>
      </c>
      <c r="D13" s="139">
        <f>D15</f>
        <v>0</v>
      </c>
      <c r="E13" s="139">
        <f t="shared" ref="E13:G13" si="3">E15</f>
        <v>117813.4</v>
      </c>
      <c r="F13" s="139">
        <f t="shared" si="3"/>
        <v>117813.4</v>
      </c>
      <c r="G13" s="139">
        <f t="shared" si="3"/>
        <v>117813.4</v>
      </c>
      <c r="H13" s="78"/>
      <c r="I13" s="78"/>
      <c r="J13" s="78"/>
    </row>
    <row r="14" spans="1:12" s="77" customFormat="1" ht="21" customHeight="1" x14ac:dyDescent="0.25">
      <c r="A14" s="37"/>
      <c r="B14" s="37"/>
      <c r="C14" s="37" t="s">
        <v>117</v>
      </c>
      <c r="D14" s="109"/>
      <c r="E14" s="109"/>
      <c r="F14" s="109"/>
      <c r="G14" s="109"/>
      <c r="H14" s="78"/>
      <c r="I14" s="78"/>
      <c r="J14" s="78"/>
    </row>
    <row r="15" spans="1:12" s="77" customFormat="1" ht="41.25" customHeight="1" x14ac:dyDescent="0.25">
      <c r="A15" s="37"/>
      <c r="B15" s="37"/>
      <c r="C15" s="9" t="s">
        <v>137</v>
      </c>
      <c r="D15" s="36">
        <v>0</v>
      </c>
      <c r="E15" s="109">
        <v>117813.4</v>
      </c>
      <c r="F15" s="109">
        <v>117813.4</v>
      </c>
      <c r="G15" s="109">
        <v>117813.4</v>
      </c>
      <c r="H15" s="78"/>
      <c r="I15" s="78"/>
      <c r="J15" s="78"/>
    </row>
    <row r="16" spans="1:12" s="104" customFormat="1" ht="25.5" customHeight="1" x14ac:dyDescent="0.3">
      <c r="A16" s="141"/>
      <c r="B16" s="141"/>
      <c r="C16" s="140" t="s">
        <v>116</v>
      </c>
      <c r="D16" s="142">
        <f>+D18</f>
        <v>5069.1000000000004</v>
      </c>
      <c r="E16" s="142">
        <f t="shared" ref="E16:G16" si="4">+E18</f>
        <v>5069.1000000000004</v>
      </c>
      <c r="F16" s="142">
        <f t="shared" si="4"/>
        <v>5069.1000000000004</v>
      </c>
      <c r="G16" s="142">
        <f t="shared" si="4"/>
        <v>5069.1000000000004</v>
      </c>
      <c r="H16" s="103"/>
      <c r="I16" s="103"/>
      <c r="J16" s="103"/>
    </row>
    <row r="17" spans="1:7" x14ac:dyDescent="0.3">
      <c r="A17" s="6"/>
      <c r="B17" s="6"/>
      <c r="C17" s="37" t="s">
        <v>117</v>
      </c>
      <c r="D17" s="109"/>
      <c r="E17" s="110"/>
      <c r="F17" s="110"/>
      <c r="G17" s="110"/>
    </row>
    <row r="18" spans="1:7" ht="42" customHeight="1" x14ac:dyDescent="0.3">
      <c r="A18" s="6"/>
      <c r="B18" s="6"/>
      <c r="C18" s="9" t="s">
        <v>137</v>
      </c>
      <c r="D18" s="109">
        <v>5069.1000000000004</v>
      </c>
      <c r="E18" s="109">
        <v>5069.1000000000004</v>
      </c>
      <c r="F18" s="109">
        <v>5069.1000000000004</v>
      </c>
      <c r="G18" s="109">
        <v>5069.1000000000004</v>
      </c>
    </row>
    <row r="19" spans="1:7" s="83" customFormat="1" x14ac:dyDescent="0.3">
      <c r="D19" s="105"/>
      <c r="E19" s="105"/>
      <c r="F19" s="105"/>
      <c r="G19" s="105"/>
    </row>
  </sheetData>
  <mergeCells count="7">
    <mergeCell ref="E1:G1"/>
    <mergeCell ref="E2:G2"/>
    <mergeCell ref="E3:G3"/>
    <mergeCell ref="A4:G4"/>
    <mergeCell ref="A5:B5"/>
    <mergeCell ref="C5:C6"/>
    <mergeCell ref="D5:G5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opLeftCell="A7" zoomScaleNormal="100" workbookViewId="0">
      <selection activeCell="P34" sqref="P34"/>
    </sheetView>
  </sheetViews>
  <sheetFormatPr defaultColWidth="9.140625" defaultRowHeight="13.5" x14ac:dyDescent="0.25"/>
  <cols>
    <col min="1" max="1" width="7.5703125" style="1" bestFit="1" customWidth="1"/>
    <col min="2" max="2" width="7" style="1" bestFit="1" customWidth="1"/>
    <col min="3" max="3" width="5.5703125" style="1" bestFit="1" customWidth="1"/>
    <col min="4" max="4" width="8.7109375" style="1" bestFit="1" customWidth="1"/>
    <col min="5" max="5" width="12" style="1" bestFit="1" customWidth="1"/>
    <col min="6" max="6" width="52.140625" style="1" customWidth="1"/>
    <col min="7" max="7" width="12.5703125" style="1" customWidth="1"/>
    <col min="8" max="9" width="13.140625" style="34" customWidth="1"/>
    <col min="10" max="10" width="12.5703125" style="34" customWidth="1"/>
    <col min="11" max="11" width="12.85546875" style="1" customWidth="1"/>
    <col min="12" max="12" width="14.140625" style="1" customWidth="1"/>
    <col min="13" max="13" width="10.7109375" style="1" customWidth="1"/>
    <col min="14" max="257" width="9.140625" style="1"/>
    <col min="258" max="258" width="7.28515625" style="1" customWidth="1"/>
    <col min="259" max="259" width="7.5703125" style="1" customWidth="1"/>
    <col min="260" max="260" width="8" style="1" customWidth="1"/>
    <col min="261" max="261" width="10.42578125" style="1" customWidth="1"/>
    <col min="262" max="262" width="10.7109375" style="1" customWidth="1"/>
    <col min="263" max="263" width="67" style="1" customWidth="1"/>
    <col min="264" max="264" width="16.28515625" style="1" customWidth="1"/>
    <col min="265" max="265" width="15.85546875" style="1" customWidth="1"/>
    <col min="266" max="266" width="15.28515625" style="1" customWidth="1"/>
    <col min="267" max="267" width="12.85546875" style="1" customWidth="1"/>
    <col min="268" max="268" width="14.140625" style="1" customWidth="1"/>
    <col min="269" max="269" width="10.7109375" style="1" customWidth="1"/>
    <col min="270" max="513" width="9.140625" style="1"/>
    <col min="514" max="514" width="7.28515625" style="1" customWidth="1"/>
    <col min="515" max="515" width="7.5703125" style="1" customWidth="1"/>
    <col min="516" max="516" width="8" style="1" customWidth="1"/>
    <col min="517" max="517" width="10.42578125" style="1" customWidth="1"/>
    <col min="518" max="518" width="10.7109375" style="1" customWidth="1"/>
    <col min="519" max="519" width="67" style="1" customWidth="1"/>
    <col min="520" max="520" width="16.28515625" style="1" customWidth="1"/>
    <col min="521" max="521" width="15.85546875" style="1" customWidth="1"/>
    <col min="522" max="522" width="15.28515625" style="1" customWidth="1"/>
    <col min="523" max="523" width="12.85546875" style="1" customWidth="1"/>
    <col min="524" max="524" width="14.140625" style="1" customWidth="1"/>
    <col min="525" max="525" width="10.7109375" style="1" customWidth="1"/>
    <col min="526" max="769" width="9.140625" style="1"/>
    <col min="770" max="770" width="7.28515625" style="1" customWidth="1"/>
    <col min="771" max="771" width="7.5703125" style="1" customWidth="1"/>
    <col min="772" max="772" width="8" style="1" customWidth="1"/>
    <col min="773" max="773" width="10.42578125" style="1" customWidth="1"/>
    <col min="774" max="774" width="10.7109375" style="1" customWidth="1"/>
    <col min="775" max="775" width="67" style="1" customWidth="1"/>
    <col min="776" max="776" width="16.28515625" style="1" customWidth="1"/>
    <col min="777" max="777" width="15.85546875" style="1" customWidth="1"/>
    <col min="778" max="778" width="15.28515625" style="1" customWidth="1"/>
    <col min="779" max="779" width="12.85546875" style="1" customWidth="1"/>
    <col min="780" max="780" width="14.140625" style="1" customWidth="1"/>
    <col min="781" max="781" width="10.7109375" style="1" customWidth="1"/>
    <col min="782" max="1025" width="9.140625" style="1"/>
    <col min="1026" max="1026" width="7.28515625" style="1" customWidth="1"/>
    <col min="1027" max="1027" width="7.5703125" style="1" customWidth="1"/>
    <col min="1028" max="1028" width="8" style="1" customWidth="1"/>
    <col min="1029" max="1029" width="10.42578125" style="1" customWidth="1"/>
    <col min="1030" max="1030" width="10.7109375" style="1" customWidth="1"/>
    <col min="1031" max="1031" width="67" style="1" customWidth="1"/>
    <col min="1032" max="1032" width="16.28515625" style="1" customWidth="1"/>
    <col min="1033" max="1033" width="15.85546875" style="1" customWidth="1"/>
    <col min="1034" max="1034" width="15.28515625" style="1" customWidth="1"/>
    <col min="1035" max="1035" width="12.85546875" style="1" customWidth="1"/>
    <col min="1036" max="1036" width="14.140625" style="1" customWidth="1"/>
    <col min="1037" max="1037" width="10.7109375" style="1" customWidth="1"/>
    <col min="1038" max="1281" width="9.140625" style="1"/>
    <col min="1282" max="1282" width="7.28515625" style="1" customWidth="1"/>
    <col min="1283" max="1283" width="7.5703125" style="1" customWidth="1"/>
    <col min="1284" max="1284" width="8" style="1" customWidth="1"/>
    <col min="1285" max="1285" width="10.42578125" style="1" customWidth="1"/>
    <col min="1286" max="1286" width="10.7109375" style="1" customWidth="1"/>
    <col min="1287" max="1287" width="67" style="1" customWidth="1"/>
    <col min="1288" max="1288" width="16.28515625" style="1" customWidth="1"/>
    <col min="1289" max="1289" width="15.85546875" style="1" customWidth="1"/>
    <col min="1290" max="1290" width="15.28515625" style="1" customWidth="1"/>
    <col min="1291" max="1291" width="12.85546875" style="1" customWidth="1"/>
    <col min="1292" max="1292" width="14.140625" style="1" customWidth="1"/>
    <col min="1293" max="1293" width="10.7109375" style="1" customWidth="1"/>
    <col min="1294" max="1537" width="9.140625" style="1"/>
    <col min="1538" max="1538" width="7.28515625" style="1" customWidth="1"/>
    <col min="1539" max="1539" width="7.5703125" style="1" customWidth="1"/>
    <col min="1540" max="1540" width="8" style="1" customWidth="1"/>
    <col min="1541" max="1541" width="10.42578125" style="1" customWidth="1"/>
    <col min="1542" max="1542" width="10.7109375" style="1" customWidth="1"/>
    <col min="1543" max="1543" width="67" style="1" customWidth="1"/>
    <col min="1544" max="1544" width="16.28515625" style="1" customWidth="1"/>
    <col min="1545" max="1545" width="15.85546875" style="1" customWidth="1"/>
    <col min="1546" max="1546" width="15.28515625" style="1" customWidth="1"/>
    <col min="1547" max="1547" width="12.85546875" style="1" customWidth="1"/>
    <col min="1548" max="1548" width="14.140625" style="1" customWidth="1"/>
    <col min="1549" max="1549" width="10.7109375" style="1" customWidth="1"/>
    <col min="1550" max="1793" width="9.140625" style="1"/>
    <col min="1794" max="1794" width="7.28515625" style="1" customWidth="1"/>
    <col min="1795" max="1795" width="7.5703125" style="1" customWidth="1"/>
    <col min="1796" max="1796" width="8" style="1" customWidth="1"/>
    <col min="1797" max="1797" width="10.42578125" style="1" customWidth="1"/>
    <col min="1798" max="1798" width="10.7109375" style="1" customWidth="1"/>
    <col min="1799" max="1799" width="67" style="1" customWidth="1"/>
    <col min="1800" max="1800" width="16.28515625" style="1" customWidth="1"/>
    <col min="1801" max="1801" width="15.85546875" style="1" customWidth="1"/>
    <col min="1802" max="1802" width="15.28515625" style="1" customWidth="1"/>
    <col min="1803" max="1803" width="12.85546875" style="1" customWidth="1"/>
    <col min="1804" max="1804" width="14.140625" style="1" customWidth="1"/>
    <col min="1805" max="1805" width="10.7109375" style="1" customWidth="1"/>
    <col min="1806" max="2049" width="9.140625" style="1"/>
    <col min="2050" max="2050" width="7.28515625" style="1" customWidth="1"/>
    <col min="2051" max="2051" width="7.5703125" style="1" customWidth="1"/>
    <col min="2052" max="2052" width="8" style="1" customWidth="1"/>
    <col min="2053" max="2053" width="10.42578125" style="1" customWidth="1"/>
    <col min="2054" max="2054" width="10.7109375" style="1" customWidth="1"/>
    <col min="2055" max="2055" width="67" style="1" customWidth="1"/>
    <col min="2056" max="2056" width="16.28515625" style="1" customWidth="1"/>
    <col min="2057" max="2057" width="15.85546875" style="1" customWidth="1"/>
    <col min="2058" max="2058" width="15.28515625" style="1" customWidth="1"/>
    <col min="2059" max="2059" width="12.85546875" style="1" customWidth="1"/>
    <col min="2060" max="2060" width="14.140625" style="1" customWidth="1"/>
    <col min="2061" max="2061" width="10.7109375" style="1" customWidth="1"/>
    <col min="2062" max="2305" width="9.140625" style="1"/>
    <col min="2306" max="2306" width="7.28515625" style="1" customWidth="1"/>
    <col min="2307" max="2307" width="7.5703125" style="1" customWidth="1"/>
    <col min="2308" max="2308" width="8" style="1" customWidth="1"/>
    <col min="2309" max="2309" width="10.42578125" style="1" customWidth="1"/>
    <col min="2310" max="2310" width="10.7109375" style="1" customWidth="1"/>
    <col min="2311" max="2311" width="67" style="1" customWidth="1"/>
    <col min="2312" max="2312" width="16.28515625" style="1" customWidth="1"/>
    <col min="2313" max="2313" width="15.85546875" style="1" customWidth="1"/>
    <col min="2314" max="2314" width="15.28515625" style="1" customWidth="1"/>
    <col min="2315" max="2315" width="12.85546875" style="1" customWidth="1"/>
    <col min="2316" max="2316" width="14.140625" style="1" customWidth="1"/>
    <col min="2317" max="2317" width="10.7109375" style="1" customWidth="1"/>
    <col min="2318" max="2561" width="9.140625" style="1"/>
    <col min="2562" max="2562" width="7.28515625" style="1" customWidth="1"/>
    <col min="2563" max="2563" width="7.5703125" style="1" customWidth="1"/>
    <col min="2564" max="2564" width="8" style="1" customWidth="1"/>
    <col min="2565" max="2565" width="10.42578125" style="1" customWidth="1"/>
    <col min="2566" max="2566" width="10.7109375" style="1" customWidth="1"/>
    <col min="2567" max="2567" width="67" style="1" customWidth="1"/>
    <col min="2568" max="2568" width="16.28515625" style="1" customWidth="1"/>
    <col min="2569" max="2569" width="15.85546875" style="1" customWidth="1"/>
    <col min="2570" max="2570" width="15.28515625" style="1" customWidth="1"/>
    <col min="2571" max="2571" width="12.85546875" style="1" customWidth="1"/>
    <col min="2572" max="2572" width="14.140625" style="1" customWidth="1"/>
    <col min="2573" max="2573" width="10.7109375" style="1" customWidth="1"/>
    <col min="2574" max="2817" width="9.140625" style="1"/>
    <col min="2818" max="2818" width="7.28515625" style="1" customWidth="1"/>
    <col min="2819" max="2819" width="7.5703125" style="1" customWidth="1"/>
    <col min="2820" max="2820" width="8" style="1" customWidth="1"/>
    <col min="2821" max="2821" width="10.42578125" style="1" customWidth="1"/>
    <col min="2822" max="2822" width="10.7109375" style="1" customWidth="1"/>
    <col min="2823" max="2823" width="67" style="1" customWidth="1"/>
    <col min="2824" max="2824" width="16.28515625" style="1" customWidth="1"/>
    <col min="2825" max="2825" width="15.85546875" style="1" customWidth="1"/>
    <col min="2826" max="2826" width="15.28515625" style="1" customWidth="1"/>
    <col min="2827" max="2827" width="12.85546875" style="1" customWidth="1"/>
    <col min="2828" max="2828" width="14.140625" style="1" customWidth="1"/>
    <col min="2829" max="2829" width="10.7109375" style="1" customWidth="1"/>
    <col min="2830" max="3073" width="9.140625" style="1"/>
    <col min="3074" max="3074" width="7.28515625" style="1" customWidth="1"/>
    <col min="3075" max="3075" width="7.5703125" style="1" customWidth="1"/>
    <col min="3076" max="3076" width="8" style="1" customWidth="1"/>
    <col min="3077" max="3077" width="10.42578125" style="1" customWidth="1"/>
    <col min="3078" max="3078" width="10.7109375" style="1" customWidth="1"/>
    <col min="3079" max="3079" width="67" style="1" customWidth="1"/>
    <col min="3080" max="3080" width="16.28515625" style="1" customWidth="1"/>
    <col min="3081" max="3081" width="15.85546875" style="1" customWidth="1"/>
    <col min="3082" max="3082" width="15.28515625" style="1" customWidth="1"/>
    <col min="3083" max="3083" width="12.85546875" style="1" customWidth="1"/>
    <col min="3084" max="3084" width="14.140625" style="1" customWidth="1"/>
    <col min="3085" max="3085" width="10.7109375" style="1" customWidth="1"/>
    <col min="3086" max="3329" width="9.140625" style="1"/>
    <col min="3330" max="3330" width="7.28515625" style="1" customWidth="1"/>
    <col min="3331" max="3331" width="7.5703125" style="1" customWidth="1"/>
    <col min="3332" max="3332" width="8" style="1" customWidth="1"/>
    <col min="3333" max="3333" width="10.42578125" style="1" customWidth="1"/>
    <col min="3334" max="3334" width="10.7109375" style="1" customWidth="1"/>
    <col min="3335" max="3335" width="67" style="1" customWidth="1"/>
    <col min="3336" max="3336" width="16.28515625" style="1" customWidth="1"/>
    <col min="3337" max="3337" width="15.85546875" style="1" customWidth="1"/>
    <col min="3338" max="3338" width="15.28515625" style="1" customWidth="1"/>
    <col min="3339" max="3339" width="12.85546875" style="1" customWidth="1"/>
    <col min="3340" max="3340" width="14.140625" style="1" customWidth="1"/>
    <col min="3341" max="3341" width="10.7109375" style="1" customWidth="1"/>
    <col min="3342" max="3585" width="9.140625" style="1"/>
    <col min="3586" max="3586" width="7.28515625" style="1" customWidth="1"/>
    <col min="3587" max="3587" width="7.5703125" style="1" customWidth="1"/>
    <col min="3588" max="3588" width="8" style="1" customWidth="1"/>
    <col min="3589" max="3589" width="10.42578125" style="1" customWidth="1"/>
    <col min="3590" max="3590" width="10.7109375" style="1" customWidth="1"/>
    <col min="3591" max="3591" width="67" style="1" customWidth="1"/>
    <col min="3592" max="3592" width="16.28515625" style="1" customWidth="1"/>
    <col min="3593" max="3593" width="15.85546875" style="1" customWidth="1"/>
    <col min="3594" max="3594" width="15.28515625" style="1" customWidth="1"/>
    <col min="3595" max="3595" width="12.85546875" style="1" customWidth="1"/>
    <col min="3596" max="3596" width="14.140625" style="1" customWidth="1"/>
    <col min="3597" max="3597" width="10.7109375" style="1" customWidth="1"/>
    <col min="3598" max="3841" width="9.140625" style="1"/>
    <col min="3842" max="3842" width="7.28515625" style="1" customWidth="1"/>
    <col min="3843" max="3843" width="7.5703125" style="1" customWidth="1"/>
    <col min="3844" max="3844" width="8" style="1" customWidth="1"/>
    <col min="3845" max="3845" width="10.42578125" style="1" customWidth="1"/>
    <col min="3846" max="3846" width="10.7109375" style="1" customWidth="1"/>
    <col min="3847" max="3847" width="67" style="1" customWidth="1"/>
    <col min="3848" max="3848" width="16.28515625" style="1" customWidth="1"/>
    <col min="3849" max="3849" width="15.85546875" style="1" customWidth="1"/>
    <col min="3850" max="3850" width="15.28515625" style="1" customWidth="1"/>
    <col min="3851" max="3851" width="12.85546875" style="1" customWidth="1"/>
    <col min="3852" max="3852" width="14.140625" style="1" customWidth="1"/>
    <col min="3853" max="3853" width="10.7109375" style="1" customWidth="1"/>
    <col min="3854" max="4097" width="9.140625" style="1"/>
    <col min="4098" max="4098" width="7.28515625" style="1" customWidth="1"/>
    <col min="4099" max="4099" width="7.5703125" style="1" customWidth="1"/>
    <col min="4100" max="4100" width="8" style="1" customWidth="1"/>
    <col min="4101" max="4101" width="10.42578125" style="1" customWidth="1"/>
    <col min="4102" max="4102" width="10.7109375" style="1" customWidth="1"/>
    <col min="4103" max="4103" width="67" style="1" customWidth="1"/>
    <col min="4104" max="4104" width="16.28515625" style="1" customWidth="1"/>
    <col min="4105" max="4105" width="15.85546875" style="1" customWidth="1"/>
    <col min="4106" max="4106" width="15.28515625" style="1" customWidth="1"/>
    <col min="4107" max="4107" width="12.85546875" style="1" customWidth="1"/>
    <col min="4108" max="4108" width="14.140625" style="1" customWidth="1"/>
    <col min="4109" max="4109" width="10.7109375" style="1" customWidth="1"/>
    <col min="4110" max="4353" width="9.140625" style="1"/>
    <col min="4354" max="4354" width="7.28515625" style="1" customWidth="1"/>
    <col min="4355" max="4355" width="7.5703125" style="1" customWidth="1"/>
    <col min="4356" max="4356" width="8" style="1" customWidth="1"/>
    <col min="4357" max="4357" width="10.42578125" style="1" customWidth="1"/>
    <col min="4358" max="4358" width="10.7109375" style="1" customWidth="1"/>
    <col min="4359" max="4359" width="67" style="1" customWidth="1"/>
    <col min="4360" max="4360" width="16.28515625" style="1" customWidth="1"/>
    <col min="4361" max="4361" width="15.85546875" style="1" customWidth="1"/>
    <col min="4362" max="4362" width="15.28515625" style="1" customWidth="1"/>
    <col min="4363" max="4363" width="12.85546875" style="1" customWidth="1"/>
    <col min="4364" max="4364" width="14.140625" style="1" customWidth="1"/>
    <col min="4365" max="4365" width="10.7109375" style="1" customWidth="1"/>
    <col min="4366" max="4609" width="9.140625" style="1"/>
    <col min="4610" max="4610" width="7.28515625" style="1" customWidth="1"/>
    <col min="4611" max="4611" width="7.5703125" style="1" customWidth="1"/>
    <col min="4612" max="4612" width="8" style="1" customWidth="1"/>
    <col min="4613" max="4613" width="10.42578125" style="1" customWidth="1"/>
    <col min="4614" max="4614" width="10.7109375" style="1" customWidth="1"/>
    <col min="4615" max="4615" width="67" style="1" customWidth="1"/>
    <col min="4616" max="4616" width="16.28515625" style="1" customWidth="1"/>
    <col min="4617" max="4617" width="15.85546875" style="1" customWidth="1"/>
    <col min="4618" max="4618" width="15.28515625" style="1" customWidth="1"/>
    <col min="4619" max="4619" width="12.85546875" style="1" customWidth="1"/>
    <col min="4620" max="4620" width="14.140625" style="1" customWidth="1"/>
    <col min="4621" max="4621" width="10.7109375" style="1" customWidth="1"/>
    <col min="4622" max="4865" width="9.140625" style="1"/>
    <col min="4866" max="4866" width="7.28515625" style="1" customWidth="1"/>
    <col min="4867" max="4867" width="7.5703125" style="1" customWidth="1"/>
    <col min="4868" max="4868" width="8" style="1" customWidth="1"/>
    <col min="4869" max="4869" width="10.42578125" style="1" customWidth="1"/>
    <col min="4870" max="4870" width="10.7109375" style="1" customWidth="1"/>
    <col min="4871" max="4871" width="67" style="1" customWidth="1"/>
    <col min="4872" max="4872" width="16.28515625" style="1" customWidth="1"/>
    <col min="4873" max="4873" width="15.85546875" style="1" customWidth="1"/>
    <col min="4874" max="4874" width="15.28515625" style="1" customWidth="1"/>
    <col min="4875" max="4875" width="12.85546875" style="1" customWidth="1"/>
    <col min="4876" max="4876" width="14.140625" style="1" customWidth="1"/>
    <col min="4877" max="4877" width="10.7109375" style="1" customWidth="1"/>
    <col min="4878" max="5121" width="9.140625" style="1"/>
    <col min="5122" max="5122" width="7.28515625" style="1" customWidth="1"/>
    <col min="5123" max="5123" width="7.5703125" style="1" customWidth="1"/>
    <col min="5124" max="5124" width="8" style="1" customWidth="1"/>
    <col min="5125" max="5125" width="10.42578125" style="1" customWidth="1"/>
    <col min="5126" max="5126" width="10.7109375" style="1" customWidth="1"/>
    <col min="5127" max="5127" width="67" style="1" customWidth="1"/>
    <col min="5128" max="5128" width="16.28515625" style="1" customWidth="1"/>
    <col min="5129" max="5129" width="15.85546875" style="1" customWidth="1"/>
    <col min="5130" max="5130" width="15.28515625" style="1" customWidth="1"/>
    <col min="5131" max="5131" width="12.85546875" style="1" customWidth="1"/>
    <col min="5132" max="5132" width="14.140625" style="1" customWidth="1"/>
    <col min="5133" max="5133" width="10.7109375" style="1" customWidth="1"/>
    <col min="5134" max="5377" width="9.140625" style="1"/>
    <col min="5378" max="5378" width="7.28515625" style="1" customWidth="1"/>
    <col min="5379" max="5379" width="7.5703125" style="1" customWidth="1"/>
    <col min="5380" max="5380" width="8" style="1" customWidth="1"/>
    <col min="5381" max="5381" width="10.42578125" style="1" customWidth="1"/>
    <col min="5382" max="5382" width="10.7109375" style="1" customWidth="1"/>
    <col min="5383" max="5383" width="67" style="1" customWidth="1"/>
    <col min="5384" max="5384" width="16.28515625" style="1" customWidth="1"/>
    <col min="5385" max="5385" width="15.85546875" style="1" customWidth="1"/>
    <col min="5386" max="5386" width="15.28515625" style="1" customWidth="1"/>
    <col min="5387" max="5387" width="12.85546875" style="1" customWidth="1"/>
    <col min="5388" max="5388" width="14.140625" style="1" customWidth="1"/>
    <col min="5389" max="5389" width="10.7109375" style="1" customWidth="1"/>
    <col min="5390" max="5633" width="9.140625" style="1"/>
    <col min="5634" max="5634" width="7.28515625" style="1" customWidth="1"/>
    <col min="5635" max="5635" width="7.5703125" style="1" customWidth="1"/>
    <col min="5636" max="5636" width="8" style="1" customWidth="1"/>
    <col min="5637" max="5637" width="10.42578125" style="1" customWidth="1"/>
    <col min="5638" max="5638" width="10.7109375" style="1" customWidth="1"/>
    <col min="5639" max="5639" width="67" style="1" customWidth="1"/>
    <col min="5640" max="5640" width="16.28515625" style="1" customWidth="1"/>
    <col min="5641" max="5641" width="15.85546875" style="1" customWidth="1"/>
    <col min="5642" max="5642" width="15.28515625" style="1" customWidth="1"/>
    <col min="5643" max="5643" width="12.85546875" style="1" customWidth="1"/>
    <col min="5644" max="5644" width="14.140625" style="1" customWidth="1"/>
    <col min="5645" max="5645" width="10.7109375" style="1" customWidth="1"/>
    <col min="5646" max="5889" width="9.140625" style="1"/>
    <col min="5890" max="5890" width="7.28515625" style="1" customWidth="1"/>
    <col min="5891" max="5891" width="7.5703125" style="1" customWidth="1"/>
    <col min="5892" max="5892" width="8" style="1" customWidth="1"/>
    <col min="5893" max="5893" width="10.42578125" style="1" customWidth="1"/>
    <col min="5894" max="5894" width="10.7109375" style="1" customWidth="1"/>
    <col min="5895" max="5895" width="67" style="1" customWidth="1"/>
    <col min="5896" max="5896" width="16.28515625" style="1" customWidth="1"/>
    <col min="5897" max="5897" width="15.85546875" style="1" customWidth="1"/>
    <col min="5898" max="5898" width="15.28515625" style="1" customWidth="1"/>
    <col min="5899" max="5899" width="12.85546875" style="1" customWidth="1"/>
    <col min="5900" max="5900" width="14.140625" style="1" customWidth="1"/>
    <col min="5901" max="5901" width="10.7109375" style="1" customWidth="1"/>
    <col min="5902" max="6145" width="9.140625" style="1"/>
    <col min="6146" max="6146" width="7.28515625" style="1" customWidth="1"/>
    <col min="6147" max="6147" width="7.5703125" style="1" customWidth="1"/>
    <col min="6148" max="6148" width="8" style="1" customWidth="1"/>
    <col min="6149" max="6149" width="10.42578125" style="1" customWidth="1"/>
    <col min="6150" max="6150" width="10.7109375" style="1" customWidth="1"/>
    <col min="6151" max="6151" width="67" style="1" customWidth="1"/>
    <col min="6152" max="6152" width="16.28515625" style="1" customWidth="1"/>
    <col min="6153" max="6153" width="15.85546875" style="1" customWidth="1"/>
    <col min="6154" max="6154" width="15.28515625" style="1" customWidth="1"/>
    <col min="6155" max="6155" width="12.85546875" style="1" customWidth="1"/>
    <col min="6156" max="6156" width="14.140625" style="1" customWidth="1"/>
    <col min="6157" max="6157" width="10.7109375" style="1" customWidth="1"/>
    <col min="6158" max="6401" width="9.140625" style="1"/>
    <col min="6402" max="6402" width="7.28515625" style="1" customWidth="1"/>
    <col min="6403" max="6403" width="7.5703125" style="1" customWidth="1"/>
    <col min="6404" max="6404" width="8" style="1" customWidth="1"/>
    <col min="6405" max="6405" width="10.42578125" style="1" customWidth="1"/>
    <col min="6406" max="6406" width="10.7109375" style="1" customWidth="1"/>
    <col min="6407" max="6407" width="67" style="1" customWidth="1"/>
    <col min="6408" max="6408" width="16.28515625" style="1" customWidth="1"/>
    <col min="6409" max="6409" width="15.85546875" style="1" customWidth="1"/>
    <col min="6410" max="6410" width="15.28515625" style="1" customWidth="1"/>
    <col min="6411" max="6411" width="12.85546875" style="1" customWidth="1"/>
    <col min="6412" max="6412" width="14.140625" style="1" customWidth="1"/>
    <col min="6413" max="6413" width="10.7109375" style="1" customWidth="1"/>
    <col min="6414" max="6657" width="9.140625" style="1"/>
    <col min="6658" max="6658" width="7.28515625" style="1" customWidth="1"/>
    <col min="6659" max="6659" width="7.5703125" style="1" customWidth="1"/>
    <col min="6660" max="6660" width="8" style="1" customWidth="1"/>
    <col min="6661" max="6661" width="10.42578125" style="1" customWidth="1"/>
    <col min="6662" max="6662" width="10.7109375" style="1" customWidth="1"/>
    <col min="6663" max="6663" width="67" style="1" customWidth="1"/>
    <col min="6664" max="6664" width="16.28515625" style="1" customWidth="1"/>
    <col min="6665" max="6665" width="15.85546875" style="1" customWidth="1"/>
    <col min="6666" max="6666" width="15.28515625" style="1" customWidth="1"/>
    <col min="6667" max="6667" width="12.85546875" style="1" customWidth="1"/>
    <col min="6668" max="6668" width="14.140625" style="1" customWidth="1"/>
    <col min="6669" max="6669" width="10.7109375" style="1" customWidth="1"/>
    <col min="6670" max="6913" width="9.140625" style="1"/>
    <col min="6914" max="6914" width="7.28515625" style="1" customWidth="1"/>
    <col min="6915" max="6915" width="7.5703125" style="1" customWidth="1"/>
    <col min="6916" max="6916" width="8" style="1" customWidth="1"/>
    <col min="6917" max="6917" width="10.42578125" style="1" customWidth="1"/>
    <col min="6918" max="6918" width="10.7109375" style="1" customWidth="1"/>
    <col min="6919" max="6919" width="67" style="1" customWidth="1"/>
    <col min="6920" max="6920" width="16.28515625" style="1" customWidth="1"/>
    <col min="6921" max="6921" width="15.85546875" style="1" customWidth="1"/>
    <col min="6922" max="6922" width="15.28515625" style="1" customWidth="1"/>
    <col min="6923" max="6923" width="12.85546875" style="1" customWidth="1"/>
    <col min="6924" max="6924" width="14.140625" style="1" customWidth="1"/>
    <col min="6925" max="6925" width="10.7109375" style="1" customWidth="1"/>
    <col min="6926" max="7169" width="9.140625" style="1"/>
    <col min="7170" max="7170" width="7.28515625" style="1" customWidth="1"/>
    <col min="7171" max="7171" width="7.5703125" style="1" customWidth="1"/>
    <col min="7172" max="7172" width="8" style="1" customWidth="1"/>
    <col min="7173" max="7173" width="10.42578125" style="1" customWidth="1"/>
    <col min="7174" max="7174" width="10.7109375" style="1" customWidth="1"/>
    <col min="7175" max="7175" width="67" style="1" customWidth="1"/>
    <col min="7176" max="7176" width="16.28515625" style="1" customWidth="1"/>
    <col min="7177" max="7177" width="15.85546875" style="1" customWidth="1"/>
    <col min="7178" max="7178" width="15.28515625" style="1" customWidth="1"/>
    <col min="7179" max="7179" width="12.85546875" style="1" customWidth="1"/>
    <col min="7180" max="7180" width="14.140625" style="1" customWidth="1"/>
    <col min="7181" max="7181" width="10.7109375" style="1" customWidth="1"/>
    <col min="7182" max="7425" width="9.140625" style="1"/>
    <col min="7426" max="7426" width="7.28515625" style="1" customWidth="1"/>
    <col min="7427" max="7427" width="7.5703125" style="1" customWidth="1"/>
    <col min="7428" max="7428" width="8" style="1" customWidth="1"/>
    <col min="7429" max="7429" width="10.42578125" style="1" customWidth="1"/>
    <col min="7430" max="7430" width="10.7109375" style="1" customWidth="1"/>
    <col min="7431" max="7431" width="67" style="1" customWidth="1"/>
    <col min="7432" max="7432" width="16.28515625" style="1" customWidth="1"/>
    <col min="7433" max="7433" width="15.85546875" style="1" customWidth="1"/>
    <col min="7434" max="7434" width="15.28515625" style="1" customWidth="1"/>
    <col min="7435" max="7435" width="12.85546875" style="1" customWidth="1"/>
    <col min="7436" max="7436" width="14.140625" style="1" customWidth="1"/>
    <col min="7437" max="7437" width="10.7109375" style="1" customWidth="1"/>
    <col min="7438" max="7681" width="9.140625" style="1"/>
    <col min="7682" max="7682" width="7.28515625" style="1" customWidth="1"/>
    <col min="7683" max="7683" width="7.5703125" style="1" customWidth="1"/>
    <col min="7684" max="7684" width="8" style="1" customWidth="1"/>
    <col min="7685" max="7685" width="10.42578125" style="1" customWidth="1"/>
    <col min="7686" max="7686" width="10.7109375" style="1" customWidth="1"/>
    <col min="7687" max="7687" width="67" style="1" customWidth="1"/>
    <col min="7688" max="7688" width="16.28515625" style="1" customWidth="1"/>
    <col min="7689" max="7689" width="15.85546875" style="1" customWidth="1"/>
    <col min="7690" max="7690" width="15.28515625" style="1" customWidth="1"/>
    <col min="7691" max="7691" width="12.85546875" style="1" customWidth="1"/>
    <col min="7692" max="7692" width="14.140625" style="1" customWidth="1"/>
    <col min="7693" max="7693" width="10.7109375" style="1" customWidth="1"/>
    <col min="7694" max="7937" width="9.140625" style="1"/>
    <col min="7938" max="7938" width="7.28515625" style="1" customWidth="1"/>
    <col min="7939" max="7939" width="7.5703125" style="1" customWidth="1"/>
    <col min="7940" max="7940" width="8" style="1" customWidth="1"/>
    <col min="7941" max="7941" width="10.42578125" style="1" customWidth="1"/>
    <col min="7942" max="7942" width="10.7109375" style="1" customWidth="1"/>
    <col min="7943" max="7943" width="67" style="1" customWidth="1"/>
    <col min="7944" max="7944" width="16.28515625" style="1" customWidth="1"/>
    <col min="7945" max="7945" width="15.85546875" style="1" customWidth="1"/>
    <col min="7946" max="7946" width="15.28515625" style="1" customWidth="1"/>
    <col min="7947" max="7947" width="12.85546875" style="1" customWidth="1"/>
    <col min="7948" max="7948" width="14.140625" style="1" customWidth="1"/>
    <col min="7949" max="7949" width="10.7109375" style="1" customWidth="1"/>
    <col min="7950" max="8193" width="9.140625" style="1"/>
    <col min="8194" max="8194" width="7.28515625" style="1" customWidth="1"/>
    <col min="8195" max="8195" width="7.5703125" style="1" customWidth="1"/>
    <col min="8196" max="8196" width="8" style="1" customWidth="1"/>
    <col min="8197" max="8197" width="10.42578125" style="1" customWidth="1"/>
    <col min="8198" max="8198" width="10.7109375" style="1" customWidth="1"/>
    <col min="8199" max="8199" width="67" style="1" customWidth="1"/>
    <col min="8200" max="8200" width="16.28515625" style="1" customWidth="1"/>
    <col min="8201" max="8201" width="15.85546875" style="1" customWidth="1"/>
    <col min="8202" max="8202" width="15.28515625" style="1" customWidth="1"/>
    <col min="8203" max="8203" width="12.85546875" style="1" customWidth="1"/>
    <col min="8204" max="8204" width="14.140625" style="1" customWidth="1"/>
    <col min="8205" max="8205" width="10.7109375" style="1" customWidth="1"/>
    <col min="8206" max="8449" width="9.140625" style="1"/>
    <col min="8450" max="8450" width="7.28515625" style="1" customWidth="1"/>
    <col min="8451" max="8451" width="7.5703125" style="1" customWidth="1"/>
    <col min="8452" max="8452" width="8" style="1" customWidth="1"/>
    <col min="8453" max="8453" width="10.42578125" style="1" customWidth="1"/>
    <col min="8454" max="8454" width="10.7109375" style="1" customWidth="1"/>
    <col min="8455" max="8455" width="67" style="1" customWidth="1"/>
    <col min="8456" max="8456" width="16.28515625" style="1" customWidth="1"/>
    <col min="8457" max="8457" width="15.85546875" style="1" customWidth="1"/>
    <col min="8458" max="8458" width="15.28515625" style="1" customWidth="1"/>
    <col min="8459" max="8459" width="12.85546875" style="1" customWidth="1"/>
    <col min="8460" max="8460" width="14.140625" style="1" customWidth="1"/>
    <col min="8461" max="8461" width="10.7109375" style="1" customWidth="1"/>
    <col min="8462" max="8705" width="9.140625" style="1"/>
    <col min="8706" max="8706" width="7.28515625" style="1" customWidth="1"/>
    <col min="8707" max="8707" width="7.5703125" style="1" customWidth="1"/>
    <col min="8708" max="8708" width="8" style="1" customWidth="1"/>
    <col min="8709" max="8709" width="10.42578125" style="1" customWidth="1"/>
    <col min="8710" max="8710" width="10.7109375" style="1" customWidth="1"/>
    <col min="8711" max="8711" width="67" style="1" customWidth="1"/>
    <col min="8712" max="8712" width="16.28515625" style="1" customWidth="1"/>
    <col min="8713" max="8713" width="15.85546875" style="1" customWidth="1"/>
    <col min="8714" max="8714" width="15.28515625" style="1" customWidth="1"/>
    <col min="8715" max="8715" width="12.85546875" style="1" customWidth="1"/>
    <col min="8716" max="8716" width="14.140625" style="1" customWidth="1"/>
    <col min="8717" max="8717" width="10.7109375" style="1" customWidth="1"/>
    <col min="8718" max="8961" width="9.140625" style="1"/>
    <col min="8962" max="8962" width="7.28515625" style="1" customWidth="1"/>
    <col min="8963" max="8963" width="7.5703125" style="1" customWidth="1"/>
    <col min="8964" max="8964" width="8" style="1" customWidth="1"/>
    <col min="8965" max="8965" width="10.42578125" style="1" customWidth="1"/>
    <col min="8966" max="8966" width="10.7109375" style="1" customWidth="1"/>
    <col min="8967" max="8967" width="67" style="1" customWidth="1"/>
    <col min="8968" max="8968" width="16.28515625" style="1" customWidth="1"/>
    <col min="8969" max="8969" width="15.85546875" style="1" customWidth="1"/>
    <col min="8970" max="8970" width="15.28515625" style="1" customWidth="1"/>
    <col min="8971" max="8971" width="12.85546875" style="1" customWidth="1"/>
    <col min="8972" max="8972" width="14.140625" style="1" customWidth="1"/>
    <col min="8973" max="8973" width="10.7109375" style="1" customWidth="1"/>
    <col min="8974" max="9217" width="9.140625" style="1"/>
    <col min="9218" max="9218" width="7.28515625" style="1" customWidth="1"/>
    <col min="9219" max="9219" width="7.5703125" style="1" customWidth="1"/>
    <col min="9220" max="9220" width="8" style="1" customWidth="1"/>
    <col min="9221" max="9221" width="10.42578125" style="1" customWidth="1"/>
    <col min="9222" max="9222" width="10.7109375" style="1" customWidth="1"/>
    <col min="9223" max="9223" width="67" style="1" customWidth="1"/>
    <col min="9224" max="9224" width="16.28515625" style="1" customWidth="1"/>
    <col min="9225" max="9225" width="15.85546875" style="1" customWidth="1"/>
    <col min="9226" max="9226" width="15.28515625" style="1" customWidth="1"/>
    <col min="9227" max="9227" width="12.85546875" style="1" customWidth="1"/>
    <col min="9228" max="9228" width="14.140625" style="1" customWidth="1"/>
    <col min="9229" max="9229" width="10.7109375" style="1" customWidth="1"/>
    <col min="9230" max="9473" width="9.140625" style="1"/>
    <col min="9474" max="9474" width="7.28515625" style="1" customWidth="1"/>
    <col min="9475" max="9475" width="7.5703125" style="1" customWidth="1"/>
    <col min="9476" max="9476" width="8" style="1" customWidth="1"/>
    <col min="9477" max="9477" width="10.42578125" style="1" customWidth="1"/>
    <col min="9478" max="9478" width="10.7109375" style="1" customWidth="1"/>
    <col min="9479" max="9479" width="67" style="1" customWidth="1"/>
    <col min="9480" max="9480" width="16.28515625" style="1" customWidth="1"/>
    <col min="9481" max="9481" width="15.85546875" style="1" customWidth="1"/>
    <col min="9482" max="9482" width="15.28515625" style="1" customWidth="1"/>
    <col min="9483" max="9483" width="12.85546875" style="1" customWidth="1"/>
    <col min="9484" max="9484" width="14.140625" style="1" customWidth="1"/>
    <col min="9485" max="9485" width="10.7109375" style="1" customWidth="1"/>
    <col min="9486" max="9729" width="9.140625" style="1"/>
    <col min="9730" max="9730" width="7.28515625" style="1" customWidth="1"/>
    <col min="9731" max="9731" width="7.5703125" style="1" customWidth="1"/>
    <col min="9732" max="9732" width="8" style="1" customWidth="1"/>
    <col min="9733" max="9733" width="10.42578125" style="1" customWidth="1"/>
    <col min="9734" max="9734" width="10.7109375" style="1" customWidth="1"/>
    <col min="9735" max="9735" width="67" style="1" customWidth="1"/>
    <col min="9736" max="9736" width="16.28515625" style="1" customWidth="1"/>
    <col min="9737" max="9737" width="15.85546875" style="1" customWidth="1"/>
    <col min="9738" max="9738" width="15.28515625" style="1" customWidth="1"/>
    <col min="9739" max="9739" width="12.85546875" style="1" customWidth="1"/>
    <col min="9740" max="9740" width="14.140625" style="1" customWidth="1"/>
    <col min="9741" max="9741" width="10.7109375" style="1" customWidth="1"/>
    <col min="9742" max="9985" width="9.140625" style="1"/>
    <col min="9986" max="9986" width="7.28515625" style="1" customWidth="1"/>
    <col min="9987" max="9987" width="7.5703125" style="1" customWidth="1"/>
    <col min="9988" max="9988" width="8" style="1" customWidth="1"/>
    <col min="9989" max="9989" width="10.42578125" style="1" customWidth="1"/>
    <col min="9990" max="9990" width="10.7109375" style="1" customWidth="1"/>
    <col min="9991" max="9991" width="67" style="1" customWidth="1"/>
    <col min="9992" max="9992" width="16.28515625" style="1" customWidth="1"/>
    <col min="9993" max="9993" width="15.85546875" style="1" customWidth="1"/>
    <col min="9994" max="9994" width="15.28515625" style="1" customWidth="1"/>
    <col min="9995" max="9995" width="12.85546875" style="1" customWidth="1"/>
    <col min="9996" max="9996" width="14.140625" style="1" customWidth="1"/>
    <col min="9997" max="9997" width="10.7109375" style="1" customWidth="1"/>
    <col min="9998" max="10241" width="9.140625" style="1"/>
    <col min="10242" max="10242" width="7.28515625" style="1" customWidth="1"/>
    <col min="10243" max="10243" width="7.5703125" style="1" customWidth="1"/>
    <col min="10244" max="10244" width="8" style="1" customWidth="1"/>
    <col min="10245" max="10245" width="10.42578125" style="1" customWidth="1"/>
    <col min="10246" max="10246" width="10.7109375" style="1" customWidth="1"/>
    <col min="10247" max="10247" width="67" style="1" customWidth="1"/>
    <col min="10248" max="10248" width="16.28515625" style="1" customWidth="1"/>
    <col min="10249" max="10249" width="15.85546875" style="1" customWidth="1"/>
    <col min="10250" max="10250" width="15.28515625" style="1" customWidth="1"/>
    <col min="10251" max="10251" width="12.85546875" style="1" customWidth="1"/>
    <col min="10252" max="10252" width="14.140625" style="1" customWidth="1"/>
    <col min="10253" max="10253" width="10.7109375" style="1" customWidth="1"/>
    <col min="10254" max="10497" width="9.140625" style="1"/>
    <col min="10498" max="10498" width="7.28515625" style="1" customWidth="1"/>
    <col min="10499" max="10499" width="7.5703125" style="1" customWidth="1"/>
    <col min="10500" max="10500" width="8" style="1" customWidth="1"/>
    <col min="10501" max="10501" width="10.42578125" style="1" customWidth="1"/>
    <col min="10502" max="10502" width="10.7109375" style="1" customWidth="1"/>
    <col min="10503" max="10503" width="67" style="1" customWidth="1"/>
    <col min="10504" max="10504" width="16.28515625" style="1" customWidth="1"/>
    <col min="10505" max="10505" width="15.85546875" style="1" customWidth="1"/>
    <col min="10506" max="10506" width="15.28515625" style="1" customWidth="1"/>
    <col min="10507" max="10507" width="12.85546875" style="1" customWidth="1"/>
    <col min="10508" max="10508" width="14.140625" style="1" customWidth="1"/>
    <col min="10509" max="10509" width="10.7109375" style="1" customWidth="1"/>
    <col min="10510" max="10753" width="9.140625" style="1"/>
    <col min="10754" max="10754" width="7.28515625" style="1" customWidth="1"/>
    <col min="10755" max="10755" width="7.5703125" style="1" customWidth="1"/>
    <col min="10756" max="10756" width="8" style="1" customWidth="1"/>
    <col min="10757" max="10757" width="10.42578125" style="1" customWidth="1"/>
    <col min="10758" max="10758" width="10.7109375" style="1" customWidth="1"/>
    <col min="10759" max="10759" width="67" style="1" customWidth="1"/>
    <col min="10760" max="10760" width="16.28515625" style="1" customWidth="1"/>
    <col min="10761" max="10761" width="15.85546875" style="1" customWidth="1"/>
    <col min="10762" max="10762" width="15.28515625" style="1" customWidth="1"/>
    <col min="10763" max="10763" width="12.85546875" style="1" customWidth="1"/>
    <col min="10764" max="10764" width="14.140625" style="1" customWidth="1"/>
    <col min="10765" max="10765" width="10.7109375" style="1" customWidth="1"/>
    <col min="10766" max="11009" width="9.140625" style="1"/>
    <col min="11010" max="11010" width="7.28515625" style="1" customWidth="1"/>
    <col min="11011" max="11011" width="7.5703125" style="1" customWidth="1"/>
    <col min="11012" max="11012" width="8" style="1" customWidth="1"/>
    <col min="11013" max="11013" width="10.42578125" style="1" customWidth="1"/>
    <col min="11014" max="11014" width="10.7109375" style="1" customWidth="1"/>
    <col min="11015" max="11015" width="67" style="1" customWidth="1"/>
    <col min="11016" max="11016" width="16.28515625" style="1" customWidth="1"/>
    <col min="11017" max="11017" width="15.85546875" style="1" customWidth="1"/>
    <col min="11018" max="11018" width="15.28515625" style="1" customWidth="1"/>
    <col min="11019" max="11019" width="12.85546875" style="1" customWidth="1"/>
    <col min="11020" max="11020" width="14.140625" style="1" customWidth="1"/>
    <col min="11021" max="11021" width="10.7109375" style="1" customWidth="1"/>
    <col min="11022" max="11265" width="9.140625" style="1"/>
    <col min="11266" max="11266" width="7.28515625" style="1" customWidth="1"/>
    <col min="11267" max="11267" width="7.5703125" style="1" customWidth="1"/>
    <col min="11268" max="11268" width="8" style="1" customWidth="1"/>
    <col min="11269" max="11269" width="10.42578125" style="1" customWidth="1"/>
    <col min="11270" max="11270" width="10.7109375" style="1" customWidth="1"/>
    <col min="11271" max="11271" width="67" style="1" customWidth="1"/>
    <col min="11272" max="11272" width="16.28515625" style="1" customWidth="1"/>
    <col min="11273" max="11273" width="15.85546875" style="1" customWidth="1"/>
    <col min="11274" max="11274" width="15.28515625" style="1" customWidth="1"/>
    <col min="11275" max="11275" width="12.85546875" style="1" customWidth="1"/>
    <col min="11276" max="11276" width="14.140625" style="1" customWidth="1"/>
    <col min="11277" max="11277" width="10.7109375" style="1" customWidth="1"/>
    <col min="11278" max="11521" width="9.140625" style="1"/>
    <col min="11522" max="11522" width="7.28515625" style="1" customWidth="1"/>
    <col min="11523" max="11523" width="7.5703125" style="1" customWidth="1"/>
    <col min="11524" max="11524" width="8" style="1" customWidth="1"/>
    <col min="11525" max="11525" width="10.42578125" style="1" customWidth="1"/>
    <col min="11526" max="11526" width="10.7109375" style="1" customWidth="1"/>
    <col min="11527" max="11527" width="67" style="1" customWidth="1"/>
    <col min="11528" max="11528" width="16.28515625" style="1" customWidth="1"/>
    <col min="11529" max="11529" width="15.85546875" style="1" customWidth="1"/>
    <col min="11530" max="11530" width="15.28515625" style="1" customWidth="1"/>
    <col min="11531" max="11531" width="12.85546875" style="1" customWidth="1"/>
    <col min="11532" max="11532" width="14.140625" style="1" customWidth="1"/>
    <col min="11533" max="11533" width="10.7109375" style="1" customWidth="1"/>
    <col min="11534" max="11777" width="9.140625" style="1"/>
    <col min="11778" max="11778" width="7.28515625" style="1" customWidth="1"/>
    <col min="11779" max="11779" width="7.5703125" style="1" customWidth="1"/>
    <col min="11780" max="11780" width="8" style="1" customWidth="1"/>
    <col min="11781" max="11781" width="10.42578125" style="1" customWidth="1"/>
    <col min="11782" max="11782" width="10.7109375" style="1" customWidth="1"/>
    <col min="11783" max="11783" width="67" style="1" customWidth="1"/>
    <col min="11784" max="11784" width="16.28515625" style="1" customWidth="1"/>
    <col min="11785" max="11785" width="15.85546875" style="1" customWidth="1"/>
    <col min="11786" max="11786" width="15.28515625" style="1" customWidth="1"/>
    <col min="11787" max="11787" width="12.85546875" style="1" customWidth="1"/>
    <col min="11788" max="11788" width="14.140625" style="1" customWidth="1"/>
    <col min="11789" max="11789" width="10.7109375" style="1" customWidth="1"/>
    <col min="11790" max="12033" width="9.140625" style="1"/>
    <col min="12034" max="12034" width="7.28515625" style="1" customWidth="1"/>
    <col min="12035" max="12035" width="7.5703125" style="1" customWidth="1"/>
    <col min="12036" max="12036" width="8" style="1" customWidth="1"/>
    <col min="12037" max="12037" width="10.42578125" style="1" customWidth="1"/>
    <col min="12038" max="12038" width="10.7109375" style="1" customWidth="1"/>
    <col min="12039" max="12039" width="67" style="1" customWidth="1"/>
    <col min="12040" max="12040" width="16.28515625" style="1" customWidth="1"/>
    <col min="12041" max="12041" width="15.85546875" style="1" customWidth="1"/>
    <col min="12042" max="12042" width="15.28515625" style="1" customWidth="1"/>
    <col min="12043" max="12043" width="12.85546875" style="1" customWidth="1"/>
    <col min="12044" max="12044" width="14.140625" style="1" customWidth="1"/>
    <col min="12045" max="12045" width="10.7109375" style="1" customWidth="1"/>
    <col min="12046" max="12289" width="9.140625" style="1"/>
    <col min="12290" max="12290" width="7.28515625" style="1" customWidth="1"/>
    <col min="12291" max="12291" width="7.5703125" style="1" customWidth="1"/>
    <col min="12292" max="12292" width="8" style="1" customWidth="1"/>
    <col min="12293" max="12293" width="10.42578125" style="1" customWidth="1"/>
    <col min="12294" max="12294" width="10.7109375" style="1" customWidth="1"/>
    <col min="12295" max="12295" width="67" style="1" customWidth="1"/>
    <col min="12296" max="12296" width="16.28515625" style="1" customWidth="1"/>
    <col min="12297" max="12297" width="15.85546875" style="1" customWidth="1"/>
    <col min="12298" max="12298" width="15.28515625" style="1" customWidth="1"/>
    <col min="12299" max="12299" width="12.85546875" style="1" customWidth="1"/>
    <col min="12300" max="12300" width="14.140625" style="1" customWidth="1"/>
    <col min="12301" max="12301" width="10.7109375" style="1" customWidth="1"/>
    <col min="12302" max="12545" width="9.140625" style="1"/>
    <col min="12546" max="12546" width="7.28515625" style="1" customWidth="1"/>
    <col min="12547" max="12547" width="7.5703125" style="1" customWidth="1"/>
    <col min="12548" max="12548" width="8" style="1" customWidth="1"/>
    <col min="12549" max="12549" width="10.42578125" style="1" customWidth="1"/>
    <col min="12550" max="12550" width="10.7109375" style="1" customWidth="1"/>
    <col min="12551" max="12551" width="67" style="1" customWidth="1"/>
    <col min="12552" max="12552" width="16.28515625" style="1" customWidth="1"/>
    <col min="12553" max="12553" width="15.85546875" style="1" customWidth="1"/>
    <col min="12554" max="12554" width="15.28515625" style="1" customWidth="1"/>
    <col min="12555" max="12555" width="12.85546875" style="1" customWidth="1"/>
    <col min="12556" max="12556" width="14.140625" style="1" customWidth="1"/>
    <col min="12557" max="12557" width="10.7109375" style="1" customWidth="1"/>
    <col min="12558" max="12801" width="9.140625" style="1"/>
    <col min="12802" max="12802" width="7.28515625" style="1" customWidth="1"/>
    <col min="12803" max="12803" width="7.5703125" style="1" customWidth="1"/>
    <col min="12804" max="12804" width="8" style="1" customWidth="1"/>
    <col min="12805" max="12805" width="10.42578125" style="1" customWidth="1"/>
    <col min="12806" max="12806" width="10.7109375" style="1" customWidth="1"/>
    <col min="12807" max="12807" width="67" style="1" customWidth="1"/>
    <col min="12808" max="12808" width="16.28515625" style="1" customWidth="1"/>
    <col min="12809" max="12809" width="15.85546875" style="1" customWidth="1"/>
    <col min="12810" max="12810" width="15.28515625" style="1" customWidth="1"/>
    <col min="12811" max="12811" width="12.85546875" style="1" customWidth="1"/>
    <col min="12812" max="12812" width="14.140625" style="1" customWidth="1"/>
    <col min="12813" max="12813" width="10.7109375" style="1" customWidth="1"/>
    <col min="12814" max="13057" width="9.140625" style="1"/>
    <col min="13058" max="13058" width="7.28515625" style="1" customWidth="1"/>
    <col min="13059" max="13059" width="7.5703125" style="1" customWidth="1"/>
    <col min="13060" max="13060" width="8" style="1" customWidth="1"/>
    <col min="13061" max="13061" width="10.42578125" style="1" customWidth="1"/>
    <col min="13062" max="13062" width="10.7109375" style="1" customWidth="1"/>
    <col min="13063" max="13063" width="67" style="1" customWidth="1"/>
    <col min="13064" max="13064" width="16.28515625" style="1" customWidth="1"/>
    <col min="13065" max="13065" width="15.85546875" style="1" customWidth="1"/>
    <col min="13066" max="13066" width="15.28515625" style="1" customWidth="1"/>
    <col min="13067" max="13067" width="12.85546875" style="1" customWidth="1"/>
    <col min="13068" max="13068" width="14.140625" style="1" customWidth="1"/>
    <col min="13069" max="13069" width="10.7109375" style="1" customWidth="1"/>
    <col min="13070" max="13313" width="9.140625" style="1"/>
    <col min="13314" max="13314" width="7.28515625" style="1" customWidth="1"/>
    <col min="13315" max="13315" width="7.5703125" style="1" customWidth="1"/>
    <col min="13316" max="13316" width="8" style="1" customWidth="1"/>
    <col min="13317" max="13317" width="10.42578125" style="1" customWidth="1"/>
    <col min="13318" max="13318" width="10.7109375" style="1" customWidth="1"/>
    <col min="13319" max="13319" width="67" style="1" customWidth="1"/>
    <col min="13320" max="13320" width="16.28515625" style="1" customWidth="1"/>
    <col min="13321" max="13321" width="15.85546875" style="1" customWidth="1"/>
    <col min="13322" max="13322" width="15.28515625" style="1" customWidth="1"/>
    <col min="13323" max="13323" width="12.85546875" style="1" customWidth="1"/>
    <col min="13324" max="13324" width="14.140625" style="1" customWidth="1"/>
    <col min="13325" max="13325" width="10.7109375" style="1" customWidth="1"/>
    <col min="13326" max="13569" width="9.140625" style="1"/>
    <col min="13570" max="13570" width="7.28515625" style="1" customWidth="1"/>
    <col min="13571" max="13571" width="7.5703125" style="1" customWidth="1"/>
    <col min="13572" max="13572" width="8" style="1" customWidth="1"/>
    <col min="13573" max="13573" width="10.42578125" style="1" customWidth="1"/>
    <col min="13574" max="13574" width="10.7109375" style="1" customWidth="1"/>
    <col min="13575" max="13575" width="67" style="1" customWidth="1"/>
    <col min="13576" max="13576" width="16.28515625" style="1" customWidth="1"/>
    <col min="13577" max="13577" width="15.85546875" style="1" customWidth="1"/>
    <col min="13578" max="13578" width="15.28515625" style="1" customWidth="1"/>
    <col min="13579" max="13579" width="12.85546875" style="1" customWidth="1"/>
    <col min="13580" max="13580" width="14.140625" style="1" customWidth="1"/>
    <col min="13581" max="13581" width="10.7109375" style="1" customWidth="1"/>
    <col min="13582" max="13825" width="9.140625" style="1"/>
    <col min="13826" max="13826" width="7.28515625" style="1" customWidth="1"/>
    <col min="13827" max="13827" width="7.5703125" style="1" customWidth="1"/>
    <col min="13828" max="13828" width="8" style="1" customWidth="1"/>
    <col min="13829" max="13829" width="10.42578125" style="1" customWidth="1"/>
    <col min="13830" max="13830" width="10.7109375" style="1" customWidth="1"/>
    <col min="13831" max="13831" width="67" style="1" customWidth="1"/>
    <col min="13832" max="13832" width="16.28515625" style="1" customWidth="1"/>
    <col min="13833" max="13833" width="15.85546875" style="1" customWidth="1"/>
    <col min="13834" max="13834" width="15.28515625" style="1" customWidth="1"/>
    <col min="13835" max="13835" width="12.85546875" style="1" customWidth="1"/>
    <col min="13836" max="13836" width="14.140625" style="1" customWidth="1"/>
    <col min="13837" max="13837" width="10.7109375" style="1" customWidth="1"/>
    <col min="13838" max="14081" width="9.140625" style="1"/>
    <col min="14082" max="14082" width="7.28515625" style="1" customWidth="1"/>
    <col min="14083" max="14083" width="7.5703125" style="1" customWidth="1"/>
    <col min="14084" max="14084" width="8" style="1" customWidth="1"/>
    <col min="14085" max="14085" width="10.42578125" style="1" customWidth="1"/>
    <col min="14086" max="14086" width="10.7109375" style="1" customWidth="1"/>
    <col min="14087" max="14087" width="67" style="1" customWidth="1"/>
    <col min="14088" max="14088" width="16.28515625" style="1" customWidth="1"/>
    <col min="14089" max="14089" width="15.85546875" style="1" customWidth="1"/>
    <col min="14090" max="14090" width="15.28515625" style="1" customWidth="1"/>
    <col min="14091" max="14091" width="12.85546875" style="1" customWidth="1"/>
    <col min="14092" max="14092" width="14.140625" style="1" customWidth="1"/>
    <col min="14093" max="14093" width="10.7109375" style="1" customWidth="1"/>
    <col min="14094" max="14337" width="9.140625" style="1"/>
    <col min="14338" max="14338" width="7.28515625" style="1" customWidth="1"/>
    <col min="14339" max="14339" width="7.5703125" style="1" customWidth="1"/>
    <col min="14340" max="14340" width="8" style="1" customWidth="1"/>
    <col min="14341" max="14341" width="10.42578125" style="1" customWidth="1"/>
    <col min="14342" max="14342" width="10.7109375" style="1" customWidth="1"/>
    <col min="14343" max="14343" width="67" style="1" customWidth="1"/>
    <col min="14344" max="14344" width="16.28515625" style="1" customWidth="1"/>
    <col min="14345" max="14345" width="15.85546875" style="1" customWidth="1"/>
    <col min="14346" max="14346" width="15.28515625" style="1" customWidth="1"/>
    <col min="14347" max="14347" width="12.85546875" style="1" customWidth="1"/>
    <col min="14348" max="14348" width="14.140625" style="1" customWidth="1"/>
    <col min="14349" max="14349" width="10.7109375" style="1" customWidth="1"/>
    <col min="14350" max="14593" width="9.140625" style="1"/>
    <col min="14594" max="14594" width="7.28515625" style="1" customWidth="1"/>
    <col min="14595" max="14595" width="7.5703125" style="1" customWidth="1"/>
    <col min="14596" max="14596" width="8" style="1" customWidth="1"/>
    <col min="14597" max="14597" width="10.42578125" style="1" customWidth="1"/>
    <col min="14598" max="14598" width="10.7109375" style="1" customWidth="1"/>
    <col min="14599" max="14599" width="67" style="1" customWidth="1"/>
    <col min="14600" max="14600" width="16.28515625" style="1" customWidth="1"/>
    <col min="14601" max="14601" width="15.85546875" style="1" customWidth="1"/>
    <col min="14602" max="14602" width="15.28515625" style="1" customWidth="1"/>
    <col min="14603" max="14603" width="12.85546875" style="1" customWidth="1"/>
    <col min="14604" max="14604" width="14.140625" style="1" customWidth="1"/>
    <col min="14605" max="14605" width="10.7109375" style="1" customWidth="1"/>
    <col min="14606" max="14849" width="9.140625" style="1"/>
    <col min="14850" max="14850" width="7.28515625" style="1" customWidth="1"/>
    <col min="14851" max="14851" width="7.5703125" style="1" customWidth="1"/>
    <col min="14852" max="14852" width="8" style="1" customWidth="1"/>
    <col min="14853" max="14853" width="10.42578125" style="1" customWidth="1"/>
    <col min="14854" max="14854" width="10.7109375" style="1" customWidth="1"/>
    <col min="14855" max="14855" width="67" style="1" customWidth="1"/>
    <col min="14856" max="14856" width="16.28515625" style="1" customWidth="1"/>
    <col min="14857" max="14857" width="15.85546875" style="1" customWidth="1"/>
    <col min="14858" max="14858" width="15.28515625" style="1" customWidth="1"/>
    <col min="14859" max="14859" width="12.85546875" style="1" customWidth="1"/>
    <col min="14860" max="14860" width="14.140625" style="1" customWidth="1"/>
    <col min="14861" max="14861" width="10.7109375" style="1" customWidth="1"/>
    <col min="14862" max="15105" width="9.140625" style="1"/>
    <col min="15106" max="15106" width="7.28515625" style="1" customWidth="1"/>
    <col min="15107" max="15107" width="7.5703125" style="1" customWidth="1"/>
    <col min="15108" max="15108" width="8" style="1" customWidth="1"/>
    <col min="15109" max="15109" width="10.42578125" style="1" customWidth="1"/>
    <col min="15110" max="15110" width="10.7109375" style="1" customWidth="1"/>
    <col min="15111" max="15111" width="67" style="1" customWidth="1"/>
    <col min="15112" max="15112" width="16.28515625" style="1" customWidth="1"/>
    <col min="15113" max="15113" width="15.85546875" style="1" customWidth="1"/>
    <col min="15114" max="15114" width="15.28515625" style="1" customWidth="1"/>
    <col min="15115" max="15115" width="12.85546875" style="1" customWidth="1"/>
    <col min="15116" max="15116" width="14.140625" style="1" customWidth="1"/>
    <col min="15117" max="15117" width="10.7109375" style="1" customWidth="1"/>
    <col min="15118" max="15361" width="9.140625" style="1"/>
    <col min="15362" max="15362" width="7.28515625" style="1" customWidth="1"/>
    <col min="15363" max="15363" width="7.5703125" style="1" customWidth="1"/>
    <col min="15364" max="15364" width="8" style="1" customWidth="1"/>
    <col min="15365" max="15365" width="10.42578125" style="1" customWidth="1"/>
    <col min="15366" max="15366" width="10.7109375" style="1" customWidth="1"/>
    <col min="15367" max="15367" width="67" style="1" customWidth="1"/>
    <col min="15368" max="15368" width="16.28515625" style="1" customWidth="1"/>
    <col min="15369" max="15369" width="15.85546875" style="1" customWidth="1"/>
    <col min="15370" max="15370" width="15.28515625" style="1" customWidth="1"/>
    <col min="15371" max="15371" width="12.85546875" style="1" customWidth="1"/>
    <col min="15372" max="15372" width="14.140625" style="1" customWidth="1"/>
    <col min="15373" max="15373" width="10.7109375" style="1" customWidth="1"/>
    <col min="15374" max="15617" width="9.140625" style="1"/>
    <col min="15618" max="15618" width="7.28515625" style="1" customWidth="1"/>
    <col min="15619" max="15619" width="7.5703125" style="1" customWidth="1"/>
    <col min="15620" max="15620" width="8" style="1" customWidth="1"/>
    <col min="15621" max="15621" width="10.42578125" style="1" customWidth="1"/>
    <col min="15622" max="15622" width="10.7109375" style="1" customWidth="1"/>
    <col min="15623" max="15623" width="67" style="1" customWidth="1"/>
    <col min="15624" max="15624" width="16.28515625" style="1" customWidth="1"/>
    <col min="15625" max="15625" width="15.85546875" style="1" customWidth="1"/>
    <col min="15626" max="15626" width="15.28515625" style="1" customWidth="1"/>
    <col min="15627" max="15627" width="12.85546875" style="1" customWidth="1"/>
    <col min="15628" max="15628" width="14.140625" style="1" customWidth="1"/>
    <col min="15629" max="15629" width="10.7109375" style="1" customWidth="1"/>
    <col min="15630" max="15873" width="9.140625" style="1"/>
    <col min="15874" max="15874" width="7.28515625" style="1" customWidth="1"/>
    <col min="15875" max="15875" width="7.5703125" style="1" customWidth="1"/>
    <col min="15876" max="15876" width="8" style="1" customWidth="1"/>
    <col min="15877" max="15877" width="10.42578125" style="1" customWidth="1"/>
    <col min="15878" max="15878" width="10.7109375" style="1" customWidth="1"/>
    <col min="15879" max="15879" width="67" style="1" customWidth="1"/>
    <col min="15880" max="15880" width="16.28515625" style="1" customWidth="1"/>
    <col min="15881" max="15881" width="15.85546875" style="1" customWidth="1"/>
    <col min="15882" max="15882" width="15.28515625" style="1" customWidth="1"/>
    <col min="15883" max="15883" width="12.85546875" style="1" customWidth="1"/>
    <col min="15884" max="15884" width="14.140625" style="1" customWidth="1"/>
    <col min="15885" max="15885" width="10.7109375" style="1" customWidth="1"/>
    <col min="15886" max="16129" width="9.140625" style="1"/>
    <col min="16130" max="16130" width="7.28515625" style="1" customWidth="1"/>
    <col min="16131" max="16131" width="7.5703125" style="1" customWidth="1"/>
    <col min="16132" max="16132" width="8" style="1" customWidth="1"/>
    <col min="16133" max="16133" width="10.42578125" style="1" customWidth="1"/>
    <col min="16134" max="16134" width="10.7109375" style="1" customWidth="1"/>
    <col min="16135" max="16135" width="67" style="1" customWidth="1"/>
    <col min="16136" max="16136" width="16.28515625" style="1" customWidth="1"/>
    <col min="16137" max="16137" width="15.85546875" style="1" customWidth="1"/>
    <col min="16138" max="16138" width="15.28515625" style="1" customWidth="1"/>
    <col min="16139" max="16139" width="12.85546875" style="1" customWidth="1"/>
    <col min="16140" max="16140" width="14.140625" style="1" customWidth="1"/>
    <col min="16141" max="16141" width="10.7109375" style="1" customWidth="1"/>
    <col min="16142" max="16384" width="9.140625" style="1"/>
  </cols>
  <sheetData>
    <row r="1" spans="1:10" x14ac:dyDescent="0.25">
      <c r="I1" s="34" t="s">
        <v>84</v>
      </c>
    </row>
    <row r="2" spans="1:10" x14ac:dyDescent="0.25">
      <c r="H2" s="34" t="s">
        <v>118</v>
      </c>
    </row>
    <row r="3" spans="1:10" x14ac:dyDescent="0.25">
      <c r="H3" s="34" t="s">
        <v>1</v>
      </c>
    </row>
    <row r="4" spans="1:10" ht="45" customHeight="1" x14ac:dyDescent="0.25">
      <c r="A4" s="169" t="s">
        <v>124</v>
      </c>
      <c r="B4" s="169"/>
      <c r="C4" s="169"/>
      <c r="D4" s="169"/>
      <c r="E4" s="169"/>
      <c r="F4" s="169"/>
      <c r="G4" s="169"/>
      <c r="H4" s="169"/>
      <c r="I4" s="169"/>
      <c r="J4" s="169"/>
    </row>
    <row r="6" spans="1:10" x14ac:dyDescent="0.25">
      <c r="I6" s="34" t="s">
        <v>2</v>
      </c>
    </row>
    <row r="7" spans="1:10" s="24" customFormat="1" ht="47.25" customHeight="1" x14ac:dyDescent="0.25">
      <c r="A7" s="227" t="s">
        <v>40</v>
      </c>
      <c r="B7" s="228"/>
      <c r="C7" s="229"/>
      <c r="D7" s="223" t="s">
        <v>3</v>
      </c>
      <c r="E7" s="223"/>
      <c r="F7" s="223" t="s">
        <v>41</v>
      </c>
      <c r="G7" s="180" t="s">
        <v>5</v>
      </c>
      <c r="H7" s="181"/>
      <c r="I7" s="181"/>
      <c r="J7" s="182"/>
    </row>
    <row r="8" spans="1:10" s="24" customFormat="1" ht="30" customHeight="1" x14ac:dyDescent="0.25">
      <c r="A8" s="2" t="s">
        <v>42</v>
      </c>
      <c r="B8" s="2" t="s">
        <v>43</v>
      </c>
      <c r="C8" s="2" t="s">
        <v>44</v>
      </c>
      <c r="D8" s="146" t="s">
        <v>6</v>
      </c>
      <c r="E8" s="146" t="s">
        <v>7</v>
      </c>
      <c r="F8" s="223"/>
      <c r="G8" s="85" t="s">
        <v>120</v>
      </c>
      <c r="H8" s="2" t="s">
        <v>8</v>
      </c>
      <c r="I8" s="2" t="s">
        <v>9</v>
      </c>
      <c r="J8" s="2" t="s">
        <v>10</v>
      </c>
    </row>
    <row r="9" spans="1:10" s="24" customFormat="1" ht="14.25" x14ac:dyDescent="0.25">
      <c r="A9" s="25"/>
      <c r="B9" s="25"/>
      <c r="C9" s="25"/>
      <c r="D9" s="27"/>
      <c r="E9" s="27"/>
      <c r="F9" s="16" t="s">
        <v>45</v>
      </c>
      <c r="G9" s="111">
        <f>G10</f>
        <v>0</v>
      </c>
      <c r="H9" s="111">
        <f t="shared" ref="H9:J9" si="0">H10</f>
        <v>0</v>
      </c>
      <c r="I9" s="111">
        <f t="shared" si="0"/>
        <v>0</v>
      </c>
      <c r="J9" s="111">
        <f t="shared" si="0"/>
        <v>0</v>
      </c>
    </row>
    <row r="10" spans="1:10" s="24" customFormat="1" ht="28.5" x14ac:dyDescent="0.25">
      <c r="A10" s="224" t="s">
        <v>50</v>
      </c>
      <c r="B10" s="230"/>
      <c r="C10" s="230"/>
      <c r="D10" s="170"/>
      <c r="E10" s="170"/>
      <c r="F10" s="92" t="s">
        <v>51</v>
      </c>
      <c r="G10" s="111">
        <f>+G12</f>
        <v>0</v>
      </c>
      <c r="H10" s="111">
        <f t="shared" ref="H10:J10" si="1">+H12</f>
        <v>0</v>
      </c>
      <c r="I10" s="111">
        <f t="shared" si="1"/>
        <v>0</v>
      </c>
      <c r="J10" s="111">
        <f t="shared" si="1"/>
        <v>0</v>
      </c>
    </row>
    <row r="11" spans="1:10" s="24" customFormat="1" ht="13.5" customHeight="1" x14ac:dyDescent="0.25">
      <c r="A11" s="225"/>
      <c r="B11" s="230"/>
      <c r="C11" s="230"/>
      <c r="D11" s="170"/>
      <c r="E11" s="170"/>
      <c r="F11" s="93" t="s">
        <v>46</v>
      </c>
      <c r="G11" s="18"/>
      <c r="H11" s="17"/>
      <c r="I11" s="17"/>
      <c r="J11" s="17"/>
    </row>
    <row r="12" spans="1:10" s="24" customFormat="1" ht="45.75" customHeight="1" x14ac:dyDescent="0.25">
      <c r="A12" s="225"/>
      <c r="B12" s="232" t="s">
        <v>50</v>
      </c>
      <c r="C12" s="230"/>
      <c r="D12" s="170"/>
      <c r="E12" s="170"/>
      <c r="F12" s="94" t="s">
        <v>52</v>
      </c>
      <c r="G12" s="111">
        <f>+G14</f>
        <v>0</v>
      </c>
      <c r="H12" s="111">
        <f t="shared" ref="H12:J12" si="2">+H14</f>
        <v>0</v>
      </c>
      <c r="I12" s="111">
        <f t="shared" si="2"/>
        <v>0</v>
      </c>
      <c r="J12" s="111">
        <f t="shared" si="2"/>
        <v>0</v>
      </c>
    </row>
    <row r="13" spans="1:10" s="24" customFormat="1" ht="13.5" customHeight="1" x14ac:dyDescent="0.25">
      <c r="A13" s="225"/>
      <c r="B13" s="232"/>
      <c r="C13" s="230"/>
      <c r="D13" s="170"/>
      <c r="E13" s="170"/>
      <c r="F13" s="93" t="s">
        <v>46</v>
      </c>
      <c r="G13" s="18"/>
      <c r="H13" s="17"/>
      <c r="I13" s="17"/>
      <c r="J13" s="17"/>
    </row>
    <row r="14" spans="1:10" s="24" customFormat="1" ht="18.600000000000001" customHeight="1" x14ac:dyDescent="0.25">
      <c r="A14" s="225"/>
      <c r="B14" s="232"/>
      <c r="C14" s="232" t="s">
        <v>50</v>
      </c>
      <c r="D14" s="170"/>
      <c r="E14" s="170"/>
      <c r="F14" s="94" t="s">
        <v>53</v>
      </c>
      <c r="G14" s="111">
        <f>+G16</f>
        <v>0</v>
      </c>
      <c r="H14" s="111">
        <f t="shared" ref="H14:J14" si="3">+H16</f>
        <v>0</v>
      </c>
      <c r="I14" s="111">
        <f t="shared" si="3"/>
        <v>0</v>
      </c>
      <c r="J14" s="111">
        <f t="shared" si="3"/>
        <v>0</v>
      </c>
    </row>
    <row r="15" spans="1:10" s="24" customFormat="1" ht="19.899999999999999" customHeight="1" x14ac:dyDescent="0.25">
      <c r="A15" s="225"/>
      <c r="B15" s="232"/>
      <c r="C15" s="232"/>
      <c r="D15" s="170"/>
      <c r="E15" s="170"/>
      <c r="F15" s="93" t="s">
        <v>46</v>
      </c>
      <c r="G15" s="18"/>
      <c r="H15" s="17"/>
      <c r="I15" s="17"/>
      <c r="J15" s="17"/>
    </row>
    <row r="16" spans="1:10" s="24" customFormat="1" ht="18" customHeight="1" x14ac:dyDescent="0.25">
      <c r="A16" s="225"/>
      <c r="B16" s="232"/>
      <c r="C16" s="232"/>
      <c r="D16" s="170"/>
      <c r="E16" s="170"/>
      <c r="F16" s="92" t="s">
        <v>11</v>
      </c>
      <c r="G16" s="111">
        <f>+G18</f>
        <v>0</v>
      </c>
      <c r="H16" s="111">
        <f t="shared" ref="H16:J16" si="4">+H18</f>
        <v>0</v>
      </c>
      <c r="I16" s="111">
        <f t="shared" si="4"/>
        <v>0</v>
      </c>
      <c r="J16" s="111">
        <f t="shared" si="4"/>
        <v>0</v>
      </c>
    </row>
    <row r="17" spans="1:10" s="24" customFormat="1" ht="13.5" customHeight="1" x14ac:dyDescent="0.25">
      <c r="A17" s="225"/>
      <c r="B17" s="232"/>
      <c r="C17" s="232"/>
      <c r="D17" s="170"/>
      <c r="E17" s="170"/>
      <c r="F17" s="93" t="s">
        <v>46</v>
      </c>
      <c r="G17" s="18"/>
      <c r="H17" s="17"/>
      <c r="I17" s="17"/>
      <c r="J17" s="17"/>
    </row>
    <row r="18" spans="1:10" s="24" customFormat="1" ht="21.6" customHeight="1" x14ac:dyDescent="0.25">
      <c r="A18" s="225"/>
      <c r="B18" s="232"/>
      <c r="C18" s="232"/>
      <c r="D18" s="170">
        <v>1024</v>
      </c>
      <c r="E18" s="170"/>
      <c r="F18" s="143" t="s">
        <v>13</v>
      </c>
      <c r="G18" s="36">
        <f>G19+G28</f>
        <v>0</v>
      </c>
      <c r="H18" s="36">
        <f t="shared" ref="H18:J18" si="5">H19+H28</f>
        <v>0</v>
      </c>
      <c r="I18" s="36">
        <f t="shared" si="5"/>
        <v>0</v>
      </c>
      <c r="J18" s="36">
        <f t="shared" si="5"/>
        <v>0</v>
      </c>
    </row>
    <row r="19" spans="1:10" s="24" customFormat="1" ht="42.75" customHeight="1" x14ac:dyDescent="0.25">
      <c r="A19" s="225"/>
      <c r="B19" s="232"/>
      <c r="C19" s="232"/>
      <c r="D19" s="170"/>
      <c r="E19" s="170">
        <v>11001</v>
      </c>
      <c r="F19" s="95" t="s">
        <v>72</v>
      </c>
      <c r="G19" s="38">
        <f>+G21</f>
        <v>-5069.1000000000004</v>
      </c>
      <c r="H19" s="38">
        <f t="shared" ref="H19:J19" si="6">+H21</f>
        <v>-122882.5</v>
      </c>
      <c r="I19" s="38">
        <f t="shared" si="6"/>
        <v>-122882.5</v>
      </c>
      <c r="J19" s="38">
        <f t="shared" si="6"/>
        <v>-122882.5</v>
      </c>
    </row>
    <row r="20" spans="1:10" s="24" customFormat="1" ht="21.6" customHeight="1" x14ac:dyDescent="0.25">
      <c r="A20" s="225"/>
      <c r="B20" s="232"/>
      <c r="C20" s="232"/>
      <c r="D20" s="170"/>
      <c r="E20" s="170"/>
      <c r="F20" s="96" t="s">
        <v>47</v>
      </c>
      <c r="G20" s="21"/>
      <c r="H20" s="17"/>
      <c r="I20" s="17"/>
      <c r="J20" s="17"/>
    </row>
    <row r="21" spans="1:10" s="24" customFormat="1" ht="21.6" customHeight="1" x14ac:dyDescent="0.25">
      <c r="A21" s="225"/>
      <c r="B21" s="232"/>
      <c r="C21" s="232"/>
      <c r="D21" s="170"/>
      <c r="E21" s="170"/>
      <c r="F21" s="97" t="s">
        <v>11</v>
      </c>
      <c r="G21" s="17">
        <f>+G23</f>
        <v>-5069.1000000000004</v>
      </c>
      <c r="H21" s="17">
        <f t="shared" ref="H21:J21" si="7">+H23</f>
        <v>-122882.5</v>
      </c>
      <c r="I21" s="17">
        <f t="shared" si="7"/>
        <v>-122882.5</v>
      </c>
      <c r="J21" s="17">
        <f t="shared" si="7"/>
        <v>-122882.5</v>
      </c>
    </row>
    <row r="22" spans="1:10" s="24" customFormat="1" ht="36" customHeight="1" x14ac:dyDescent="0.25">
      <c r="A22" s="225"/>
      <c r="B22" s="232"/>
      <c r="C22" s="232"/>
      <c r="D22" s="170"/>
      <c r="E22" s="170"/>
      <c r="F22" s="96" t="s">
        <v>48</v>
      </c>
      <c r="G22" s="17"/>
      <c r="H22" s="17"/>
      <c r="I22" s="17"/>
      <c r="J22" s="17"/>
    </row>
    <row r="23" spans="1:10" s="24" customFormat="1" ht="21.6" customHeight="1" x14ac:dyDescent="0.25">
      <c r="A23" s="225"/>
      <c r="B23" s="232"/>
      <c r="C23" s="232"/>
      <c r="D23" s="170"/>
      <c r="E23" s="170"/>
      <c r="F23" s="96" t="s">
        <v>49</v>
      </c>
      <c r="G23" s="17">
        <f>+G24</f>
        <v>-5069.1000000000004</v>
      </c>
      <c r="H23" s="17">
        <f>+H24</f>
        <v>-122882.5</v>
      </c>
      <c r="I23" s="17">
        <f t="shared" ref="I23:J23" si="8">+I24</f>
        <v>-122882.5</v>
      </c>
      <c r="J23" s="17">
        <f t="shared" si="8"/>
        <v>-122882.5</v>
      </c>
    </row>
    <row r="24" spans="1:10" s="24" customFormat="1" ht="21.6" customHeight="1" x14ac:dyDescent="0.25">
      <c r="A24" s="225"/>
      <c r="B24" s="232"/>
      <c r="C24" s="232"/>
      <c r="D24" s="170"/>
      <c r="E24" s="170"/>
      <c r="F24" s="96" t="s">
        <v>73</v>
      </c>
      <c r="G24" s="17">
        <f>+G25</f>
        <v>-5069.1000000000004</v>
      </c>
      <c r="H24" s="17">
        <f>+H25</f>
        <v>-122882.5</v>
      </c>
      <c r="I24" s="17">
        <f t="shared" ref="I24:J25" si="9">+I25</f>
        <v>-122882.5</v>
      </c>
      <c r="J24" s="17">
        <f t="shared" si="9"/>
        <v>-122882.5</v>
      </c>
    </row>
    <row r="25" spans="1:10" s="24" customFormat="1" ht="27" x14ac:dyDescent="0.25">
      <c r="A25" s="225"/>
      <c r="B25" s="232"/>
      <c r="C25" s="232"/>
      <c r="D25" s="170"/>
      <c r="E25" s="170"/>
      <c r="F25" s="98" t="s">
        <v>74</v>
      </c>
      <c r="G25" s="17">
        <f>+G26</f>
        <v>-5069.1000000000004</v>
      </c>
      <c r="H25" s="17">
        <f t="shared" ref="H25" si="10">+H26</f>
        <v>-122882.5</v>
      </c>
      <c r="I25" s="17">
        <f t="shared" si="9"/>
        <v>-122882.5</v>
      </c>
      <c r="J25" s="17">
        <f t="shared" si="9"/>
        <v>-122882.5</v>
      </c>
    </row>
    <row r="26" spans="1:10" s="24" customFormat="1" ht="21.6" customHeight="1" x14ac:dyDescent="0.25">
      <c r="A26" s="225"/>
      <c r="B26" s="232"/>
      <c r="C26" s="232"/>
      <c r="D26" s="170"/>
      <c r="E26" s="170"/>
      <c r="F26" s="98" t="s">
        <v>75</v>
      </c>
      <c r="G26" s="17">
        <f>+G27</f>
        <v>-5069.1000000000004</v>
      </c>
      <c r="H26" s="17">
        <f>+H27</f>
        <v>-122882.5</v>
      </c>
      <c r="I26" s="17">
        <f t="shared" ref="I26:J26" si="11">+I27</f>
        <v>-122882.5</v>
      </c>
      <c r="J26" s="17">
        <f t="shared" si="11"/>
        <v>-122882.5</v>
      </c>
    </row>
    <row r="27" spans="1:10" s="24" customFormat="1" ht="21.6" customHeight="1" x14ac:dyDescent="0.25">
      <c r="A27" s="225"/>
      <c r="B27" s="232"/>
      <c r="C27" s="232"/>
      <c r="D27" s="170"/>
      <c r="E27" s="170"/>
      <c r="F27" s="98" t="s">
        <v>76</v>
      </c>
      <c r="G27" s="17">
        <v>-5069.1000000000004</v>
      </c>
      <c r="H27" s="17">
        <v>-122882.5</v>
      </c>
      <c r="I27" s="17">
        <v>-122882.5</v>
      </c>
      <c r="J27" s="17">
        <v>-122882.5</v>
      </c>
    </row>
    <row r="28" spans="1:10" ht="37.5" customHeight="1" x14ac:dyDescent="0.25">
      <c r="A28" s="225"/>
      <c r="B28" s="232"/>
      <c r="C28" s="232"/>
      <c r="D28" s="170"/>
      <c r="E28" s="231">
        <v>31003</v>
      </c>
      <c r="F28" s="99" t="s">
        <v>125</v>
      </c>
      <c r="G28" s="39">
        <f>+G30+G37</f>
        <v>5069.1000000000004</v>
      </c>
      <c r="H28" s="39">
        <f t="shared" ref="H28:J28" si="12">+H30+H37</f>
        <v>122882.5</v>
      </c>
      <c r="I28" s="39">
        <f t="shared" si="12"/>
        <v>122882.5</v>
      </c>
      <c r="J28" s="39">
        <f t="shared" si="12"/>
        <v>122882.5</v>
      </c>
    </row>
    <row r="29" spans="1:10" ht="22.9" customHeight="1" x14ac:dyDescent="0.25">
      <c r="A29" s="225"/>
      <c r="B29" s="232"/>
      <c r="C29" s="232"/>
      <c r="D29" s="170"/>
      <c r="E29" s="231"/>
      <c r="F29" s="96" t="s">
        <v>47</v>
      </c>
      <c r="G29" s="20"/>
      <c r="H29" s="20"/>
      <c r="I29" s="20"/>
      <c r="J29" s="20"/>
    </row>
    <row r="30" spans="1:10" ht="22.9" customHeight="1" x14ac:dyDescent="0.25">
      <c r="A30" s="225"/>
      <c r="B30" s="232"/>
      <c r="C30" s="232"/>
      <c r="D30" s="170"/>
      <c r="E30" s="231"/>
      <c r="F30" s="97" t="s">
        <v>79</v>
      </c>
      <c r="G30" s="111">
        <f>G32</f>
        <v>0</v>
      </c>
      <c r="H30" s="33">
        <f>+H32</f>
        <v>117813.4</v>
      </c>
      <c r="I30" s="33">
        <f>+I32</f>
        <v>117813.4</v>
      </c>
      <c r="J30" s="33">
        <f>+J32</f>
        <v>117813.4</v>
      </c>
    </row>
    <row r="31" spans="1:10" ht="29.45" customHeight="1" x14ac:dyDescent="0.25">
      <c r="A31" s="225"/>
      <c r="B31" s="232"/>
      <c r="C31" s="232"/>
      <c r="D31" s="170"/>
      <c r="E31" s="231"/>
      <c r="F31" s="96" t="s">
        <v>48</v>
      </c>
      <c r="G31" s="20"/>
      <c r="H31" s="20"/>
      <c r="I31" s="20"/>
      <c r="J31" s="20"/>
    </row>
    <row r="32" spans="1:10" ht="22.15" customHeight="1" x14ac:dyDescent="0.25">
      <c r="A32" s="225"/>
      <c r="B32" s="232"/>
      <c r="C32" s="232"/>
      <c r="D32" s="170"/>
      <c r="E32" s="231"/>
      <c r="F32" s="96" t="s">
        <v>49</v>
      </c>
      <c r="G32" s="111">
        <f>G33</f>
        <v>0</v>
      </c>
      <c r="H32" s="111">
        <f t="shared" ref="H32:J35" si="13">H33</f>
        <v>117813.4</v>
      </c>
      <c r="I32" s="111">
        <f t="shared" si="13"/>
        <v>117813.4</v>
      </c>
      <c r="J32" s="111">
        <f t="shared" si="13"/>
        <v>117813.4</v>
      </c>
    </row>
    <row r="33" spans="1:10" ht="22.15" customHeight="1" x14ac:dyDescent="0.25">
      <c r="A33" s="225"/>
      <c r="B33" s="232"/>
      <c r="C33" s="232"/>
      <c r="D33" s="170"/>
      <c r="E33" s="231"/>
      <c r="F33" s="96" t="s">
        <v>54</v>
      </c>
      <c r="G33" s="111">
        <f>G34</f>
        <v>0</v>
      </c>
      <c r="H33" s="111">
        <f t="shared" si="13"/>
        <v>117813.4</v>
      </c>
      <c r="I33" s="111">
        <f t="shared" si="13"/>
        <v>117813.4</v>
      </c>
      <c r="J33" s="111">
        <f t="shared" si="13"/>
        <v>117813.4</v>
      </c>
    </row>
    <row r="34" spans="1:10" ht="22.15" customHeight="1" x14ac:dyDescent="0.25">
      <c r="A34" s="225"/>
      <c r="B34" s="232"/>
      <c r="C34" s="232"/>
      <c r="D34" s="170"/>
      <c r="E34" s="231"/>
      <c r="F34" s="96" t="s">
        <v>55</v>
      </c>
      <c r="G34" s="111">
        <f>G35</f>
        <v>0</v>
      </c>
      <c r="H34" s="111">
        <f t="shared" si="13"/>
        <v>117813.4</v>
      </c>
      <c r="I34" s="111">
        <f t="shared" si="13"/>
        <v>117813.4</v>
      </c>
      <c r="J34" s="111">
        <f t="shared" si="13"/>
        <v>117813.4</v>
      </c>
    </row>
    <row r="35" spans="1:10" ht="22.15" customHeight="1" x14ac:dyDescent="0.25">
      <c r="A35" s="225"/>
      <c r="B35" s="232"/>
      <c r="C35" s="232"/>
      <c r="D35" s="170"/>
      <c r="E35" s="231"/>
      <c r="F35" s="96" t="s">
        <v>78</v>
      </c>
      <c r="G35" s="35">
        <f>G36</f>
        <v>0</v>
      </c>
      <c r="H35" s="111">
        <f t="shared" si="13"/>
        <v>117813.4</v>
      </c>
      <c r="I35" s="111">
        <f t="shared" si="13"/>
        <v>117813.4</v>
      </c>
      <c r="J35" s="111">
        <f t="shared" si="13"/>
        <v>117813.4</v>
      </c>
    </row>
    <row r="36" spans="1:10" ht="22.15" customHeight="1" x14ac:dyDescent="0.25">
      <c r="A36" s="225"/>
      <c r="B36" s="232"/>
      <c r="C36" s="232"/>
      <c r="D36" s="170"/>
      <c r="E36" s="231"/>
      <c r="F36" s="98" t="s">
        <v>77</v>
      </c>
      <c r="G36" s="36"/>
      <c r="H36" s="33">
        <v>117813.4</v>
      </c>
      <c r="I36" s="33">
        <v>117813.4</v>
      </c>
      <c r="J36" s="33">
        <v>117813.4</v>
      </c>
    </row>
    <row r="37" spans="1:10" ht="22.15" customHeight="1" x14ac:dyDescent="0.25">
      <c r="A37" s="225"/>
      <c r="B37" s="232"/>
      <c r="C37" s="232"/>
      <c r="D37" s="170"/>
      <c r="E37" s="231"/>
      <c r="F37" s="97" t="s">
        <v>116</v>
      </c>
      <c r="G37" s="33">
        <f>+G39</f>
        <v>5069.1000000000004</v>
      </c>
      <c r="H37" s="33">
        <f t="shared" ref="H37:J37" si="14">+H39</f>
        <v>5069.1000000000004</v>
      </c>
      <c r="I37" s="33">
        <f t="shared" si="14"/>
        <v>5069.1000000000004</v>
      </c>
      <c r="J37" s="33">
        <f t="shared" si="14"/>
        <v>5069.1000000000004</v>
      </c>
    </row>
    <row r="38" spans="1:10" ht="27.75" customHeight="1" x14ac:dyDescent="0.25">
      <c r="A38" s="225"/>
      <c r="B38" s="232"/>
      <c r="C38" s="232"/>
      <c r="D38" s="170"/>
      <c r="E38" s="231"/>
      <c r="F38" s="96" t="s">
        <v>48</v>
      </c>
      <c r="G38" s="33"/>
      <c r="H38" s="33"/>
      <c r="I38" s="33"/>
      <c r="J38" s="33"/>
    </row>
    <row r="39" spans="1:10" ht="22.15" customHeight="1" x14ac:dyDescent="0.25">
      <c r="A39" s="225"/>
      <c r="B39" s="232"/>
      <c r="C39" s="232"/>
      <c r="D39" s="170"/>
      <c r="E39" s="231"/>
      <c r="F39" s="96" t="s">
        <v>49</v>
      </c>
      <c r="G39" s="33">
        <f>+G40</f>
        <v>5069.1000000000004</v>
      </c>
      <c r="H39" s="33">
        <f t="shared" ref="H39:J42" si="15">+H40</f>
        <v>5069.1000000000004</v>
      </c>
      <c r="I39" s="33">
        <f t="shared" si="15"/>
        <v>5069.1000000000004</v>
      </c>
      <c r="J39" s="33">
        <f t="shared" si="15"/>
        <v>5069.1000000000004</v>
      </c>
    </row>
    <row r="40" spans="1:10" ht="22.15" customHeight="1" x14ac:dyDescent="0.25">
      <c r="A40" s="225"/>
      <c r="B40" s="232"/>
      <c r="C40" s="232"/>
      <c r="D40" s="170"/>
      <c r="E40" s="231"/>
      <c r="F40" s="96" t="s">
        <v>54</v>
      </c>
      <c r="G40" s="33">
        <f>+G41</f>
        <v>5069.1000000000004</v>
      </c>
      <c r="H40" s="33">
        <f t="shared" si="15"/>
        <v>5069.1000000000004</v>
      </c>
      <c r="I40" s="33">
        <f t="shared" si="15"/>
        <v>5069.1000000000004</v>
      </c>
      <c r="J40" s="33">
        <f t="shared" si="15"/>
        <v>5069.1000000000004</v>
      </c>
    </row>
    <row r="41" spans="1:10" ht="22.15" customHeight="1" x14ac:dyDescent="0.25">
      <c r="A41" s="225"/>
      <c r="B41" s="232"/>
      <c r="C41" s="232"/>
      <c r="D41" s="170"/>
      <c r="E41" s="231"/>
      <c r="F41" s="96" t="s">
        <v>55</v>
      </c>
      <c r="G41" s="33">
        <f>+G42</f>
        <v>5069.1000000000004</v>
      </c>
      <c r="H41" s="33">
        <f t="shared" si="15"/>
        <v>5069.1000000000004</v>
      </c>
      <c r="I41" s="33">
        <f t="shared" si="15"/>
        <v>5069.1000000000004</v>
      </c>
      <c r="J41" s="33">
        <f t="shared" si="15"/>
        <v>5069.1000000000004</v>
      </c>
    </row>
    <row r="42" spans="1:10" ht="22.15" customHeight="1" x14ac:dyDescent="0.25">
      <c r="A42" s="225"/>
      <c r="B42" s="232"/>
      <c r="C42" s="232"/>
      <c r="D42" s="170"/>
      <c r="E42" s="231"/>
      <c r="F42" s="96" t="s">
        <v>78</v>
      </c>
      <c r="G42" s="33">
        <f>+G43</f>
        <v>5069.1000000000004</v>
      </c>
      <c r="H42" s="33">
        <f t="shared" si="15"/>
        <v>5069.1000000000004</v>
      </c>
      <c r="I42" s="33">
        <f t="shared" si="15"/>
        <v>5069.1000000000004</v>
      </c>
      <c r="J42" s="33">
        <f t="shared" si="15"/>
        <v>5069.1000000000004</v>
      </c>
    </row>
    <row r="43" spans="1:10" ht="22.15" customHeight="1" x14ac:dyDescent="0.25">
      <c r="A43" s="226"/>
      <c r="B43" s="232"/>
      <c r="C43" s="232"/>
      <c r="D43" s="170"/>
      <c r="E43" s="231"/>
      <c r="F43" s="98" t="s">
        <v>77</v>
      </c>
      <c r="G43" s="33">
        <v>5069.1000000000004</v>
      </c>
      <c r="H43" s="33">
        <v>5069.1000000000004</v>
      </c>
      <c r="I43" s="33">
        <v>5069.1000000000004</v>
      </c>
      <c r="J43" s="33">
        <v>5069.1000000000004</v>
      </c>
    </row>
  </sheetData>
  <mergeCells count="15">
    <mergeCell ref="G7:J7"/>
    <mergeCell ref="A10:A43"/>
    <mergeCell ref="A4:J4"/>
    <mergeCell ref="A7:C7"/>
    <mergeCell ref="D7:E7"/>
    <mergeCell ref="F7:F8"/>
    <mergeCell ref="B10:B11"/>
    <mergeCell ref="C10:C13"/>
    <mergeCell ref="D10:D17"/>
    <mergeCell ref="E10:E18"/>
    <mergeCell ref="E28:E43"/>
    <mergeCell ref="D18:D43"/>
    <mergeCell ref="E19:E27"/>
    <mergeCell ref="B12:B43"/>
    <mergeCell ref="C14:C43"/>
  </mergeCells>
  <pageMargins left="0" right="0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B16" workbookViewId="0">
      <selection activeCell="D21" sqref="D21:G21"/>
    </sheetView>
  </sheetViews>
  <sheetFormatPr defaultColWidth="9.140625" defaultRowHeight="13.5" x14ac:dyDescent="0.25"/>
  <cols>
    <col min="1" max="1" width="5.140625" style="149" hidden="1" customWidth="1"/>
    <col min="2" max="2" width="21.140625" style="149" customWidth="1"/>
    <col min="3" max="3" width="65.42578125" style="149" customWidth="1"/>
    <col min="4" max="4" width="11.42578125" style="149" customWidth="1"/>
    <col min="5" max="5" width="15.85546875" style="149" customWidth="1"/>
    <col min="6" max="6" width="12.7109375" style="149" customWidth="1"/>
    <col min="7" max="7" width="13.7109375" style="149" customWidth="1"/>
    <col min="8" max="8" width="9.140625" style="149"/>
    <col min="9" max="9" width="49.85546875" style="149" customWidth="1"/>
    <col min="10" max="257" width="9.140625" style="149"/>
    <col min="258" max="258" width="5.140625" style="149" customWidth="1"/>
    <col min="259" max="259" width="21.140625" style="149" customWidth="1"/>
    <col min="260" max="260" width="78.28515625" style="149" customWidth="1"/>
    <col min="261" max="261" width="17.7109375" style="149" customWidth="1"/>
    <col min="262" max="262" width="13.85546875" style="149" customWidth="1"/>
    <col min="263" max="263" width="14.7109375" style="149" customWidth="1"/>
    <col min="264" max="264" width="9.140625" style="149"/>
    <col min="265" max="265" width="49.85546875" style="149" customWidth="1"/>
    <col min="266" max="513" width="9.140625" style="149"/>
    <col min="514" max="514" width="5.140625" style="149" customWidth="1"/>
    <col min="515" max="515" width="21.140625" style="149" customWidth="1"/>
    <col min="516" max="516" width="78.28515625" style="149" customWidth="1"/>
    <col min="517" max="517" width="17.7109375" style="149" customWidth="1"/>
    <col min="518" max="518" width="13.85546875" style="149" customWidth="1"/>
    <col min="519" max="519" width="14.7109375" style="149" customWidth="1"/>
    <col min="520" max="520" width="9.140625" style="149"/>
    <col min="521" max="521" width="49.85546875" style="149" customWidth="1"/>
    <col min="522" max="769" width="9.140625" style="149"/>
    <col min="770" max="770" width="5.140625" style="149" customWidth="1"/>
    <col min="771" max="771" width="21.140625" style="149" customWidth="1"/>
    <col min="772" max="772" width="78.28515625" style="149" customWidth="1"/>
    <col min="773" max="773" width="17.7109375" style="149" customWidth="1"/>
    <col min="774" max="774" width="13.85546875" style="149" customWidth="1"/>
    <col min="775" max="775" width="14.7109375" style="149" customWidth="1"/>
    <col min="776" max="776" width="9.140625" style="149"/>
    <col min="777" max="777" width="49.85546875" style="149" customWidth="1"/>
    <col min="778" max="1025" width="9.140625" style="149"/>
    <col min="1026" max="1026" width="5.140625" style="149" customWidth="1"/>
    <col min="1027" max="1027" width="21.140625" style="149" customWidth="1"/>
    <col min="1028" max="1028" width="78.28515625" style="149" customWidth="1"/>
    <col min="1029" max="1029" width="17.7109375" style="149" customWidth="1"/>
    <col min="1030" max="1030" width="13.85546875" style="149" customWidth="1"/>
    <col min="1031" max="1031" width="14.7109375" style="149" customWidth="1"/>
    <col min="1032" max="1032" width="9.140625" style="149"/>
    <col min="1033" max="1033" width="49.85546875" style="149" customWidth="1"/>
    <col min="1034" max="1281" width="9.140625" style="149"/>
    <col min="1282" max="1282" width="5.140625" style="149" customWidth="1"/>
    <col min="1283" max="1283" width="21.140625" style="149" customWidth="1"/>
    <col min="1284" max="1284" width="78.28515625" style="149" customWidth="1"/>
    <col min="1285" max="1285" width="17.7109375" style="149" customWidth="1"/>
    <col min="1286" max="1286" width="13.85546875" style="149" customWidth="1"/>
    <col min="1287" max="1287" width="14.7109375" style="149" customWidth="1"/>
    <col min="1288" max="1288" width="9.140625" style="149"/>
    <col min="1289" max="1289" width="49.85546875" style="149" customWidth="1"/>
    <col min="1290" max="1537" width="9.140625" style="149"/>
    <col min="1538" max="1538" width="5.140625" style="149" customWidth="1"/>
    <col min="1539" max="1539" width="21.140625" style="149" customWidth="1"/>
    <col min="1540" max="1540" width="78.28515625" style="149" customWidth="1"/>
    <col min="1541" max="1541" width="17.7109375" style="149" customWidth="1"/>
    <col min="1542" max="1542" width="13.85546875" style="149" customWidth="1"/>
    <col min="1543" max="1543" width="14.7109375" style="149" customWidth="1"/>
    <col min="1544" max="1544" width="9.140625" style="149"/>
    <col min="1545" max="1545" width="49.85546875" style="149" customWidth="1"/>
    <col min="1546" max="1793" width="9.140625" style="149"/>
    <col min="1794" max="1794" width="5.140625" style="149" customWidth="1"/>
    <col min="1795" max="1795" width="21.140625" style="149" customWidth="1"/>
    <col min="1796" max="1796" width="78.28515625" style="149" customWidth="1"/>
    <col min="1797" max="1797" width="17.7109375" style="149" customWidth="1"/>
    <col min="1798" max="1798" width="13.85546875" style="149" customWidth="1"/>
    <col min="1799" max="1799" width="14.7109375" style="149" customWidth="1"/>
    <col min="1800" max="1800" width="9.140625" style="149"/>
    <col min="1801" max="1801" width="49.85546875" style="149" customWidth="1"/>
    <col min="1802" max="2049" width="9.140625" style="149"/>
    <col min="2050" max="2050" width="5.140625" style="149" customWidth="1"/>
    <col min="2051" max="2051" width="21.140625" style="149" customWidth="1"/>
    <col min="2052" max="2052" width="78.28515625" style="149" customWidth="1"/>
    <col min="2053" max="2053" width="17.7109375" style="149" customWidth="1"/>
    <col min="2054" max="2054" width="13.85546875" style="149" customWidth="1"/>
    <col min="2055" max="2055" width="14.7109375" style="149" customWidth="1"/>
    <col min="2056" max="2056" width="9.140625" style="149"/>
    <col min="2057" max="2057" width="49.85546875" style="149" customWidth="1"/>
    <col min="2058" max="2305" width="9.140625" style="149"/>
    <col min="2306" max="2306" width="5.140625" style="149" customWidth="1"/>
    <col min="2307" max="2307" width="21.140625" style="149" customWidth="1"/>
    <col min="2308" max="2308" width="78.28515625" style="149" customWidth="1"/>
    <col min="2309" max="2309" width="17.7109375" style="149" customWidth="1"/>
    <col min="2310" max="2310" width="13.85546875" style="149" customWidth="1"/>
    <col min="2311" max="2311" width="14.7109375" style="149" customWidth="1"/>
    <col min="2312" max="2312" width="9.140625" style="149"/>
    <col min="2313" max="2313" width="49.85546875" style="149" customWidth="1"/>
    <col min="2314" max="2561" width="9.140625" style="149"/>
    <col min="2562" max="2562" width="5.140625" style="149" customWidth="1"/>
    <col min="2563" max="2563" width="21.140625" style="149" customWidth="1"/>
    <col min="2564" max="2564" width="78.28515625" style="149" customWidth="1"/>
    <col min="2565" max="2565" width="17.7109375" style="149" customWidth="1"/>
    <col min="2566" max="2566" width="13.85546875" style="149" customWidth="1"/>
    <col min="2567" max="2567" width="14.7109375" style="149" customWidth="1"/>
    <col min="2568" max="2568" width="9.140625" style="149"/>
    <col min="2569" max="2569" width="49.85546875" style="149" customWidth="1"/>
    <col min="2570" max="2817" width="9.140625" style="149"/>
    <col min="2818" max="2818" width="5.140625" style="149" customWidth="1"/>
    <col min="2819" max="2819" width="21.140625" style="149" customWidth="1"/>
    <col min="2820" max="2820" width="78.28515625" style="149" customWidth="1"/>
    <col min="2821" max="2821" width="17.7109375" style="149" customWidth="1"/>
    <col min="2822" max="2822" width="13.85546875" style="149" customWidth="1"/>
    <col min="2823" max="2823" width="14.7109375" style="149" customWidth="1"/>
    <col min="2824" max="2824" width="9.140625" style="149"/>
    <col min="2825" max="2825" width="49.85546875" style="149" customWidth="1"/>
    <col min="2826" max="3073" width="9.140625" style="149"/>
    <col min="3074" max="3074" width="5.140625" style="149" customWidth="1"/>
    <col min="3075" max="3075" width="21.140625" style="149" customWidth="1"/>
    <col min="3076" max="3076" width="78.28515625" style="149" customWidth="1"/>
    <col min="3077" max="3077" width="17.7109375" style="149" customWidth="1"/>
    <col min="3078" max="3078" width="13.85546875" style="149" customWidth="1"/>
    <col min="3079" max="3079" width="14.7109375" style="149" customWidth="1"/>
    <col min="3080" max="3080" width="9.140625" style="149"/>
    <col min="3081" max="3081" width="49.85546875" style="149" customWidth="1"/>
    <col min="3082" max="3329" width="9.140625" style="149"/>
    <col min="3330" max="3330" width="5.140625" style="149" customWidth="1"/>
    <col min="3331" max="3331" width="21.140625" style="149" customWidth="1"/>
    <col min="3332" max="3332" width="78.28515625" style="149" customWidth="1"/>
    <col min="3333" max="3333" width="17.7109375" style="149" customWidth="1"/>
    <col min="3334" max="3334" width="13.85546875" style="149" customWidth="1"/>
    <col min="3335" max="3335" width="14.7109375" style="149" customWidth="1"/>
    <col min="3336" max="3336" width="9.140625" style="149"/>
    <col min="3337" max="3337" width="49.85546875" style="149" customWidth="1"/>
    <col min="3338" max="3585" width="9.140625" style="149"/>
    <col min="3586" max="3586" width="5.140625" style="149" customWidth="1"/>
    <col min="3587" max="3587" width="21.140625" style="149" customWidth="1"/>
    <col min="3588" max="3588" width="78.28515625" style="149" customWidth="1"/>
    <col min="3589" max="3589" width="17.7109375" style="149" customWidth="1"/>
    <col min="3590" max="3590" width="13.85546875" style="149" customWidth="1"/>
    <col min="3591" max="3591" width="14.7109375" style="149" customWidth="1"/>
    <col min="3592" max="3592" width="9.140625" style="149"/>
    <col min="3593" max="3593" width="49.85546875" style="149" customWidth="1"/>
    <col min="3594" max="3841" width="9.140625" style="149"/>
    <col min="3842" max="3842" width="5.140625" style="149" customWidth="1"/>
    <col min="3843" max="3843" width="21.140625" style="149" customWidth="1"/>
    <col min="3844" max="3844" width="78.28515625" style="149" customWidth="1"/>
    <col min="3845" max="3845" width="17.7109375" style="149" customWidth="1"/>
    <col min="3846" max="3846" width="13.85546875" style="149" customWidth="1"/>
    <col min="3847" max="3847" width="14.7109375" style="149" customWidth="1"/>
    <col min="3848" max="3848" width="9.140625" style="149"/>
    <col min="3849" max="3849" width="49.85546875" style="149" customWidth="1"/>
    <col min="3850" max="4097" width="9.140625" style="149"/>
    <col min="4098" max="4098" width="5.140625" style="149" customWidth="1"/>
    <col min="4099" max="4099" width="21.140625" style="149" customWidth="1"/>
    <col min="4100" max="4100" width="78.28515625" style="149" customWidth="1"/>
    <col min="4101" max="4101" width="17.7109375" style="149" customWidth="1"/>
    <col min="4102" max="4102" width="13.85546875" style="149" customWidth="1"/>
    <col min="4103" max="4103" width="14.7109375" style="149" customWidth="1"/>
    <col min="4104" max="4104" width="9.140625" style="149"/>
    <col min="4105" max="4105" width="49.85546875" style="149" customWidth="1"/>
    <col min="4106" max="4353" width="9.140625" style="149"/>
    <col min="4354" max="4354" width="5.140625" style="149" customWidth="1"/>
    <col min="4355" max="4355" width="21.140625" style="149" customWidth="1"/>
    <col min="4356" max="4356" width="78.28515625" style="149" customWidth="1"/>
    <col min="4357" max="4357" width="17.7109375" style="149" customWidth="1"/>
    <col min="4358" max="4358" width="13.85546875" style="149" customWidth="1"/>
    <col min="4359" max="4359" width="14.7109375" style="149" customWidth="1"/>
    <col min="4360" max="4360" width="9.140625" style="149"/>
    <col min="4361" max="4361" width="49.85546875" style="149" customWidth="1"/>
    <col min="4362" max="4609" width="9.140625" style="149"/>
    <col min="4610" max="4610" width="5.140625" style="149" customWidth="1"/>
    <col min="4611" max="4611" width="21.140625" style="149" customWidth="1"/>
    <col min="4612" max="4612" width="78.28515625" style="149" customWidth="1"/>
    <col min="4613" max="4613" width="17.7109375" style="149" customWidth="1"/>
    <col min="4614" max="4614" width="13.85546875" style="149" customWidth="1"/>
    <col min="4615" max="4615" width="14.7109375" style="149" customWidth="1"/>
    <col min="4616" max="4616" width="9.140625" style="149"/>
    <col min="4617" max="4617" width="49.85546875" style="149" customWidth="1"/>
    <col min="4618" max="4865" width="9.140625" style="149"/>
    <col min="4866" max="4866" width="5.140625" style="149" customWidth="1"/>
    <col min="4867" max="4867" width="21.140625" style="149" customWidth="1"/>
    <col min="4868" max="4868" width="78.28515625" style="149" customWidth="1"/>
    <col min="4869" max="4869" width="17.7109375" style="149" customWidth="1"/>
    <col min="4870" max="4870" width="13.85546875" style="149" customWidth="1"/>
    <col min="4871" max="4871" width="14.7109375" style="149" customWidth="1"/>
    <col min="4872" max="4872" width="9.140625" style="149"/>
    <col min="4873" max="4873" width="49.85546875" style="149" customWidth="1"/>
    <col min="4874" max="5121" width="9.140625" style="149"/>
    <col min="5122" max="5122" width="5.140625" style="149" customWidth="1"/>
    <col min="5123" max="5123" width="21.140625" style="149" customWidth="1"/>
    <col min="5124" max="5124" width="78.28515625" style="149" customWidth="1"/>
    <col min="5125" max="5125" width="17.7109375" style="149" customWidth="1"/>
    <col min="5126" max="5126" width="13.85546875" style="149" customWidth="1"/>
    <col min="5127" max="5127" width="14.7109375" style="149" customWidth="1"/>
    <col min="5128" max="5128" width="9.140625" style="149"/>
    <col min="5129" max="5129" width="49.85546875" style="149" customWidth="1"/>
    <col min="5130" max="5377" width="9.140625" style="149"/>
    <col min="5378" max="5378" width="5.140625" style="149" customWidth="1"/>
    <col min="5379" max="5379" width="21.140625" style="149" customWidth="1"/>
    <col min="5380" max="5380" width="78.28515625" style="149" customWidth="1"/>
    <col min="5381" max="5381" width="17.7109375" style="149" customWidth="1"/>
    <col min="5382" max="5382" width="13.85546875" style="149" customWidth="1"/>
    <col min="5383" max="5383" width="14.7109375" style="149" customWidth="1"/>
    <col min="5384" max="5384" width="9.140625" style="149"/>
    <col min="5385" max="5385" width="49.85546875" style="149" customWidth="1"/>
    <col min="5386" max="5633" width="9.140625" style="149"/>
    <col min="5634" max="5634" width="5.140625" style="149" customWidth="1"/>
    <col min="5635" max="5635" width="21.140625" style="149" customWidth="1"/>
    <col min="5636" max="5636" width="78.28515625" style="149" customWidth="1"/>
    <col min="5637" max="5637" width="17.7109375" style="149" customWidth="1"/>
    <col min="5638" max="5638" width="13.85546875" style="149" customWidth="1"/>
    <col min="5639" max="5639" width="14.7109375" style="149" customWidth="1"/>
    <col min="5640" max="5640" width="9.140625" style="149"/>
    <col min="5641" max="5641" width="49.85546875" style="149" customWidth="1"/>
    <col min="5642" max="5889" width="9.140625" style="149"/>
    <col min="5890" max="5890" width="5.140625" style="149" customWidth="1"/>
    <col min="5891" max="5891" width="21.140625" style="149" customWidth="1"/>
    <col min="5892" max="5892" width="78.28515625" style="149" customWidth="1"/>
    <col min="5893" max="5893" width="17.7109375" style="149" customWidth="1"/>
    <col min="5894" max="5894" width="13.85546875" style="149" customWidth="1"/>
    <col min="5895" max="5895" width="14.7109375" style="149" customWidth="1"/>
    <col min="5896" max="5896" width="9.140625" style="149"/>
    <col min="5897" max="5897" width="49.85546875" style="149" customWidth="1"/>
    <col min="5898" max="6145" width="9.140625" style="149"/>
    <col min="6146" max="6146" width="5.140625" style="149" customWidth="1"/>
    <col min="6147" max="6147" width="21.140625" style="149" customWidth="1"/>
    <col min="6148" max="6148" width="78.28515625" style="149" customWidth="1"/>
    <col min="6149" max="6149" width="17.7109375" style="149" customWidth="1"/>
    <col min="6150" max="6150" width="13.85546875" style="149" customWidth="1"/>
    <col min="6151" max="6151" width="14.7109375" style="149" customWidth="1"/>
    <col min="6152" max="6152" width="9.140625" style="149"/>
    <col min="6153" max="6153" width="49.85546875" style="149" customWidth="1"/>
    <col min="6154" max="6401" width="9.140625" style="149"/>
    <col min="6402" max="6402" width="5.140625" style="149" customWidth="1"/>
    <col min="6403" max="6403" width="21.140625" style="149" customWidth="1"/>
    <col min="6404" max="6404" width="78.28515625" style="149" customWidth="1"/>
    <col min="6405" max="6405" width="17.7109375" style="149" customWidth="1"/>
    <col min="6406" max="6406" width="13.85546875" style="149" customWidth="1"/>
    <col min="6407" max="6407" width="14.7109375" style="149" customWidth="1"/>
    <col min="6408" max="6408" width="9.140625" style="149"/>
    <col min="6409" max="6409" width="49.85546875" style="149" customWidth="1"/>
    <col min="6410" max="6657" width="9.140625" style="149"/>
    <col min="6658" max="6658" width="5.140625" style="149" customWidth="1"/>
    <col min="6659" max="6659" width="21.140625" style="149" customWidth="1"/>
    <col min="6660" max="6660" width="78.28515625" style="149" customWidth="1"/>
    <col min="6661" max="6661" width="17.7109375" style="149" customWidth="1"/>
    <col min="6662" max="6662" width="13.85546875" style="149" customWidth="1"/>
    <col min="6663" max="6663" width="14.7109375" style="149" customWidth="1"/>
    <col min="6664" max="6664" width="9.140625" style="149"/>
    <col min="6665" max="6665" width="49.85546875" style="149" customWidth="1"/>
    <col min="6666" max="6913" width="9.140625" style="149"/>
    <col min="6914" max="6914" width="5.140625" style="149" customWidth="1"/>
    <col min="6915" max="6915" width="21.140625" style="149" customWidth="1"/>
    <col min="6916" max="6916" width="78.28515625" style="149" customWidth="1"/>
    <col min="6917" max="6917" width="17.7109375" style="149" customWidth="1"/>
    <col min="6918" max="6918" width="13.85546875" style="149" customWidth="1"/>
    <col min="6919" max="6919" width="14.7109375" style="149" customWidth="1"/>
    <col min="6920" max="6920" width="9.140625" style="149"/>
    <col min="6921" max="6921" width="49.85546875" style="149" customWidth="1"/>
    <col min="6922" max="7169" width="9.140625" style="149"/>
    <col min="7170" max="7170" width="5.140625" style="149" customWidth="1"/>
    <col min="7171" max="7171" width="21.140625" style="149" customWidth="1"/>
    <col min="7172" max="7172" width="78.28515625" style="149" customWidth="1"/>
    <col min="7173" max="7173" width="17.7109375" style="149" customWidth="1"/>
    <col min="7174" max="7174" width="13.85546875" style="149" customWidth="1"/>
    <col min="7175" max="7175" width="14.7109375" style="149" customWidth="1"/>
    <col min="7176" max="7176" width="9.140625" style="149"/>
    <col min="7177" max="7177" width="49.85546875" style="149" customWidth="1"/>
    <col min="7178" max="7425" width="9.140625" style="149"/>
    <col min="7426" max="7426" width="5.140625" style="149" customWidth="1"/>
    <col min="7427" max="7427" width="21.140625" style="149" customWidth="1"/>
    <col min="7428" max="7428" width="78.28515625" style="149" customWidth="1"/>
    <col min="7429" max="7429" width="17.7109375" style="149" customWidth="1"/>
    <col min="7430" max="7430" width="13.85546875" style="149" customWidth="1"/>
    <col min="7431" max="7431" width="14.7109375" style="149" customWidth="1"/>
    <col min="7432" max="7432" width="9.140625" style="149"/>
    <col min="7433" max="7433" width="49.85546875" style="149" customWidth="1"/>
    <col min="7434" max="7681" width="9.140625" style="149"/>
    <col min="7682" max="7682" width="5.140625" style="149" customWidth="1"/>
    <col min="7683" max="7683" width="21.140625" style="149" customWidth="1"/>
    <col min="7684" max="7684" width="78.28515625" style="149" customWidth="1"/>
    <col min="7685" max="7685" width="17.7109375" style="149" customWidth="1"/>
    <col min="7686" max="7686" width="13.85546875" style="149" customWidth="1"/>
    <col min="7687" max="7687" width="14.7109375" style="149" customWidth="1"/>
    <col min="7688" max="7688" width="9.140625" style="149"/>
    <col min="7689" max="7689" width="49.85546875" style="149" customWidth="1"/>
    <col min="7690" max="7937" width="9.140625" style="149"/>
    <col min="7938" max="7938" width="5.140625" style="149" customWidth="1"/>
    <col min="7939" max="7939" width="21.140625" style="149" customWidth="1"/>
    <col min="7940" max="7940" width="78.28515625" style="149" customWidth="1"/>
    <col min="7941" max="7941" width="17.7109375" style="149" customWidth="1"/>
    <col min="7942" max="7942" width="13.85546875" style="149" customWidth="1"/>
    <col min="7943" max="7943" width="14.7109375" style="149" customWidth="1"/>
    <col min="7944" max="7944" width="9.140625" style="149"/>
    <col min="7945" max="7945" width="49.85546875" style="149" customWidth="1"/>
    <col min="7946" max="8193" width="9.140625" style="149"/>
    <col min="8194" max="8194" width="5.140625" style="149" customWidth="1"/>
    <col min="8195" max="8195" width="21.140625" style="149" customWidth="1"/>
    <col min="8196" max="8196" width="78.28515625" style="149" customWidth="1"/>
    <col min="8197" max="8197" width="17.7109375" style="149" customWidth="1"/>
    <col min="8198" max="8198" width="13.85546875" style="149" customWidth="1"/>
    <col min="8199" max="8199" width="14.7109375" style="149" customWidth="1"/>
    <col min="8200" max="8200" width="9.140625" style="149"/>
    <col min="8201" max="8201" width="49.85546875" style="149" customWidth="1"/>
    <col min="8202" max="8449" width="9.140625" style="149"/>
    <col min="8450" max="8450" width="5.140625" style="149" customWidth="1"/>
    <col min="8451" max="8451" width="21.140625" style="149" customWidth="1"/>
    <col min="8452" max="8452" width="78.28515625" style="149" customWidth="1"/>
    <col min="8453" max="8453" width="17.7109375" style="149" customWidth="1"/>
    <col min="8454" max="8454" width="13.85546875" style="149" customWidth="1"/>
    <col min="8455" max="8455" width="14.7109375" style="149" customWidth="1"/>
    <col min="8456" max="8456" width="9.140625" style="149"/>
    <col min="8457" max="8457" width="49.85546875" style="149" customWidth="1"/>
    <col min="8458" max="8705" width="9.140625" style="149"/>
    <col min="8706" max="8706" width="5.140625" style="149" customWidth="1"/>
    <col min="8707" max="8707" width="21.140625" style="149" customWidth="1"/>
    <col min="8708" max="8708" width="78.28515625" style="149" customWidth="1"/>
    <col min="8709" max="8709" width="17.7109375" style="149" customWidth="1"/>
    <col min="8710" max="8710" width="13.85546875" style="149" customWidth="1"/>
    <col min="8711" max="8711" width="14.7109375" style="149" customWidth="1"/>
    <col min="8712" max="8712" width="9.140625" style="149"/>
    <col min="8713" max="8713" width="49.85546875" style="149" customWidth="1"/>
    <col min="8714" max="8961" width="9.140625" style="149"/>
    <col min="8962" max="8962" width="5.140625" style="149" customWidth="1"/>
    <col min="8963" max="8963" width="21.140625" style="149" customWidth="1"/>
    <col min="8964" max="8964" width="78.28515625" style="149" customWidth="1"/>
    <col min="8965" max="8965" width="17.7109375" style="149" customWidth="1"/>
    <col min="8966" max="8966" width="13.85546875" style="149" customWidth="1"/>
    <col min="8967" max="8967" width="14.7109375" style="149" customWidth="1"/>
    <col min="8968" max="8968" width="9.140625" style="149"/>
    <col min="8969" max="8969" width="49.85546875" style="149" customWidth="1"/>
    <col min="8970" max="9217" width="9.140625" style="149"/>
    <col min="9218" max="9218" width="5.140625" style="149" customWidth="1"/>
    <col min="9219" max="9219" width="21.140625" style="149" customWidth="1"/>
    <col min="9220" max="9220" width="78.28515625" style="149" customWidth="1"/>
    <col min="9221" max="9221" width="17.7109375" style="149" customWidth="1"/>
    <col min="9222" max="9222" width="13.85546875" style="149" customWidth="1"/>
    <col min="9223" max="9223" width="14.7109375" style="149" customWidth="1"/>
    <col min="9224" max="9224" width="9.140625" style="149"/>
    <col min="9225" max="9225" width="49.85546875" style="149" customWidth="1"/>
    <col min="9226" max="9473" width="9.140625" style="149"/>
    <col min="9474" max="9474" width="5.140625" style="149" customWidth="1"/>
    <col min="9475" max="9475" width="21.140625" style="149" customWidth="1"/>
    <col min="9476" max="9476" width="78.28515625" style="149" customWidth="1"/>
    <col min="9477" max="9477" width="17.7109375" style="149" customWidth="1"/>
    <col min="9478" max="9478" width="13.85546875" style="149" customWidth="1"/>
    <col min="9479" max="9479" width="14.7109375" style="149" customWidth="1"/>
    <col min="9480" max="9480" width="9.140625" style="149"/>
    <col min="9481" max="9481" width="49.85546875" style="149" customWidth="1"/>
    <col min="9482" max="9729" width="9.140625" style="149"/>
    <col min="9730" max="9730" width="5.140625" style="149" customWidth="1"/>
    <col min="9731" max="9731" width="21.140625" style="149" customWidth="1"/>
    <col min="9732" max="9732" width="78.28515625" style="149" customWidth="1"/>
    <col min="9733" max="9733" width="17.7109375" style="149" customWidth="1"/>
    <col min="9734" max="9734" width="13.85546875" style="149" customWidth="1"/>
    <col min="9735" max="9735" width="14.7109375" style="149" customWidth="1"/>
    <col min="9736" max="9736" width="9.140625" style="149"/>
    <col min="9737" max="9737" width="49.85546875" style="149" customWidth="1"/>
    <col min="9738" max="9985" width="9.140625" style="149"/>
    <col min="9986" max="9986" width="5.140625" style="149" customWidth="1"/>
    <col min="9987" max="9987" width="21.140625" style="149" customWidth="1"/>
    <col min="9988" max="9988" width="78.28515625" style="149" customWidth="1"/>
    <col min="9989" max="9989" width="17.7109375" style="149" customWidth="1"/>
    <col min="9990" max="9990" width="13.85546875" style="149" customWidth="1"/>
    <col min="9991" max="9991" width="14.7109375" style="149" customWidth="1"/>
    <col min="9992" max="9992" width="9.140625" style="149"/>
    <col min="9993" max="9993" width="49.85546875" style="149" customWidth="1"/>
    <col min="9994" max="10241" width="9.140625" style="149"/>
    <col min="10242" max="10242" width="5.140625" style="149" customWidth="1"/>
    <col min="10243" max="10243" width="21.140625" style="149" customWidth="1"/>
    <col min="10244" max="10244" width="78.28515625" style="149" customWidth="1"/>
    <col min="10245" max="10245" width="17.7109375" style="149" customWidth="1"/>
    <col min="10246" max="10246" width="13.85546875" style="149" customWidth="1"/>
    <col min="10247" max="10247" width="14.7109375" style="149" customWidth="1"/>
    <col min="10248" max="10248" width="9.140625" style="149"/>
    <col min="10249" max="10249" width="49.85546875" style="149" customWidth="1"/>
    <col min="10250" max="10497" width="9.140625" style="149"/>
    <col min="10498" max="10498" width="5.140625" style="149" customWidth="1"/>
    <col min="10499" max="10499" width="21.140625" style="149" customWidth="1"/>
    <col min="10500" max="10500" width="78.28515625" style="149" customWidth="1"/>
    <col min="10501" max="10501" width="17.7109375" style="149" customWidth="1"/>
    <col min="10502" max="10502" width="13.85546875" style="149" customWidth="1"/>
    <col min="10503" max="10503" width="14.7109375" style="149" customWidth="1"/>
    <col min="10504" max="10504" width="9.140625" style="149"/>
    <col min="10505" max="10505" width="49.85546875" style="149" customWidth="1"/>
    <col min="10506" max="10753" width="9.140625" style="149"/>
    <col min="10754" max="10754" width="5.140625" style="149" customWidth="1"/>
    <col min="10755" max="10755" width="21.140625" style="149" customWidth="1"/>
    <col min="10756" max="10756" width="78.28515625" style="149" customWidth="1"/>
    <col min="10757" max="10757" width="17.7109375" style="149" customWidth="1"/>
    <col min="10758" max="10758" width="13.85546875" style="149" customWidth="1"/>
    <col min="10759" max="10759" width="14.7109375" style="149" customWidth="1"/>
    <col min="10760" max="10760" width="9.140625" style="149"/>
    <col min="10761" max="10761" width="49.85546875" style="149" customWidth="1"/>
    <col min="10762" max="11009" width="9.140625" style="149"/>
    <col min="11010" max="11010" width="5.140625" style="149" customWidth="1"/>
    <col min="11011" max="11011" width="21.140625" style="149" customWidth="1"/>
    <col min="11012" max="11012" width="78.28515625" style="149" customWidth="1"/>
    <col min="11013" max="11013" width="17.7109375" style="149" customWidth="1"/>
    <col min="11014" max="11014" width="13.85546875" style="149" customWidth="1"/>
    <col min="11015" max="11015" width="14.7109375" style="149" customWidth="1"/>
    <col min="11016" max="11016" width="9.140625" style="149"/>
    <col min="11017" max="11017" width="49.85546875" style="149" customWidth="1"/>
    <col min="11018" max="11265" width="9.140625" style="149"/>
    <col min="11266" max="11266" width="5.140625" style="149" customWidth="1"/>
    <col min="11267" max="11267" width="21.140625" style="149" customWidth="1"/>
    <col min="11268" max="11268" width="78.28515625" style="149" customWidth="1"/>
    <col min="11269" max="11269" width="17.7109375" style="149" customWidth="1"/>
    <col min="11270" max="11270" width="13.85546875" style="149" customWidth="1"/>
    <col min="11271" max="11271" width="14.7109375" style="149" customWidth="1"/>
    <col min="11272" max="11272" width="9.140625" style="149"/>
    <col min="11273" max="11273" width="49.85546875" style="149" customWidth="1"/>
    <col min="11274" max="11521" width="9.140625" style="149"/>
    <col min="11522" max="11522" width="5.140625" style="149" customWidth="1"/>
    <col min="11523" max="11523" width="21.140625" style="149" customWidth="1"/>
    <col min="11524" max="11524" width="78.28515625" style="149" customWidth="1"/>
    <col min="11525" max="11525" width="17.7109375" style="149" customWidth="1"/>
    <col min="11526" max="11526" width="13.85546875" style="149" customWidth="1"/>
    <col min="11527" max="11527" width="14.7109375" style="149" customWidth="1"/>
    <col min="11528" max="11528" width="9.140625" style="149"/>
    <col min="11529" max="11529" width="49.85546875" style="149" customWidth="1"/>
    <col min="11530" max="11777" width="9.140625" style="149"/>
    <col min="11778" max="11778" width="5.140625" style="149" customWidth="1"/>
    <col min="11779" max="11779" width="21.140625" style="149" customWidth="1"/>
    <col min="11780" max="11780" width="78.28515625" style="149" customWidth="1"/>
    <col min="11781" max="11781" width="17.7109375" style="149" customWidth="1"/>
    <col min="11782" max="11782" width="13.85546875" style="149" customWidth="1"/>
    <col min="11783" max="11783" width="14.7109375" style="149" customWidth="1"/>
    <col min="11784" max="11784" width="9.140625" style="149"/>
    <col min="11785" max="11785" width="49.85546875" style="149" customWidth="1"/>
    <col min="11786" max="12033" width="9.140625" style="149"/>
    <col min="12034" max="12034" width="5.140625" style="149" customWidth="1"/>
    <col min="12035" max="12035" width="21.140625" style="149" customWidth="1"/>
    <col min="12036" max="12036" width="78.28515625" style="149" customWidth="1"/>
    <col min="12037" max="12037" width="17.7109375" style="149" customWidth="1"/>
    <col min="12038" max="12038" width="13.85546875" style="149" customWidth="1"/>
    <col min="12039" max="12039" width="14.7109375" style="149" customWidth="1"/>
    <col min="12040" max="12040" width="9.140625" style="149"/>
    <col min="12041" max="12041" width="49.85546875" style="149" customWidth="1"/>
    <col min="12042" max="12289" width="9.140625" style="149"/>
    <col min="12290" max="12290" width="5.140625" style="149" customWidth="1"/>
    <col min="12291" max="12291" width="21.140625" style="149" customWidth="1"/>
    <col min="12292" max="12292" width="78.28515625" style="149" customWidth="1"/>
    <col min="12293" max="12293" width="17.7109375" style="149" customWidth="1"/>
    <col min="12294" max="12294" width="13.85546875" style="149" customWidth="1"/>
    <col min="12295" max="12295" width="14.7109375" style="149" customWidth="1"/>
    <col min="12296" max="12296" width="9.140625" style="149"/>
    <col min="12297" max="12297" width="49.85546875" style="149" customWidth="1"/>
    <col min="12298" max="12545" width="9.140625" style="149"/>
    <col min="12546" max="12546" width="5.140625" style="149" customWidth="1"/>
    <col min="12547" max="12547" width="21.140625" style="149" customWidth="1"/>
    <col min="12548" max="12548" width="78.28515625" style="149" customWidth="1"/>
    <col min="12549" max="12549" width="17.7109375" style="149" customWidth="1"/>
    <col min="12550" max="12550" width="13.85546875" style="149" customWidth="1"/>
    <col min="12551" max="12551" width="14.7109375" style="149" customWidth="1"/>
    <col min="12552" max="12552" width="9.140625" style="149"/>
    <col min="12553" max="12553" width="49.85546875" style="149" customWidth="1"/>
    <col min="12554" max="12801" width="9.140625" style="149"/>
    <col min="12802" max="12802" width="5.140625" style="149" customWidth="1"/>
    <col min="12803" max="12803" width="21.140625" style="149" customWidth="1"/>
    <col min="12804" max="12804" width="78.28515625" style="149" customWidth="1"/>
    <col min="12805" max="12805" width="17.7109375" style="149" customWidth="1"/>
    <col min="12806" max="12806" width="13.85546875" style="149" customWidth="1"/>
    <col min="12807" max="12807" width="14.7109375" style="149" customWidth="1"/>
    <col min="12808" max="12808" width="9.140625" style="149"/>
    <col min="12809" max="12809" width="49.85546875" style="149" customWidth="1"/>
    <col min="12810" max="13057" width="9.140625" style="149"/>
    <col min="13058" max="13058" width="5.140625" style="149" customWidth="1"/>
    <col min="13059" max="13059" width="21.140625" style="149" customWidth="1"/>
    <col min="13060" max="13060" width="78.28515625" style="149" customWidth="1"/>
    <col min="13061" max="13061" width="17.7109375" style="149" customWidth="1"/>
    <col min="13062" max="13062" width="13.85546875" style="149" customWidth="1"/>
    <col min="13063" max="13063" width="14.7109375" style="149" customWidth="1"/>
    <col min="13064" max="13064" width="9.140625" style="149"/>
    <col min="13065" max="13065" width="49.85546875" style="149" customWidth="1"/>
    <col min="13066" max="13313" width="9.140625" style="149"/>
    <col min="13314" max="13314" width="5.140625" style="149" customWidth="1"/>
    <col min="13315" max="13315" width="21.140625" style="149" customWidth="1"/>
    <col min="13316" max="13316" width="78.28515625" style="149" customWidth="1"/>
    <col min="13317" max="13317" width="17.7109375" style="149" customWidth="1"/>
    <col min="13318" max="13318" width="13.85546875" style="149" customWidth="1"/>
    <col min="13319" max="13319" width="14.7109375" style="149" customWidth="1"/>
    <col min="13320" max="13320" width="9.140625" style="149"/>
    <col min="13321" max="13321" width="49.85546875" style="149" customWidth="1"/>
    <col min="13322" max="13569" width="9.140625" style="149"/>
    <col min="13570" max="13570" width="5.140625" style="149" customWidth="1"/>
    <col min="13571" max="13571" width="21.140625" style="149" customWidth="1"/>
    <col min="13572" max="13572" width="78.28515625" style="149" customWidth="1"/>
    <col min="13573" max="13573" width="17.7109375" style="149" customWidth="1"/>
    <col min="13574" max="13574" width="13.85546875" style="149" customWidth="1"/>
    <col min="13575" max="13575" width="14.7109375" style="149" customWidth="1"/>
    <col min="13576" max="13576" width="9.140625" style="149"/>
    <col min="13577" max="13577" width="49.85546875" style="149" customWidth="1"/>
    <col min="13578" max="13825" width="9.140625" style="149"/>
    <col min="13826" max="13826" width="5.140625" style="149" customWidth="1"/>
    <col min="13827" max="13827" width="21.140625" style="149" customWidth="1"/>
    <col min="13828" max="13828" width="78.28515625" style="149" customWidth="1"/>
    <col min="13829" max="13829" width="17.7109375" style="149" customWidth="1"/>
    <col min="13830" max="13830" width="13.85546875" style="149" customWidth="1"/>
    <col min="13831" max="13831" width="14.7109375" style="149" customWidth="1"/>
    <col min="13832" max="13832" width="9.140625" style="149"/>
    <col min="13833" max="13833" width="49.85546875" style="149" customWidth="1"/>
    <col min="13834" max="14081" width="9.140625" style="149"/>
    <col min="14082" max="14082" width="5.140625" style="149" customWidth="1"/>
    <col min="14083" max="14083" width="21.140625" style="149" customWidth="1"/>
    <col min="14084" max="14084" width="78.28515625" style="149" customWidth="1"/>
    <col min="14085" max="14085" width="17.7109375" style="149" customWidth="1"/>
    <col min="14086" max="14086" width="13.85546875" style="149" customWidth="1"/>
    <col min="14087" max="14087" width="14.7109375" style="149" customWidth="1"/>
    <col min="14088" max="14088" width="9.140625" style="149"/>
    <col min="14089" max="14089" width="49.85546875" style="149" customWidth="1"/>
    <col min="14090" max="14337" width="9.140625" style="149"/>
    <col min="14338" max="14338" width="5.140625" style="149" customWidth="1"/>
    <col min="14339" max="14339" width="21.140625" style="149" customWidth="1"/>
    <col min="14340" max="14340" width="78.28515625" style="149" customWidth="1"/>
    <col min="14341" max="14341" width="17.7109375" style="149" customWidth="1"/>
    <col min="14342" max="14342" width="13.85546875" style="149" customWidth="1"/>
    <col min="14343" max="14343" width="14.7109375" style="149" customWidth="1"/>
    <col min="14344" max="14344" width="9.140625" style="149"/>
    <col min="14345" max="14345" width="49.85546875" style="149" customWidth="1"/>
    <col min="14346" max="14593" width="9.140625" style="149"/>
    <col min="14594" max="14594" width="5.140625" style="149" customWidth="1"/>
    <col min="14595" max="14595" width="21.140625" style="149" customWidth="1"/>
    <col min="14596" max="14596" width="78.28515625" style="149" customWidth="1"/>
    <col min="14597" max="14597" width="17.7109375" style="149" customWidth="1"/>
    <col min="14598" max="14598" width="13.85546875" style="149" customWidth="1"/>
    <col min="14599" max="14599" width="14.7109375" style="149" customWidth="1"/>
    <col min="14600" max="14600" width="9.140625" style="149"/>
    <col min="14601" max="14601" width="49.85546875" style="149" customWidth="1"/>
    <col min="14602" max="14849" width="9.140625" style="149"/>
    <col min="14850" max="14850" width="5.140625" style="149" customWidth="1"/>
    <col min="14851" max="14851" width="21.140625" style="149" customWidth="1"/>
    <col min="14852" max="14852" width="78.28515625" style="149" customWidth="1"/>
    <col min="14853" max="14853" width="17.7109375" style="149" customWidth="1"/>
    <col min="14854" max="14854" width="13.85546875" style="149" customWidth="1"/>
    <col min="14855" max="14855" width="14.7109375" style="149" customWidth="1"/>
    <col min="14856" max="14856" width="9.140625" style="149"/>
    <col min="14857" max="14857" width="49.85546875" style="149" customWidth="1"/>
    <col min="14858" max="15105" width="9.140625" style="149"/>
    <col min="15106" max="15106" width="5.140625" style="149" customWidth="1"/>
    <col min="15107" max="15107" width="21.140625" style="149" customWidth="1"/>
    <col min="15108" max="15108" width="78.28515625" style="149" customWidth="1"/>
    <col min="15109" max="15109" width="17.7109375" style="149" customWidth="1"/>
    <col min="15110" max="15110" width="13.85546875" style="149" customWidth="1"/>
    <col min="15111" max="15111" width="14.7109375" style="149" customWidth="1"/>
    <col min="15112" max="15112" width="9.140625" style="149"/>
    <col min="15113" max="15113" width="49.85546875" style="149" customWidth="1"/>
    <col min="15114" max="15361" width="9.140625" style="149"/>
    <col min="15362" max="15362" width="5.140625" style="149" customWidth="1"/>
    <col min="15363" max="15363" width="21.140625" style="149" customWidth="1"/>
    <col min="15364" max="15364" width="78.28515625" style="149" customWidth="1"/>
    <col min="15365" max="15365" width="17.7109375" style="149" customWidth="1"/>
    <col min="15366" max="15366" width="13.85546875" style="149" customWidth="1"/>
    <col min="15367" max="15367" width="14.7109375" style="149" customWidth="1"/>
    <col min="15368" max="15368" width="9.140625" style="149"/>
    <col min="15369" max="15369" width="49.85546875" style="149" customWidth="1"/>
    <col min="15370" max="15617" width="9.140625" style="149"/>
    <col min="15618" max="15618" width="5.140625" style="149" customWidth="1"/>
    <col min="15619" max="15619" width="21.140625" style="149" customWidth="1"/>
    <col min="15620" max="15620" width="78.28515625" style="149" customWidth="1"/>
    <col min="15621" max="15621" width="17.7109375" style="149" customWidth="1"/>
    <col min="15622" max="15622" width="13.85546875" style="149" customWidth="1"/>
    <col min="15623" max="15623" width="14.7109375" style="149" customWidth="1"/>
    <col min="15624" max="15624" width="9.140625" style="149"/>
    <col min="15625" max="15625" width="49.85546875" style="149" customWidth="1"/>
    <col min="15626" max="15873" width="9.140625" style="149"/>
    <col min="15874" max="15874" width="5.140625" style="149" customWidth="1"/>
    <col min="15875" max="15875" width="21.140625" style="149" customWidth="1"/>
    <col min="15876" max="15876" width="78.28515625" style="149" customWidth="1"/>
    <col min="15877" max="15877" width="17.7109375" style="149" customWidth="1"/>
    <col min="15878" max="15878" width="13.85546875" style="149" customWidth="1"/>
    <col min="15879" max="15879" width="14.7109375" style="149" customWidth="1"/>
    <col min="15880" max="15880" width="9.140625" style="149"/>
    <col min="15881" max="15881" width="49.85546875" style="149" customWidth="1"/>
    <col min="15882" max="16129" width="9.140625" style="149"/>
    <col min="16130" max="16130" width="5.140625" style="149" customWidth="1"/>
    <col min="16131" max="16131" width="21.140625" style="149" customWidth="1"/>
    <col min="16132" max="16132" width="78.28515625" style="149" customWidth="1"/>
    <col min="16133" max="16133" width="17.7109375" style="149" customWidth="1"/>
    <col min="16134" max="16134" width="13.85546875" style="149" customWidth="1"/>
    <col min="16135" max="16135" width="14.7109375" style="149" customWidth="1"/>
    <col min="16136" max="16136" width="9.140625" style="149"/>
    <col min="16137" max="16137" width="49.85546875" style="149" customWidth="1"/>
    <col min="16138" max="16384" width="9.140625" style="149"/>
  </cols>
  <sheetData>
    <row r="1" spans="2:7" x14ac:dyDescent="0.25">
      <c r="F1" s="149" t="s">
        <v>71</v>
      </c>
    </row>
    <row r="2" spans="2:7" x14ac:dyDescent="0.25">
      <c r="E2" s="149" t="s">
        <v>118</v>
      </c>
    </row>
    <row r="3" spans="2:7" x14ac:dyDescent="0.25">
      <c r="E3" s="149" t="s">
        <v>1</v>
      </c>
    </row>
    <row r="4" spans="2:7" ht="45" customHeight="1" x14ac:dyDescent="0.25">
      <c r="B4" s="235" t="s">
        <v>133</v>
      </c>
      <c r="C4" s="235"/>
      <c r="D4" s="235"/>
      <c r="E4" s="235"/>
      <c r="F4" s="235"/>
      <c r="G4" s="235"/>
    </row>
    <row r="6" spans="2:7" ht="14.25" x14ac:dyDescent="0.25">
      <c r="B6" s="236" t="s">
        <v>11</v>
      </c>
      <c r="C6" s="236"/>
      <c r="D6" s="236"/>
      <c r="E6" s="236"/>
      <c r="F6" s="236"/>
      <c r="G6" s="236"/>
    </row>
    <row r="8" spans="2:7" ht="14.25" x14ac:dyDescent="0.25">
      <c r="B8" s="150" t="s">
        <v>56</v>
      </c>
    </row>
    <row r="9" spans="2:7" ht="14.25" x14ac:dyDescent="0.25">
      <c r="B9" s="120" t="s">
        <v>57</v>
      </c>
      <c r="C9" s="120" t="s">
        <v>58</v>
      </c>
      <c r="D9" s="151"/>
    </row>
    <row r="10" spans="2:7" x14ac:dyDescent="0.25">
      <c r="B10" s="152">
        <v>1024</v>
      </c>
      <c r="C10" s="167" t="s">
        <v>13</v>
      </c>
      <c r="D10" s="153"/>
    </row>
    <row r="11" spans="2:7" ht="28.5" x14ac:dyDescent="0.25">
      <c r="B11" s="154" t="s">
        <v>59</v>
      </c>
    </row>
    <row r="12" spans="2:7" ht="33" customHeight="1" x14ac:dyDescent="0.25">
      <c r="B12" s="117" t="s">
        <v>60</v>
      </c>
      <c r="C12" s="121">
        <v>1024</v>
      </c>
      <c r="D12" s="180" t="s">
        <v>144</v>
      </c>
      <c r="E12" s="181"/>
      <c r="F12" s="181"/>
      <c r="G12" s="182"/>
    </row>
    <row r="13" spans="2:7" ht="27" x14ac:dyDescent="0.25">
      <c r="B13" s="117" t="s">
        <v>61</v>
      </c>
      <c r="C13" s="121">
        <v>11001</v>
      </c>
      <c r="D13" s="155" t="s">
        <v>120</v>
      </c>
      <c r="E13" s="155" t="s">
        <v>62</v>
      </c>
      <c r="F13" s="155" t="s">
        <v>63</v>
      </c>
      <c r="G13" s="155" t="s">
        <v>64</v>
      </c>
    </row>
    <row r="14" spans="2:7" ht="27" x14ac:dyDescent="0.25">
      <c r="B14" s="115" t="s">
        <v>18</v>
      </c>
      <c r="C14" s="114" t="s">
        <v>80</v>
      </c>
      <c r="D14" s="156"/>
      <c r="E14" s="157"/>
      <c r="F14" s="157"/>
      <c r="G14" s="157"/>
    </row>
    <row r="15" spans="2:7" ht="47.25" customHeight="1" x14ac:dyDescent="0.25">
      <c r="B15" s="115" t="s">
        <v>65</v>
      </c>
      <c r="C15" s="9" t="s">
        <v>81</v>
      </c>
      <c r="D15" s="86"/>
      <c r="E15" s="157"/>
      <c r="F15" s="157"/>
      <c r="G15" s="157"/>
    </row>
    <row r="16" spans="2:7" x14ac:dyDescent="0.25">
      <c r="B16" s="115" t="s">
        <v>20</v>
      </c>
      <c r="C16" s="88" t="s">
        <v>82</v>
      </c>
      <c r="D16" s="26"/>
      <c r="E16" s="157"/>
      <c r="F16" s="157"/>
      <c r="G16" s="157"/>
    </row>
    <row r="17" spans="2:10" ht="40.5" x14ac:dyDescent="0.25">
      <c r="B17" s="116" t="s">
        <v>83</v>
      </c>
      <c r="C17" s="9" t="s">
        <v>11</v>
      </c>
      <c r="D17" s="86"/>
      <c r="E17" s="157"/>
      <c r="F17" s="157"/>
      <c r="G17" s="157"/>
    </row>
    <row r="18" spans="2:10" x14ac:dyDescent="0.25">
      <c r="B18" s="115"/>
      <c r="C18" s="117" t="s">
        <v>66</v>
      </c>
      <c r="D18" s="158"/>
      <c r="E18" s="159"/>
      <c r="F18" s="159"/>
      <c r="G18" s="159"/>
    </row>
    <row r="19" spans="2:10" ht="20.25" customHeight="1" x14ac:dyDescent="0.25">
      <c r="B19" s="160" t="s">
        <v>67</v>
      </c>
      <c r="C19" s="161"/>
      <c r="D19" s="3">
        <v>-5069.1000000000004</v>
      </c>
      <c r="E19" s="3">
        <v>-122882.5</v>
      </c>
      <c r="F19" s="3">
        <v>-122882.5</v>
      </c>
      <c r="G19" s="3">
        <v>-122882.5</v>
      </c>
    </row>
    <row r="20" spans="2:10" x14ac:dyDescent="0.25">
      <c r="B20" s="162"/>
    </row>
    <row r="21" spans="2:10" ht="43.15" customHeight="1" x14ac:dyDescent="0.25">
      <c r="B21" s="117" t="s">
        <v>60</v>
      </c>
      <c r="C21" s="121">
        <v>1024</v>
      </c>
      <c r="D21" s="180" t="s">
        <v>139</v>
      </c>
      <c r="E21" s="181"/>
      <c r="F21" s="181"/>
      <c r="G21" s="182"/>
    </row>
    <row r="22" spans="2:10" ht="28.5" customHeight="1" x14ac:dyDescent="0.25">
      <c r="B22" s="117" t="s">
        <v>61</v>
      </c>
      <c r="C22" s="121">
        <v>31003</v>
      </c>
      <c r="D22" s="155" t="s">
        <v>120</v>
      </c>
      <c r="E22" s="155" t="s">
        <v>62</v>
      </c>
      <c r="F22" s="155" t="s">
        <v>63</v>
      </c>
      <c r="G22" s="155" t="s">
        <v>64</v>
      </c>
    </row>
    <row r="23" spans="2:10" ht="27" x14ac:dyDescent="0.25">
      <c r="B23" s="115" t="s">
        <v>18</v>
      </c>
      <c r="C23" s="9" t="s">
        <v>112</v>
      </c>
      <c r="D23" s="87"/>
      <c r="E23" s="157"/>
      <c r="F23" s="157"/>
      <c r="G23" s="157"/>
    </row>
    <row r="24" spans="2:10" ht="37.5" customHeight="1" x14ac:dyDescent="0.25">
      <c r="B24" s="115" t="s">
        <v>65</v>
      </c>
      <c r="C24" s="9" t="s">
        <v>132</v>
      </c>
      <c r="D24" s="87"/>
      <c r="E24" s="157"/>
      <c r="F24" s="157"/>
      <c r="G24" s="157"/>
    </row>
    <row r="25" spans="2:10" ht="36" customHeight="1" x14ac:dyDescent="0.25">
      <c r="B25" s="115" t="s">
        <v>20</v>
      </c>
      <c r="C25" s="88" t="s">
        <v>68</v>
      </c>
      <c r="D25" s="26"/>
      <c r="E25" s="157"/>
      <c r="F25" s="157"/>
      <c r="G25" s="157"/>
      <c r="J25" s="9"/>
    </row>
    <row r="26" spans="2:10" ht="40.5" x14ac:dyDescent="0.25">
      <c r="B26" s="116" t="s">
        <v>69</v>
      </c>
      <c r="C26" s="9" t="s">
        <v>11</v>
      </c>
      <c r="D26" s="87"/>
      <c r="E26" s="157"/>
      <c r="F26" s="157"/>
      <c r="G26" s="157"/>
    </row>
    <row r="27" spans="2:10" x14ac:dyDescent="0.25">
      <c r="B27" s="118"/>
      <c r="C27" s="117" t="s">
        <v>66</v>
      </c>
      <c r="D27" s="164"/>
      <c r="E27" s="157"/>
      <c r="F27" s="157"/>
      <c r="G27" s="157"/>
    </row>
    <row r="28" spans="2:10" ht="18.75" customHeight="1" x14ac:dyDescent="0.25">
      <c r="B28" s="115" t="s">
        <v>108</v>
      </c>
      <c r="C28" s="117" t="s">
        <v>111</v>
      </c>
      <c r="D28" s="115"/>
      <c r="E28" s="117"/>
      <c r="F28" s="168"/>
      <c r="G28" s="155">
        <v>12600</v>
      </c>
    </row>
    <row r="29" spans="2:10" ht="18.75" customHeight="1" x14ac:dyDescent="0.25">
      <c r="B29" s="115" t="s">
        <v>108</v>
      </c>
      <c r="C29" s="117" t="s">
        <v>110</v>
      </c>
      <c r="D29" s="115"/>
      <c r="E29" s="117"/>
      <c r="F29" s="168"/>
      <c r="G29" s="155">
        <v>75</v>
      </c>
    </row>
    <row r="30" spans="2:10" ht="18" customHeight="1" x14ac:dyDescent="0.25">
      <c r="B30" s="115" t="s">
        <v>108</v>
      </c>
      <c r="C30" s="117" t="s">
        <v>109</v>
      </c>
      <c r="D30" s="115"/>
      <c r="E30" s="117"/>
      <c r="F30" s="168"/>
      <c r="G30" s="155">
        <v>1</v>
      </c>
    </row>
    <row r="31" spans="2:10" ht="31.5" customHeight="1" x14ac:dyDescent="0.25">
      <c r="B31" s="119" t="s">
        <v>107</v>
      </c>
      <c r="C31" s="119" t="s">
        <v>134</v>
      </c>
      <c r="D31" s="115"/>
      <c r="E31" s="117"/>
      <c r="F31" s="168"/>
      <c r="G31" s="23">
        <v>100</v>
      </c>
    </row>
    <row r="32" spans="2:10" ht="21" customHeight="1" x14ac:dyDescent="0.25">
      <c r="B32" s="233" t="s">
        <v>70</v>
      </c>
      <c r="C32" s="234"/>
      <c r="D32" s="112">
        <v>5069.1000000000004</v>
      </c>
      <c r="E32" s="113">
        <v>122882.5</v>
      </c>
      <c r="F32" s="113">
        <v>122882.5</v>
      </c>
      <c r="G32" s="113">
        <v>122882.5</v>
      </c>
    </row>
  </sheetData>
  <mergeCells count="5">
    <mergeCell ref="B32:C32"/>
    <mergeCell ref="B4:G4"/>
    <mergeCell ref="B6:G6"/>
    <mergeCell ref="D12:G12"/>
    <mergeCell ref="D21:G21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9"/>
  <sheetViews>
    <sheetView topLeftCell="A34" workbookViewId="0">
      <selection activeCell="D40" sqref="D40:G40"/>
    </sheetView>
  </sheetViews>
  <sheetFormatPr defaultColWidth="9.140625" defaultRowHeight="13.5" x14ac:dyDescent="0.25"/>
  <cols>
    <col min="1" max="1" width="5.140625" style="1" customWidth="1"/>
    <col min="2" max="2" width="25.85546875" style="149" customWidth="1"/>
    <col min="3" max="3" width="59.5703125" style="149" customWidth="1"/>
    <col min="4" max="7" width="13.5703125" style="149" customWidth="1"/>
    <col min="8" max="8" width="14.140625" style="1" customWidth="1"/>
    <col min="9" max="9" width="49.85546875" style="1" customWidth="1"/>
    <col min="10" max="257" width="9.140625" style="1"/>
    <col min="258" max="258" width="5.140625" style="1" customWidth="1"/>
    <col min="259" max="259" width="21.140625" style="1" customWidth="1"/>
    <col min="260" max="260" width="78.28515625" style="1" customWidth="1"/>
    <col min="261" max="261" width="17.7109375" style="1" customWidth="1"/>
    <col min="262" max="262" width="13.85546875" style="1" customWidth="1"/>
    <col min="263" max="263" width="14.7109375" style="1" customWidth="1"/>
    <col min="264" max="264" width="9.140625" style="1"/>
    <col min="265" max="265" width="49.85546875" style="1" customWidth="1"/>
    <col min="266" max="513" width="9.140625" style="1"/>
    <col min="514" max="514" width="5.140625" style="1" customWidth="1"/>
    <col min="515" max="515" width="21.140625" style="1" customWidth="1"/>
    <col min="516" max="516" width="78.28515625" style="1" customWidth="1"/>
    <col min="517" max="517" width="17.7109375" style="1" customWidth="1"/>
    <col min="518" max="518" width="13.85546875" style="1" customWidth="1"/>
    <col min="519" max="519" width="14.7109375" style="1" customWidth="1"/>
    <col min="520" max="520" width="9.140625" style="1"/>
    <col min="521" max="521" width="49.85546875" style="1" customWidth="1"/>
    <col min="522" max="769" width="9.140625" style="1"/>
    <col min="770" max="770" width="5.140625" style="1" customWidth="1"/>
    <col min="771" max="771" width="21.140625" style="1" customWidth="1"/>
    <col min="772" max="772" width="78.28515625" style="1" customWidth="1"/>
    <col min="773" max="773" width="17.7109375" style="1" customWidth="1"/>
    <col min="774" max="774" width="13.85546875" style="1" customWidth="1"/>
    <col min="775" max="775" width="14.7109375" style="1" customWidth="1"/>
    <col min="776" max="776" width="9.140625" style="1"/>
    <col min="777" max="777" width="49.85546875" style="1" customWidth="1"/>
    <col min="778" max="1025" width="9.140625" style="1"/>
    <col min="1026" max="1026" width="5.140625" style="1" customWidth="1"/>
    <col min="1027" max="1027" width="21.140625" style="1" customWidth="1"/>
    <col min="1028" max="1028" width="78.28515625" style="1" customWidth="1"/>
    <col min="1029" max="1029" width="17.7109375" style="1" customWidth="1"/>
    <col min="1030" max="1030" width="13.85546875" style="1" customWidth="1"/>
    <col min="1031" max="1031" width="14.7109375" style="1" customWidth="1"/>
    <col min="1032" max="1032" width="9.140625" style="1"/>
    <col min="1033" max="1033" width="49.85546875" style="1" customWidth="1"/>
    <col min="1034" max="1281" width="9.140625" style="1"/>
    <col min="1282" max="1282" width="5.140625" style="1" customWidth="1"/>
    <col min="1283" max="1283" width="21.140625" style="1" customWidth="1"/>
    <col min="1284" max="1284" width="78.28515625" style="1" customWidth="1"/>
    <col min="1285" max="1285" width="17.7109375" style="1" customWidth="1"/>
    <col min="1286" max="1286" width="13.85546875" style="1" customWidth="1"/>
    <col min="1287" max="1287" width="14.7109375" style="1" customWidth="1"/>
    <col min="1288" max="1288" width="9.140625" style="1"/>
    <col min="1289" max="1289" width="49.85546875" style="1" customWidth="1"/>
    <col min="1290" max="1537" width="9.140625" style="1"/>
    <col min="1538" max="1538" width="5.140625" style="1" customWidth="1"/>
    <col min="1539" max="1539" width="21.140625" style="1" customWidth="1"/>
    <col min="1540" max="1540" width="78.28515625" style="1" customWidth="1"/>
    <col min="1541" max="1541" width="17.7109375" style="1" customWidth="1"/>
    <col min="1542" max="1542" width="13.85546875" style="1" customWidth="1"/>
    <col min="1543" max="1543" width="14.7109375" style="1" customWidth="1"/>
    <col min="1544" max="1544" width="9.140625" style="1"/>
    <col min="1545" max="1545" width="49.85546875" style="1" customWidth="1"/>
    <col min="1546" max="1793" width="9.140625" style="1"/>
    <col min="1794" max="1794" width="5.140625" style="1" customWidth="1"/>
    <col min="1795" max="1795" width="21.140625" style="1" customWidth="1"/>
    <col min="1796" max="1796" width="78.28515625" style="1" customWidth="1"/>
    <col min="1797" max="1797" width="17.7109375" style="1" customWidth="1"/>
    <col min="1798" max="1798" width="13.85546875" style="1" customWidth="1"/>
    <col min="1799" max="1799" width="14.7109375" style="1" customWidth="1"/>
    <col min="1800" max="1800" width="9.140625" style="1"/>
    <col min="1801" max="1801" width="49.85546875" style="1" customWidth="1"/>
    <col min="1802" max="2049" width="9.140625" style="1"/>
    <col min="2050" max="2050" width="5.140625" style="1" customWidth="1"/>
    <col min="2051" max="2051" width="21.140625" style="1" customWidth="1"/>
    <col min="2052" max="2052" width="78.28515625" style="1" customWidth="1"/>
    <col min="2053" max="2053" width="17.7109375" style="1" customWidth="1"/>
    <col min="2054" max="2054" width="13.85546875" style="1" customWidth="1"/>
    <col min="2055" max="2055" width="14.7109375" style="1" customWidth="1"/>
    <col min="2056" max="2056" width="9.140625" style="1"/>
    <col min="2057" max="2057" width="49.85546875" style="1" customWidth="1"/>
    <col min="2058" max="2305" width="9.140625" style="1"/>
    <col min="2306" max="2306" width="5.140625" style="1" customWidth="1"/>
    <col min="2307" max="2307" width="21.140625" style="1" customWidth="1"/>
    <col min="2308" max="2308" width="78.28515625" style="1" customWidth="1"/>
    <col min="2309" max="2309" width="17.7109375" style="1" customWidth="1"/>
    <col min="2310" max="2310" width="13.85546875" style="1" customWidth="1"/>
    <col min="2311" max="2311" width="14.7109375" style="1" customWidth="1"/>
    <col min="2312" max="2312" width="9.140625" style="1"/>
    <col min="2313" max="2313" width="49.85546875" style="1" customWidth="1"/>
    <col min="2314" max="2561" width="9.140625" style="1"/>
    <col min="2562" max="2562" width="5.140625" style="1" customWidth="1"/>
    <col min="2563" max="2563" width="21.140625" style="1" customWidth="1"/>
    <col min="2564" max="2564" width="78.28515625" style="1" customWidth="1"/>
    <col min="2565" max="2565" width="17.7109375" style="1" customWidth="1"/>
    <col min="2566" max="2566" width="13.85546875" style="1" customWidth="1"/>
    <col min="2567" max="2567" width="14.7109375" style="1" customWidth="1"/>
    <col min="2568" max="2568" width="9.140625" style="1"/>
    <col min="2569" max="2569" width="49.85546875" style="1" customWidth="1"/>
    <col min="2570" max="2817" width="9.140625" style="1"/>
    <col min="2818" max="2818" width="5.140625" style="1" customWidth="1"/>
    <col min="2819" max="2819" width="21.140625" style="1" customWidth="1"/>
    <col min="2820" max="2820" width="78.28515625" style="1" customWidth="1"/>
    <col min="2821" max="2821" width="17.7109375" style="1" customWidth="1"/>
    <col min="2822" max="2822" width="13.85546875" style="1" customWidth="1"/>
    <col min="2823" max="2823" width="14.7109375" style="1" customWidth="1"/>
    <col min="2824" max="2824" width="9.140625" style="1"/>
    <col min="2825" max="2825" width="49.85546875" style="1" customWidth="1"/>
    <col min="2826" max="3073" width="9.140625" style="1"/>
    <col min="3074" max="3074" width="5.140625" style="1" customWidth="1"/>
    <col min="3075" max="3075" width="21.140625" style="1" customWidth="1"/>
    <col min="3076" max="3076" width="78.28515625" style="1" customWidth="1"/>
    <col min="3077" max="3077" width="17.7109375" style="1" customWidth="1"/>
    <col min="3078" max="3078" width="13.85546875" style="1" customWidth="1"/>
    <col min="3079" max="3079" width="14.7109375" style="1" customWidth="1"/>
    <col min="3080" max="3080" width="9.140625" style="1"/>
    <col min="3081" max="3081" width="49.85546875" style="1" customWidth="1"/>
    <col min="3082" max="3329" width="9.140625" style="1"/>
    <col min="3330" max="3330" width="5.140625" style="1" customWidth="1"/>
    <col min="3331" max="3331" width="21.140625" style="1" customWidth="1"/>
    <col min="3332" max="3332" width="78.28515625" style="1" customWidth="1"/>
    <col min="3333" max="3333" width="17.7109375" style="1" customWidth="1"/>
    <col min="3334" max="3334" width="13.85546875" style="1" customWidth="1"/>
    <col min="3335" max="3335" width="14.7109375" style="1" customWidth="1"/>
    <col min="3336" max="3336" width="9.140625" style="1"/>
    <col min="3337" max="3337" width="49.85546875" style="1" customWidth="1"/>
    <col min="3338" max="3585" width="9.140625" style="1"/>
    <col min="3586" max="3586" width="5.140625" style="1" customWidth="1"/>
    <col min="3587" max="3587" width="21.140625" style="1" customWidth="1"/>
    <col min="3588" max="3588" width="78.28515625" style="1" customWidth="1"/>
    <col min="3589" max="3589" width="17.7109375" style="1" customWidth="1"/>
    <col min="3590" max="3590" width="13.85546875" style="1" customWidth="1"/>
    <col min="3591" max="3591" width="14.7109375" style="1" customWidth="1"/>
    <col min="3592" max="3592" width="9.140625" style="1"/>
    <col min="3593" max="3593" width="49.85546875" style="1" customWidth="1"/>
    <col min="3594" max="3841" width="9.140625" style="1"/>
    <col min="3842" max="3842" width="5.140625" style="1" customWidth="1"/>
    <col min="3843" max="3843" width="21.140625" style="1" customWidth="1"/>
    <col min="3844" max="3844" width="78.28515625" style="1" customWidth="1"/>
    <col min="3845" max="3845" width="17.7109375" style="1" customWidth="1"/>
    <col min="3846" max="3846" width="13.85546875" style="1" customWidth="1"/>
    <col min="3847" max="3847" width="14.7109375" style="1" customWidth="1"/>
    <col min="3848" max="3848" width="9.140625" style="1"/>
    <col min="3849" max="3849" width="49.85546875" style="1" customWidth="1"/>
    <col min="3850" max="4097" width="9.140625" style="1"/>
    <col min="4098" max="4098" width="5.140625" style="1" customWidth="1"/>
    <col min="4099" max="4099" width="21.140625" style="1" customWidth="1"/>
    <col min="4100" max="4100" width="78.28515625" style="1" customWidth="1"/>
    <col min="4101" max="4101" width="17.7109375" style="1" customWidth="1"/>
    <col min="4102" max="4102" width="13.85546875" style="1" customWidth="1"/>
    <col min="4103" max="4103" width="14.7109375" style="1" customWidth="1"/>
    <col min="4104" max="4104" width="9.140625" style="1"/>
    <col min="4105" max="4105" width="49.85546875" style="1" customWidth="1"/>
    <col min="4106" max="4353" width="9.140625" style="1"/>
    <col min="4354" max="4354" width="5.140625" style="1" customWidth="1"/>
    <col min="4355" max="4355" width="21.140625" style="1" customWidth="1"/>
    <col min="4356" max="4356" width="78.28515625" style="1" customWidth="1"/>
    <col min="4357" max="4357" width="17.7109375" style="1" customWidth="1"/>
    <col min="4358" max="4358" width="13.85546875" style="1" customWidth="1"/>
    <col min="4359" max="4359" width="14.7109375" style="1" customWidth="1"/>
    <col min="4360" max="4360" width="9.140625" style="1"/>
    <col min="4361" max="4361" width="49.85546875" style="1" customWidth="1"/>
    <col min="4362" max="4609" width="9.140625" style="1"/>
    <col min="4610" max="4610" width="5.140625" style="1" customWidth="1"/>
    <col min="4611" max="4611" width="21.140625" style="1" customWidth="1"/>
    <col min="4612" max="4612" width="78.28515625" style="1" customWidth="1"/>
    <col min="4613" max="4613" width="17.7109375" style="1" customWidth="1"/>
    <col min="4614" max="4614" width="13.85546875" style="1" customWidth="1"/>
    <col min="4615" max="4615" width="14.7109375" style="1" customWidth="1"/>
    <col min="4616" max="4616" width="9.140625" style="1"/>
    <col min="4617" max="4617" width="49.85546875" style="1" customWidth="1"/>
    <col min="4618" max="4865" width="9.140625" style="1"/>
    <col min="4866" max="4866" width="5.140625" style="1" customWidth="1"/>
    <col min="4867" max="4867" width="21.140625" style="1" customWidth="1"/>
    <col min="4868" max="4868" width="78.28515625" style="1" customWidth="1"/>
    <col min="4869" max="4869" width="17.7109375" style="1" customWidth="1"/>
    <col min="4870" max="4870" width="13.85546875" style="1" customWidth="1"/>
    <col min="4871" max="4871" width="14.7109375" style="1" customWidth="1"/>
    <col min="4872" max="4872" width="9.140625" style="1"/>
    <col min="4873" max="4873" width="49.85546875" style="1" customWidth="1"/>
    <col min="4874" max="5121" width="9.140625" style="1"/>
    <col min="5122" max="5122" width="5.140625" style="1" customWidth="1"/>
    <col min="5123" max="5123" width="21.140625" style="1" customWidth="1"/>
    <col min="5124" max="5124" width="78.28515625" style="1" customWidth="1"/>
    <col min="5125" max="5125" width="17.7109375" style="1" customWidth="1"/>
    <col min="5126" max="5126" width="13.85546875" style="1" customWidth="1"/>
    <col min="5127" max="5127" width="14.7109375" style="1" customWidth="1"/>
    <col min="5128" max="5128" width="9.140625" style="1"/>
    <col min="5129" max="5129" width="49.85546875" style="1" customWidth="1"/>
    <col min="5130" max="5377" width="9.140625" style="1"/>
    <col min="5378" max="5378" width="5.140625" style="1" customWidth="1"/>
    <col min="5379" max="5379" width="21.140625" style="1" customWidth="1"/>
    <col min="5380" max="5380" width="78.28515625" style="1" customWidth="1"/>
    <col min="5381" max="5381" width="17.7109375" style="1" customWidth="1"/>
    <col min="5382" max="5382" width="13.85546875" style="1" customWidth="1"/>
    <col min="5383" max="5383" width="14.7109375" style="1" customWidth="1"/>
    <col min="5384" max="5384" width="9.140625" style="1"/>
    <col min="5385" max="5385" width="49.85546875" style="1" customWidth="1"/>
    <col min="5386" max="5633" width="9.140625" style="1"/>
    <col min="5634" max="5634" width="5.140625" style="1" customWidth="1"/>
    <col min="5635" max="5635" width="21.140625" style="1" customWidth="1"/>
    <col min="5636" max="5636" width="78.28515625" style="1" customWidth="1"/>
    <col min="5637" max="5637" width="17.7109375" style="1" customWidth="1"/>
    <col min="5638" max="5638" width="13.85546875" style="1" customWidth="1"/>
    <col min="5639" max="5639" width="14.7109375" style="1" customWidth="1"/>
    <col min="5640" max="5640" width="9.140625" style="1"/>
    <col min="5641" max="5641" width="49.85546875" style="1" customWidth="1"/>
    <col min="5642" max="5889" width="9.140625" style="1"/>
    <col min="5890" max="5890" width="5.140625" style="1" customWidth="1"/>
    <col min="5891" max="5891" width="21.140625" style="1" customWidth="1"/>
    <col min="5892" max="5892" width="78.28515625" style="1" customWidth="1"/>
    <col min="5893" max="5893" width="17.7109375" style="1" customWidth="1"/>
    <col min="5894" max="5894" width="13.85546875" style="1" customWidth="1"/>
    <col min="5895" max="5895" width="14.7109375" style="1" customWidth="1"/>
    <col min="5896" max="5896" width="9.140625" style="1"/>
    <col min="5897" max="5897" width="49.85546875" style="1" customWidth="1"/>
    <col min="5898" max="6145" width="9.140625" style="1"/>
    <col min="6146" max="6146" width="5.140625" style="1" customWidth="1"/>
    <col min="6147" max="6147" width="21.140625" style="1" customWidth="1"/>
    <col min="6148" max="6148" width="78.28515625" style="1" customWidth="1"/>
    <col min="6149" max="6149" width="17.7109375" style="1" customWidth="1"/>
    <col min="6150" max="6150" width="13.85546875" style="1" customWidth="1"/>
    <col min="6151" max="6151" width="14.7109375" style="1" customWidth="1"/>
    <col min="6152" max="6152" width="9.140625" style="1"/>
    <col min="6153" max="6153" width="49.85546875" style="1" customWidth="1"/>
    <col min="6154" max="6401" width="9.140625" style="1"/>
    <col min="6402" max="6402" width="5.140625" style="1" customWidth="1"/>
    <col min="6403" max="6403" width="21.140625" style="1" customWidth="1"/>
    <col min="6404" max="6404" width="78.28515625" style="1" customWidth="1"/>
    <col min="6405" max="6405" width="17.7109375" style="1" customWidth="1"/>
    <col min="6406" max="6406" width="13.85546875" style="1" customWidth="1"/>
    <col min="6407" max="6407" width="14.7109375" style="1" customWidth="1"/>
    <col min="6408" max="6408" width="9.140625" style="1"/>
    <col min="6409" max="6409" width="49.85546875" style="1" customWidth="1"/>
    <col min="6410" max="6657" width="9.140625" style="1"/>
    <col min="6658" max="6658" width="5.140625" style="1" customWidth="1"/>
    <col min="6659" max="6659" width="21.140625" style="1" customWidth="1"/>
    <col min="6660" max="6660" width="78.28515625" style="1" customWidth="1"/>
    <col min="6661" max="6661" width="17.7109375" style="1" customWidth="1"/>
    <col min="6662" max="6662" width="13.85546875" style="1" customWidth="1"/>
    <col min="6663" max="6663" width="14.7109375" style="1" customWidth="1"/>
    <col min="6664" max="6664" width="9.140625" style="1"/>
    <col min="6665" max="6665" width="49.85546875" style="1" customWidth="1"/>
    <col min="6666" max="6913" width="9.140625" style="1"/>
    <col min="6914" max="6914" width="5.140625" style="1" customWidth="1"/>
    <col min="6915" max="6915" width="21.140625" style="1" customWidth="1"/>
    <col min="6916" max="6916" width="78.28515625" style="1" customWidth="1"/>
    <col min="6917" max="6917" width="17.7109375" style="1" customWidth="1"/>
    <col min="6918" max="6918" width="13.85546875" style="1" customWidth="1"/>
    <col min="6919" max="6919" width="14.7109375" style="1" customWidth="1"/>
    <col min="6920" max="6920" width="9.140625" style="1"/>
    <col min="6921" max="6921" width="49.85546875" style="1" customWidth="1"/>
    <col min="6922" max="7169" width="9.140625" style="1"/>
    <col min="7170" max="7170" width="5.140625" style="1" customWidth="1"/>
    <col min="7171" max="7171" width="21.140625" style="1" customWidth="1"/>
    <col min="7172" max="7172" width="78.28515625" style="1" customWidth="1"/>
    <col min="7173" max="7173" width="17.7109375" style="1" customWidth="1"/>
    <col min="7174" max="7174" width="13.85546875" style="1" customWidth="1"/>
    <col min="7175" max="7175" width="14.7109375" style="1" customWidth="1"/>
    <col min="7176" max="7176" width="9.140625" style="1"/>
    <col min="7177" max="7177" width="49.85546875" style="1" customWidth="1"/>
    <col min="7178" max="7425" width="9.140625" style="1"/>
    <col min="7426" max="7426" width="5.140625" style="1" customWidth="1"/>
    <col min="7427" max="7427" width="21.140625" style="1" customWidth="1"/>
    <col min="7428" max="7428" width="78.28515625" style="1" customWidth="1"/>
    <col min="7429" max="7429" width="17.7109375" style="1" customWidth="1"/>
    <col min="7430" max="7430" width="13.85546875" style="1" customWidth="1"/>
    <col min="7431" max="7431" width="14.7109375" style="1" customWidth="1"/>
    <col min="7432" max="7432" width="9.140625" style="1"/>
    <col min="7433" max="7433" width="49.85546875" style="1" customWidth="1"/>
    <col min="7434" max="7681" width="9.140625" style="1"/>
    <col min="7682" max="7682" width="5.140625" style="1" customWidth="1"/>
    <col min="7683" max="7683" width="21.140625" style="1" customWidth="1"/>
    <col min="7684" max="7684" width="78.28515625" style="1" customWidth="1"/>
    <col min="7685" max="7685" width="17.7109375" style="1" customWidth="1"/>
    <col min="7686" max="7686" width="13.85546875" style="1" customWidth="1"/>
    <col min="7687" max="7687" width="14.7109375" style="1" customWidth="1"/>
    <col min="7688" max="7688" width="9.140625" style="1"/>
    <col min="7689" max="7689" width="49.85546875" style="1" customWidth="1"/>
    <col min="7690" max="7937" width="9.140625" style="1"/>
    <col min="7938" max="7938" width="5.140625" style="1" customWidth="1"/>
    <col min="7939" max="7939" width="21.140625" style="1" customWidth="1"/>
    <col min="7940" max="7940" width="78.28515625" style="1" customWidth="1"/>
    <col min="7941" max="7941" width="17.7109375" style="1" customWidth="1"/>
    <col min="7942" max="7942" width="13.85546875" style="1" customWidth="1"/>
    <col min="7943" max="7943" width="14.7109375" style="1" customWidth="1"/>
    <col min="7944" max="7944" width="9.140625" style="1"/>
    <col min="7945" max="7945" width="49.85546875" style="1" customWidth="1"/>
    <col min="7946" max="8193" width="9.140625" style="1"/>
    <col min="8194" max="8194" width="5.140625" style="1" customWidth="1"/>
    <col min="8195" max="8195" width="21.140625" style="1" customWidth="1"/>
    <col min="8196" max="8196" width="78.28515625" style="1" customWidth="1"/>
    <col min="8197" max="8197" width="17.7109375" style="1" customWidth="1"/>
    <col min="8198" max="8198" width="13.85546875" style="1" customWidth="1"/>
    <col min="8199" max="8199" width="14.7109375" style="1" customWidth="1"/>
    <col min="8200" max="8200" width="9.140625" style="1"/>
    <col min="8201" max="8201" width="49.85546875" style="1" customWidth="1"/>
    <col min="8202" max="8449" width="9.140625" style="1"/>
    <col min="8450" max="8450" width="5.140625" style="1" customWidth="1"/>
    <col min="8451" max="8451" width="21.140625" style="1" customWidth="1"/>
    <col min="8452" max="8452" width="78.28515625" style="1" customWidth="1"/>
    <col min="8453" max="8453" width="17.7109375" style="1" customWidth="1"/>
    <col min="8454" max="8454" width="13.85546875" style="1" customWidth="1"/>
    <col min="8455" max="8455" width="14.7109375" style="1" customWidth="1"/>
    <col min="8456" max="8456" width="9.140625" style="1"/>
    <col min="8457" max="8457" width="49.85546875" style="1" customWidth="1"/>
    <col min="8458" max="8705" width="9.140625" style="1"/>
    <col min="8706" max="8706" width="5.140625" style="1" customWidth="1"/>
    <col min="8707" max="8707" width="21.140625" style="1" customWidth="1"/>
    <col min="8708" max="8708" width="78.28515625" style="1" customWidth="1"/>
    <col min="8709" max="8709" width="17.7109375" style="1" customWidth="1"/>
    <col min="8710" max="8710" width="13.85546875" style="1" customWidth="1"/>
    <col min="8711" max="8711" width="14.7109375" style="1" customWidth="1"/>
    <col min="8712" max="8712" width="9.140625" style="1"/>
    <col min="8713" max="8713" width="49.85546875" style="1" customWidth="1"/>
    <col min="8714" max="8961" width="9.140625" style="1"/>
    <col min="8962" max="8962" width="5.140625" style="1" customWidth="1"/>
    <col min="8963" max="8963" width="21.140625" style="1" customWidth="1"/>
    <col min="8964" max="8964" width="78.28515625" style="1" customWidth="1"/>
    <col min="8965" max="8965" width="17.7109375" style="1" customWidth="1"/>
    <col min="8966" max="8966" width="13.85546875" style="1" customWidth="1"/>
    <col min="8967" max="8967" width="14.7109375" style="1" customWidth="1"/>
    <col min="8968" max="8968" width="9.140625" style="1"/>
    <col min="8969" max="8969" width="49.85546875" style="1" customWidth="1"/>
    <col min="8970" max="9217" width="9.140625" style="1"/>
    <col min="9218" max="9218" width="5.140625" style="1" customWidth="1"/>
    <col min="9219" max="9219" width="21.140625" style="1" customWidth="1"/>
    <col min="9220" max="9220" width="78.28515625" style="1" customWidth="1"/>
    <col min="9221" max="9221" width="17.7109375" style="1" customWidth="1"/>
    <col min="9222" max="9222" width="13.85546875" style="1" customWidth="1"/>
    <col min="9223" max="9223" width="14.7109375" style="1" customWidth="1"/>
    <col min="9224" max="9224" width="9.140625" style="1"/>
    <col min="9225" max="9225" width="49.85546875" style="1" customWidth="1"/>
    <col min="9226" max="9473" width="9.140625" style="1"/>
    <col min="9474" max="9474" width="5.140625" style="1" customWidth="1"/>
    <col min="9475" max="9475" width="21.140625" style="1" customWidth="1"/>
    <col min="9476" max="9476" width="78.28515625" style="1" customWidth="1"/>
    <col min="9477" max="9477" width="17.7109375" style="1" customWidth="1"/>
    <col min="9478" max="9478" width="13.85546875" style="1" customWidth="1"/>
    <col min="9479" max="9479" width="14.7109375" style="1" customWidth="1"/>
    <col min="9480" max="9480" width="9.140625" style="1"/>
    <col min="9481" max="9481" width="49.85546875" style="1" customWidth="1"/>
    <col min="9482" max="9729" width="9.140625" style="1"/>
    <col min="9730" max="9730" width="5.140625" style="1" customWidth="1"/>
    <col min="9731" max="9731" width="21.140625" style="1" customWidth="1"/>
    <col min="9732" max="9732" width="78.28515625" style="1" customWidth="1"/>
    <col min="9733" max="9733" width="17.7109375" style="1" customWidth="1"/>
    <col min="9734" max="9734" width="13.85546875" style="1" customWidth="1"/>
    <col min="9735" max="9735" width="14.7109375" style="1" customWidth="1"/>
    <col min="9736" max="9736" width="9.140625" style="1"/>
    <col min="9737" max="9737" width="49.85546875" style="1" customWidth="1"/>
    <col min="9738" max="9985" width="9.140625" style="1"/>
    <col min="9986" max="9986" width="5.140625" style="1" customWidth="1"/>
    <col min="9987" max="9987" width="21.140625" style="1" customWidth="1"/>
    <col min="9988" max="9988" width="78.28515625" style="1" customWidth="1"/>
    <col min="9989" max="9989" width="17.7109375" style="1" customWidth="1"/>
    <col min="9990" max="9990" width="13.85546875" style="1" customWidth="1"/>
    <col min="9991" max="9991" width="14.7109375" style="1" customWidth="1"/>
    <col min="9992" max="9992" width="9.140625" style="1"/>
    <col min="9993" max="9993" width="49.85546875" style="1" customWidth="1"/>
    <col min="9994" max="10241" width="9.140625" style="1"/>
    <col min="10242" max="10242" width="5.140625" style="1" customWidth="1"/>
    <col min="10243" max="10243" width="21.140625" style="1" customWidth="1"/>
    <col min="10244" max="10244" width="78.28515625" style="1" customWidth="1"/>
    <col min="10245" max="10245" width="17.7109375" style="1" customWidth="1"/>
    <col min="10246" max="10246" width="13.85546875" style="1" customWidth="1"/>
    <col min="10247" max="10247" width="14.7109375" style="1" customWidth="1"/>
    <col min="10248" max="10248" width="9.140625" style="1"/>
    <col min="10249" max="10249" width="49.85546875" style="1" customWidth="1"/>
    <col min="10250" max="10497" width="9.140625" style="1"/>
    <col min="10498" max="10498" width="5.140625" style="1" customWidth="1"/>
    <col min="10499" max="10499" width="21.140625" style="1" customWidth="1"/>
    <col min="10500" max="10500" width="78.28515625" style="1" customWidth="1"/>
    <col min="10501" max="10501" width="17.7109375" style="1" customWidth="1"/>
    <col min="10502" max="10502" width="13.85546875" style="1" customWidth="1"/>
    <col min="10503" max="10503" width="14.7109375" style="1" customWidth="1"/>
    <col min="10504" max="10504" width="9.140625" style="1"/>
    <col min="10505" max="10505" width="49.85546875" style="1" customWidth="1"/>
    <col min="10506" max="10753" width="9.140625" style="1"/>
    <col min="10754" max="10754" width="5.140625" style="1" customWidth="1"/>
    <col min="10755" max="10755" width="21.140625" style="1" customWidth="1"/>
    <col min="10756" max="10756" width="78.28515625" style="1" customWidth="1"/>
    <col min="10757" max="10757" width="17.7109375" style="1" customWidth="1"/>
    <col min="10758" max="10758" width="13.85546875" style="1" customWidth="1"/>
    <col min="10759" max="10759" width="14.7109375" style="1" customWidth="1"/>
    <col min="10760" max="10760" width="9.140625" style="1"/>
    <col min="10761" max="10761" width="49.85546875" style="1" customWidth="1"/>
    <col min="10762" max="11009" width="9.140625" style="1"/>
    <col min="11010" max="11010" width="5.140625" style="1" customWidth="1"/>
    <col min="11011" max="11011" width="21.140625" style="1" customWidth="1"/>
    <col min="11012" max="11012" width="78.28515625" style="1" customWidth="1"/>
    <col min="11013" max="11013" width="17.7109375" style="1" customWidth="1"/>
    <col min="11014" max="11014" width="13.85546875" style="1" customWidth="1"/>
    <col min="11015" max="11015" width="14.7109375" style="1" customWidth="1"/>
    <col min="11016" max="11016" width="9.140625" style="1"/>
    <col min="11017" max="11017" width="49.85546875" style="1" customWidth="1"/>
    <col min="11018" max="11265" width="9.140625" style="1"/>
    <col min="11266" max="11266" width="5.140625" style="1" customWidth="1"/>
    <col min="11267" max="11267" width="21.140625" style="1" customWidth="1"/>
    <col min="11268" max="11268" width="78.28515625" style="1" customWidth="1"/>
    <col min="11269" max="11269" width="17.7109375" style="1" customWidth="1"/>
    <col min="11270" max="11270" width="13.85546875" style="1" customWidth="1"/>
    <col min="11271" max="11271" width="14.7109375" style="1" customWidth="1"/>
    <col min="11272" max="11272" width="9.140625" style="1"/>
    <col min="11273" max="11273" width="49.85546875" style="1" customWidth="1"/>
    <col min="11274" max="11521" width="9.140625" style="1"/>
    <col min="11522" max="11522" width="5.140625" style="1" customWidth="1"/>
    <col min="11523" max="11523" width="21.140625" style="1" customWidth="1"/>
    <col min="11524" max="11524" width="78.28515625" style="1" customWidth="1"/>
    <col min="11525" max="11525" width="17.7109375" style="1" customWidth="1"/>
    <col min="11526" max="11526" width="13.85546875" style="1" customWidth="1"/>
    <col min="11527" max="11527" width="14.7109375" style="1" customWidth="1"/>
    <col min="11528" max="11528" width="9.140625" style="1"/>
    <col min="11529" max="11529" width="49.85546875" style="1" customWidth="1"/>
    <col min="11530" max="11777" width="9.140625" style="1"/>
    <col min="11778" max="11778" width="5.140625" style="1" customWidth="1"/>
    <col min="11779" max="11779" width="21.140625" style="1" customWidth="1"/>
    <col min="11780" max="11780" width="78.28515625" style="1" customWidth="1"/>
    <col min="11781" max="11781" width="17.7109375" style="1" customWidth="1"/>
    <col min="11782" max="11782" width="13.85546875" style="1" customWidth="1"/>
    <col min="11783" max="11783" width="14.7109375" style="1" customWidth="1"/>
    <col min="11784" max="11784" width="9.140625" style="1"/>
    <col min="11785" max="11785" width="49.85546875" style="1" customWidth="1"/>
    <col min="11786" max="12033" width="9.140625" style="1"/>
    <col min="12034" max="12034" width="5.140625" style="1" customWidth="1"/>
    <col min="12035" max="12035" width="21.140625" style="1" customWidth="1"/>
    <col min="12036" max="12036" width="78.28515625" style="1" customWidth="1"/>
    <col min="12037" max="12037" width="17.7109375" style="1" customWidth="1"/>
    <col min="12038" max="12038" width="13.85546875" style="1" customWidth="1"/>
    <col min="12039" max="12039" width="14.7109375" style="1" customWidth="1"/>
    <col min="12040" max="12040" width="9.140625" style="1"/>
    <col min="12041" max="12041" width="49.85546875" style="1" customWidth="1"/>
    <col min="12042" max="12289" width="9.140625" style="1"/>
    <col min="12290" max="12290" width="5.140625" style="1" customWidth="1"/>
    <col min="12291" max="12291" width="21.140625" style="1" customWidth="1"/>
    <col min="12292" max="12292" width="78.28515625" style="1" customWidth="1"/>
    <col min="12293" max="12293" width="17.7109375" style="1" customWidth="1"/>
    <col min="12294" max="12294" width="13.85546875" style="1" customWidth="1"/>
    <col min="12295" max="12295" width="14.7109375" style="1" customWidth="1"/>
    <col min="12296" max="12296" width="9.140625" style="1"/>
    <col min="12297" max="12297" width="49.85546875" style="1" customWidth="1"/>
    <col min="12298" max="12545" width="9.140625" style="1"/>
    <col min="12546" max="12546" width="5.140625" style="1" customWidth="1"/>
    <col min="12547" max="12547" width="21.140625" style="1" customWidth="1"/>
    <col min="12548" max="12548" width="78.28515625" style="1" customWidth="1"/>
    <col min="12549" max="12549" width="17.7109375" style="1" customWidth="1"/>
    <col min="12550" max="12550" width="13.85546875" style="1" customWidth="1"/>
    <col min="12551" max="12551" width="14.7109375" style="1" customWidth="1"/>
    <col min="12552" max="12552" width="9.140625" style="1"/>
    <col min="12553" max="12553" width="49.85546875" style="1" customWidth="1"/>
    <col min="12554" max="12801" width="9.140625" style="1"/>
    <col min="12802" max="12802" width="5.140625" style="1" customWidth="1"/>
    <col min="12803" max="12803" width="21.140625" style="1" customWidth="1"/>
    <col min="12804" max="12804" width="78.28515625" style="1" customWidth="1"/>
    <col min="12805" max="12805" width="17.7109375" style="1" customWidth="1"/>
    <col min="12806" max="12806" width="13.85546875" style="1" customWidth="1"/>
    <col min="12807" max="12807" width="14.7109375" style="1" customWidth="1"/>
    <col min="12808" max="12808" width="9.140625" style="1"/>
    <col min="12809" max="12809" width="49.85546875" style="1" customWidth="1"/>
    <col min="12810" max="13057" width="9.140625" style="1"/>
    <col min="13058" max="13058" width="5.140625" style="1" customWidth="1"/>
    <col min="13059" max="13059" width="21.140625" style="1" customWidth="1"/>
    <col min="13060" max="13060" width="78.28515625" style="1" customWidth="1"/>
    <col min="13061" max="13061" width="17.7109375" style="1" customWidth="1"/>
    <col min="13062" max="13062" width="13.85546875" style="1" customWidth="1"/>
    <col min="13063" max="13063" width="14.7109375" style="1" customWidth="1"/>
    <col min="13064" max="13064" width="9.140625" style="1"/>
    <col min="13065" max="13065" width="49.85546875" style="1" customWidth="1"/>
    <col min="13066" max="13313" width="9.140625" style="1"/>
    <col min="13314" max="13314" width="5.140625" style="1" customWidth="1"/>
    <col min="13315" max="13315" width="21.140625" style="1" customWidth="1"/>
    <col min="13316" max="13316" width="78.28515625" style="1" customWidth="1"/>
    <col min="13317" max="13317" width="17.7109375" style="1" customWidth="1"/>
    <col min="13318" max="13318" width="13.85546875" style="1" customWidth="1"/>
    <col min="13319" max="13319" width="14.7109375" style="1" customWidth="1"/>
    <col min="13320" max="13320" width="9.140625" style="1"/>
    <col min="13321" max="13321" width="49.85546875" style="1" customWidth="1"/>
    <col min="13322" max="13569" width="9.140625" style="1"/>
    <col min="13570" max="13570" width="5.140625" style="1" customWidth="1"/>
    <col min="13571" max="13571" width="21.140625" style="1" customWidth="1"/>
    <col min="13572" max="13572" width="78.28515625" style="1" customWidth="1"/>
    <col min="13573" max="13573" width="17.7109375" style="1" customWidth="1"/>
    <col min="13574" max="13574" width="13.85546875" style="1" customWidth="1"/>
    <col min="13575" max="13575" width="14.7109375" style="1" customWidth="1"/>
    <col min="13576" max="13576" width="9.140625" style="1"/>
    <col min="13577" max="13577" width="49.85546875" style="1" customWidth="1"/>
    <col min="13578" max="13825" width="9.140625" style="1"/>
    <col min="13826" max="13826" width="5.140625" style="1" customWidth="1"/>
    <col min="13827" max="13827" width="21.140625" style="1" customWidth="1"/>
    <col min="13828" max="13828" width="78.28515625" style="1" customWidth="1"/>
    <col min="13829" max="13829" width="17.7109375" style="1" customWidth="1"/>
    <col min="13830" max="13830" width="13.85546875" style="1" customWidth="1"/>
    <col min="13831" max="13831" width="14.7109375" style="1" customWidth="1"/>
    <col min="13832" max="13832" width="9.140625" style="1"/>
    <col min="13833" max="13833" width="49.85546875" style="1" customWidth="1"/>
    <col min="13834" max="14081" width="9.140625" style="1"/>
    <col min="14082" max="14082" width="5.140625" style="1" customWidth="1"/>
    <col min="14083" max="14083" width="21.140625" style="1" customWidth="1"/>
    <col min="14084" max="14084" width="78.28515625" style="1" customWidth="1"/>
    <col min="14085" max="14085" width="17.7109375" style="1" customWidth="1"/>
    <col min="14086" max="14086" width="13.85546875" style="1" customWidth="1"/>
    <col min="14087" max="14087" width="14.7109375" style="1" customWidth="1"/>
    <col min="14088" max="14088" width="9.140625" style="1"/>
    <col min="14089" max="14089" width="49.85546875" style="1" customWidth="1"/>
    <col min="14090" max="14337" width="9.140625" style="1"/>
    <col min="14338" max="14338" width="5.140625" style="1" customWidth="1"/>
    <col min="14339" max="14339" width="21.140625" style="1" customWidth="1"/>
    <col min="14340" max="14340" width="78.28515625" style="1" customWidth="1"/>
    <col min="14341" max="14341" width="17.7109375" style="1" customWidth="1"/>
    <col min="14342" max="14342" width="13.85546875" style="1" customWidth="1"/>
    <col min="14343" max="14343" width="14.7109375" style="1" customWidth="1"/>
    <col min="14344" max="14344" width="9.140625" style="1"/>
    <col min="14345" max="14345" width="49.85546875" style="1" customWidth="1"/>
    <col min="14346" max="14593" width="9.140625" style="1"/>
    <col min="14594" max="14594" width="5.140625" style="1" customWidth="1"/>
    <col min="14595" max="14595" width="21.140625" style="1" customWidth="1"/>
    <col min="14596" max="14596" width="78.28515625" style="1" customWidth="1"/>
    <col min="14597" max="14597" width="17.7109375" style="1" customWidth="1"/>
    <col min="14598" max="14598" width="13.85546875" style="1" customWidth="1"/>
    <col min="14599" max="14599" width="14.7109375" style="1" customWidth="1"/>
    <col min="14600" max="14600" width="9.140625" style="1"/>
    <col min="14601" max="14601" width="49.85546875" style="1" customWidth="1"/>
    <col min="14602" max="14849" width="9.140625" style="1"/>
    <col min="14850" max="14850" width="5.140625" style="1" customWidth="1"/>
    <col min="14851" max="14851" width="21.140625" style="1" customWidth="1"/>
    <col min="14852" max="14852" width="78.28515625" style="1" customWidth="1"/>
    <col min="14853" max="14853" width="17.7109375" style="1" customWidth="1"/>
    <col min="14854" max="14854" width="13.85546875" style="1" customWidth="1"/>
    <col min="14855" max="14855" width="14.7109375" style="1" customWidth="1"/>
    <col min="14856" max="14856" width="9.140625" style="1"/>
    <col min="14857" max="14857" width="49.85546875" style="1" customWidth="1"/>
    <col min="14858" max="15105" width="9.140625" style="1"/>
    <col min="15106" max="15106" width="5.140625" style="1" customWidth="1"/>
    <col min="15107" max="15107" width="21.140625" style="1" customWidth="1"/>
    <col min="15108" max="15108" width="78.28515625" style="1" customWidth="1"/>
    <col min="15109" max="15109" width="17.7109375" style="1" customWidth="1"/>
    <col min="15110" max="15110" width="13.85546875" style="1" customWidth="1"/>
    <col min="15111" max="15111" width="14.7109375" style="1" customWidth="1"/>
    <col min="15112" max="15112" width="9.140625" style="1"/>
    <col min="15113" max="15113" width="49.85546875" style="1" customWidth="1"/>
    <col min="15114" max="15361" width="9.140625" style="1"/>
    <col min="15362" max="15362" width="5.140625" style="1" customWidth="1"/>
    <col min="15363" max="15363" width="21.140625" style="1" customWidth="1"/>
    <col min="15364" max="15364" width="78.28515625" style="1" customWidth="1"/>
    <col min="15365" max="15365" width="17.7109375" style="1" customWidth="1"/>
    <col min="15366" max="15366" width="13.85546875" style="1" customWidth="1"/>
    <col min="15367" max="15367" width="14.7109375" style="1" customWidth="1"/>
    <col min="15368" max="15368" width="9.140625" style="1"/>
    <col min="15369" max="15369" width="49.85546875" style="1" customWidth="1"/>
    <col min="15370" max="15617" width="9.140625" style="1"/>
    <col min="15618" max="15618" width="5.140625" style="1" customWidth="1"/>
    <col min="15619" max="15619" width="21.140625" style="1" customWidth="1"/>
    <col min="15620" max="15620" width="78.28515625" style="1" customWidth="1"/>
    <col min="15621" max="15621" width="17.7109375" style="1" customWidth="1"/>
    <col min="15622" max="15622" width="13.85546875" style="1" customWidth="1"/>
    <col min="15623" max="15623" width="14.7109375" style="1" customWidth="1"/>
    <col min="15624" max="15624" width="9.140625" style="1"/>
    <col min="15625" max="15625" width="49.85546875" style="1" customWidth="1"/>
    <col min="15626" max="15873" width="9.140625" style="1"/>
    <col min="15874" max="15874" width="5.140625" style="1" customWidth="1"/>
    <col min="15875" max="15875" width="21.140625" style="1" customWidth="1"/>
    <col min="15876" max="15876" width="78.28515625" style="1" customWidth="1"/>
    <col min="15877" max="15877" width="17.7109375" style="1" customWidth="1"/>
    <col min="15878" max="15878" width="13.85546875" style="1" customWidth="1"/>
    <col min="15879" max="15879" width="14.7109375" style="1" customWidth="1"/>
    <col min="15880" max="15880" width="9.140625" style="1"/>
    <col min="15881" max="15881" width="49.85546875" style="1" customWidth="1"/>
    <col min="15882" max="16129" width="9.140625" style="1"/>
    <col min="16130" max="16130" width="5.140625" style="1" customWidth="1"/>
    <col min="16131" max="16131" width="21.140625" style="1" customWidth="1"/>
    <col min="16132" max="16132" width="78.28515625" style="1" customWidth="1"/>
    <col min="16133" max="16133" width="17.7109375" style="1" customWidth="1"/>
    <col min="16134" max="16134" width="13.85546875" style="1" customWidth="1"/>
    <col min="16135" max="16135" width="14.7109375" style="1" customWidth="1"/>
    <col min="16136" max="16136" width="9.140625" style="1"/>
    <col min="16137" max="16137" width="49.85546875" style="1" customWidth="1"/>
    <col min="16138" max="16384" width="9.140625" style="1"/>
  </cols>
  <sheetData>
    <row r="1" spans="2:7" x14ac:dyDescent="0.25">
      <c r="F1" s="149" t="s">
        <v>127</v>
      </c>
    </row>
    <row r="2" spans="2:7" x14ac:dyDescent="0.25">
      <c r="E2" s="149" t="s">
        <v>118</v>
      </c>
    </row>
    <row r="3" spans="2:7" x14ac:dyDescent="0.25">
      <c r="E3" s="149" t="s">
        <v>1</v>
      </c>
    </row>
    <row r="4" spans="2:7" ht="45" customHeight="1" x14ac:dyDescent="0.25">
      <c r="B4" s="235" t="s">
        <v>135</v>
      </c>
      <c r="C4" s="235"/>
      <c r="D4" s="235"/>
      <c r="E4" s="235"/>
      <c r="F4" s="235"/>
      <c r="G4" s="235"/>
    </row>
    <row r="5" spans="2:7" ht="32.25" customHeight="1" x14ac:dyDescent="0.25">
      <c r="B5" s="236" t="s">
        <v>11</v>
      </c>
      <c r="C5" s="236"/>
      <c r="D5" s="236"/>
      <c r="E5" s="236"/>
      <c r="F5" s="236"/>
      <c r="G5" s="236"/>
    </row>
    <row r="6" spans="2:7" ht="18" customHeight="1" x14ac:dyDescent="0.25">
      <c r="B6" s="150" t="s">
        <v>138</v>
      </c>
    </row>
    <row r="8" spans="2:7" ht="24" customHeight="1" x14ac:dyDescent="0.25">
      <c r="B8" s="120" t="s">
        <v>57</v>
      </c>
      <c r="C8" s="120" t="s">
        <v>58</v>
      </c>
      <c r="D8" s="151"/>
    </row>
    <row r="9" spans="2:7" ht="27" x14ac:dyDescent="0.25">
      <c r="B9" s="152">
        <v>1024</v>
      </c>
      <c r="C9" s="71" t="s">
        <v>13</v>
      </c>
      <c r="D9" s="153"/>
    </row>
    <row r="10" spans="2:7" ht="14.25" x14ac:dyDescent="0.25">
      <c r="B10" s="154" t="s">
        <v>59</v>
      </c>
    </row>
    <row r="11" spans="2:7" ht="33" customHeight="1" x14ac:dyDescent="0.25">
      <c r="B11" s="117" t="s">
        <v>60</v>
      </c>
      <c r="C11" s="121">
        <v>1024</v>
      </c>
      <c r="D11" s="180" t="s">
        <v>145</v>
      </c>
      <c r="E11" s="181"/>
      <c r="F11" s="181"/>
      <c r="G11" s="182"/>
    </row>
    <row r="12" spans="2:7" ht="41.25" customHeight="1" x14ac:dyDescent="0.25">
      <c r="B12" s="117" t="s">
        <v>61</v>
      </c>
      <c r="C12" s="121">
        <v>11001</v>
      </c>
      <c r="D12" s="155" t="s">
        <v>120</v>
      </c>
      <c r="E12" s="155" t="s">
        <v>62</v>
      </c>
      <c r="F12" s="155" t="s">
        <v>63</v>
      </c>
      <c r="G12" s="155" t="s">
        <v>64</v>
      </c>
    </row>
    <row r="13" spans="2:7" ht="45.75" customHeight="1" x14ac:dyDescent="0.25">
      <c r="B13" s="115" t="s">
        <v>18</v>
      </c>
      <c r="C13" s="114" t="s">
        <v>80</v>
      </c>
      <c r="D13" s="156"/>
      <c r="E13" s="157"/>
      <c r="F13" s="157"/>
      <c r="G13" s="157"/>
    </row>
    <row r="14" spans="2:7" ht="45" customHeight="1" x14ac:dyDescent="0.25">
      <c r="B14" s="115" t="s">
        <v>65</v>
      </c>
      <c r="C14" s="9" t="s">
        <v>81</v>
      </c>
      <c r="D14" s="86"/>
      <c r="E14" s="157"/>
      <c r="F14" s="157"/>
      <c r="G14" s="157"/>
    </row>
    <row r="15" spans="2:7" ht="21.75" customHeight="1" x14ac:dyDescent="0.25">
      <c r="B15" s="115" t="s">
        <v>20</v>
      </c>
      <c r="C15" s="88" t="s">
        <v>82</v>
      </c>
      <c r="D15" s="26"/>
      <c r="E15" s="157"/>
      <c r="F15" s="157"/>
      <c r="G15" s="157"/>
    </row>
    <row r="16" spans="2:7" ht="27" x14ac:dyDescent="0.25">
      <c r="B16" s="116" t="s">
        <v>83</v>
      </c>
      <c r="C16" s="9" t="s">
        <v>11</v>
      </c>
      <c r="D16" s="86"/>
      <c r="E16" s="157"/>
      <c r="F16" s="157"/>
      <c r="G16" s="157"/>
    </row>
    <row r="17" spans="2:8" ht="19.5" customHeight="1" x14ac:dyDescent="0.25">
      <c r="B17" s="115"/>
      <c r="C17" s="117" t="s">
        <v>66</v>
      </c>
      <c r="D17" s="158"/>
      <c r="E17" s="159"/>
      <c r="F17" s="159"/>
      <c r="G17" s="159"/>
    </row>
    <row r="18" spans="2:8" ht="20.25" customHeight="1" x14ac:dyDescent="0.25">
      <c r="B18" s="160" t="s">
        <v>67</v>
      </c>
      <c r="C18" s="161"/>
      <c r="D18" s="3">
        <v>-5069.1000000000004</v>
      </c>
      <c r="E18" s="3">
        <v>-122882.5</v>
      </c>
      <c r="F18" s="3">
        <v>-122882.5</v>
      </c>
      <c r="G18" s="3">
        <v>-122882.5</v>
      </c>
    </row>
    <row r="19" spans="2:8" ht="21" customHeight="1" x14ac:dyDescent="0.25">
      <c r="B19" s="162"/>
    </row>
    <row r="20" spans="2:8" ht="43.15" customHeight="1" x14ac:dyDescent="0.25">
      <c r="B20" s="117" t="s">
        <v>60</v>
      </c>
      <c r="C20" s="121">
        <v>1024</v>
      </c>
      <c r="D20" s="180" t="s">
        <v>139</v>
      </c>
      <c r="E20" s="181"/>
      <c r="F20" s="181"/>
      <c r="G20" s="182"/>
    </row>
    <row r="21" spans="2:8" ht="36.75" customHeight="1" x14ac:dyDescent="0.25">
      <c r="B21" s="117" t="s">
        <v>61</v>
      </c>
      <c r="C21" s="121">
        <v>31003</v>
      </c>
      <c r="D21" s="155" t="s">
        <v>120</v>
      </c>
      <c r="E21" s="155" t="s">
        <v>62</v>
      </c>
      <c r="F21" s="155" t="s">
        <v>63</v>
      </c>
      <c r="G21" s="155" t="s">
        <v>64</v>
      </c>
    </row>
    <row r="22" spans="2:8" x14ac:dyDescent="0.25">
      <c r="B22" s="117" t="s">
        <v>18</v>
      </c>
      <c r="C22" s="9" t="s">
        <v>112</v>
      </c>
      <c r="D22" s="73"/>
      <c r="E22" s="157"/>
      <c r="F22" s="157"/>
      <c r="G22" s="157"/>
    </row>
    <row r="23" spans="2:8" ht="41.25" customHeight="1" x14ac:dyDescent="0.25">
      <c r="B23" s="117" t="s">
        <v>65</v>
      </c>
      <c r="C23" s="9" t="s">
        <v>132</v>
      </c>
      <c r="D23" s="73"/>
      <c r="E23" s="157"/>
      <c r="F23" s="157"/>
      <c r="G23" s="157"/>
    </row>
    <row r="24" spans="2:8" ht="30" customHeight="1" x14ac:dyDescent="0.25">
      <c r="B24" s="117" t="s">
        <v>20</v>
      </c>
      <c r="C24" s="88" t="s">
        <v>68</v>
      </c>
      <c r="D24" s="26"/>
      <c r="E24" s="157"/>
      <c r="F24" s="157"/>
      <c r="G24" s="157"/>
    </row>
    <row r="25" spans="2:8" ht="40.5" x14ac:dyDescent="0.25">
      <c r="B25" s="116" t="s">
        <v>69</v>
      </c>
      <c r="C25" s="9" t="s">
        <v>11</v>
      </c>
      <c r="D25" s="73"/>
      <c r="E25" s="157"/>
      <c r="F25" s="157"/>
      <c r="G25" s="157"/>
    </row>
    <row r="26" spans="2:8" ht="18.75" customHeight="1" x14ac:dyDescent="0.25">
      <c r="B26" s="118"/>
      <c r="C26" s="163" t="s">
        <v>66</v>
      </c>
      <c r="D26" s="164"/>
      <c r="E26" s="157"/>
      <c r="F26" s="157"/>
      <c r="G26" s="157"/>
    </row>
    <row r="27" spans="2:8" ht="27" x14ac:dyDescent="0.25">
      <c r="B27" s="117" t="s">
        <v>108</v>
      </c>
      <c r="C27" s="117" t="s">
        <v>111</v>
      </c>
      <c r="D27" s="117"/>
      <c r="E27" s="117"/>
      <c r="F27" s="117"/>
      <c r="G27" s="155">
        <v>12600</v>
      </c>
    </row>
    <row r="28" spans="2:8" ht="21" customHeight="1" x14ac:dyDescent="0.25">
      <c r="B28" s="117" t="s">
        <v>108</v>
      </c>
      <c r="C28" s="117" t="s">
        <v>110</v>
      </c>
      <c r="D28" s="117"/>
      <c r="E28" s="117"/>
      <c r="F28" s="117"/>
      <c r="G28" s="155">
        <v>75</v>
      </c>
    </row>
    <row r="29" spans="2:8" ht="19.5" customHeight="1" x14ac:dyDescent="0.25">
      <c r="B29" s="117" t="s">
        <v>108</v>
      </c>
      <c r="C29" s="117" t="s">
        <v>109</v>
      </c>
      <c r="D29" s="117"/>
      <c r="E29" s="117"/>
      <c r="F29" s="117"/>
      <c r="G29" s="155">
        <v>1</v>
      </c>
    </row>
    <row r="30" spans="2:8" ht="29.25" customHeight="1" x14ac:dyDescent="0.25">
      <c r="B30" s="119" t="s">
        <v>107</v>
      </c>
      <c r="C30" s="119" t="s">
        <v>134</v>
      </c>
      <c r="D30" s="119"/>
      <c r="E30" s="119"/>
      <c r="F30" s="119"/>
      <c r="G30" s="23">
        <v>100</v>
      </c>
    </row>
    <row r="31" spans="2:8" ht="21" customHeight="1" x14ac:dyDescent="0.25">
      <c r="B31" s="233" t="s">
        <v>70</v>
      </c>
      <c r="C31" s="234"/>
      <c r="D31" s="35">
        <v>0</v>
      </c>
      <c r="E31" s="3">
        <v>117813.4</v>
      </c>
      <c r="F31" s="3">
        <v>117813.4</v>
      </c>
      <c r="G31" s="3">
        <v>117813.4</v>
      </c>
      <c r="H31" s="89"/>
    </row>
    <row r="32" spans="2:8" ht="15" customHeight="1" x14ac:dyDescent="0.25"/>
    <row r="33" spans="2:7" ht="15" customHeight="1" x14ac:dyDescent="0.25">
      <c r="B33" s="236" t="s">
        <v>116</v>
      </c>
      <c r="C33" s="236"/>
      <c r="D33" s="236"/>
      <c r="E33" s="236"/>
      <c r="F33" s="236"/>
      <c r="G33" s="236"/>
    </row>
    <row r="35" spans="2:7" ht="14.25" x14ac:dyDescent="0.25">
      <c r="B35" s="150" t="s">
        <v>138</v>
      </c>
    </row>
    <row r="37" spans="2:7" ht="21.75" customHeight="1" x14ac:dyDescent="0.25">
      <c r="B37" s="120" t="s">
        <v>57</v>
      </c>
      <c r="C37" s="120" t="s">
        <v>58</v>
      </c>
    </row>
    <row r="38" spans="2:7" ht="27" x14ac:dyDescent="0.25">
      <c r="B38" s="152">
        <v>1024</v>
      </c>
      <c r="C38" s="71" t="s">
        <v>126</v>
      </c>
    </row>
    <row r="39" spans="2:7" ht="25.5" customHeight="1" x14ac:dyDescent="0.25">
      <c r="B39" s="154" t="s">
        <v>59</v>
      </c>
      <c r="C39" s="165"/>
    </row>
    <row r="40" spans="2:7" ht="41.25" customHeight="1" x14ac:dyDescent="0.25">
      <c r="B40" s="117" t="s">
        <v>60</v>
      </c>
      <c r="C40" s="121">
        <v>1024</v>
      </c>
      <c r="D40" s="180" t="s">
        <v>139</v>
      </c>
      <c r="E40" s="181"/>
      <c r="F40" s="181"/>
      <c r="G40" s="182"/>
    </row>
    <row r="41" spans="2:7" ht="33.75" customHeight="1" x14ac:dyDescent="0.25">
      <c r="B41" s="117" t="s">
        <v>61</v>
      </c>
      <c r="C41" s="121">
        <v>31003</v>
      </c>
      <c r="D41" s="155" t="s">
        <v>120</v>
      </c>
      <c r="E41" s="155" t="s">
        <v>62</v>
      </c>
      <c r="F41" s="155" t="s">
        <v>63</v>
      </c>
      <c r="G41" s="155" t="s">
        <v>64</v>
      </c>
    </row>
    <row r="42" spans="2:7" ht="25.5" customHeight="1" x14ac:dyDescent="0.25">
      <c r="B42" s="117" t="s">
        <v>18</v>
      </c>
      <c r="C42" s="121" t="s">
        <v>112</v>
      </c>
      <c r="D42" s="73"/>
      <c r="E42" s="157"/>
      <c r="F42" s="157"/>
      <c r="G42" s="157"/>
    </row>
    <row r="43" spans="2:7" ht="40.5" x14ac:dyDescent="0.25">
      <c r="B43" s="117" t="s">
        <v>65</v>
      </c>
      <c r="C43" s="121" t="s">
        <v>136</v>
      </c>
      <c r="D43" s="73"/>
      <c r="E43" s="157"/>
      <c r="F43" s="157"/>
      <c r="G43" s="157"/>
    </row>
    <row r="44" spans="2:7" ht="32.25" customHeight="1" x14ac:dyDescent="0.25">
      <c r="B44" s="117" t="s">
        <v>20</v>
      </c>
      <c r="C44" s="88" t="s">
        <v>68</v>
      </c>
      <c r="D44" s="26"/>
      <c r="E44" s="157"/>
      <c r="F44" s="157"/>
      <c r="G44" s="157"/>
    </row>
    <row r="45" spans="2:7" ht="40.5" x14ac:dyDescent="0.25">
      <c r="B45" s="116" t="s">
        <v>69</v>
      </c>
      <c r="C45" s="9" t="s">
        <v>11</v>
      </c>
      <c r="D45" s="73"/>
      <c r="E45" s="157"/>
      <c r="F45" s="157"/>
      <c r="G45" s="157"/>
    </row>
    <row r="46" spans="2:7" ht="21.75" customHeight="1" x14ac:dyDescent="0.25">
      <c r="B46" s="118"/>
      <c r="C46" s="163" t="s">
        <v>66</v>
      </c>
      <c r="D46" s="164"/>
      <c r="E46" s="157"/>
      <c r="F46" s="157"/>
      <c r="G46" s="157"/>
    </row>
    <row r="47" spans="2:7" ht="22.5" customHeight="1" x14ac:dyDescent="0.25">
      <c r="B47" s="233" t="s">
        <v>70</v>
      </c>
      <c r="C47" s="237"/>
      <c r="D47" s="3">
        <v>5069.1000000000004</v>
      </c>
      <c r="E47" s="3">
        <v>5069.1000000000004</v>
      </c>
      <c r="F47" s="3">
        <v>5069.1000000000004</v>
      </c>
      <c r="G47" s="3">
        <v>5069.1000000000004</v>
      </c>
    </row>
    <row r="49" spans="4:7" x14ac:dyDescent="0.25">
      <c r="D49" s="166"/>
      <c r="E49" s="166"/>
      <c r="F49" s="166"/>
      <c r="G49" s="166"/>
    </row>
  </sheetData>
  <mergeCells count="8">
    <mergeCell ref="D40:G40"/>
    <mergeCell ref="B47:C47"/>
    <mergeCell ref="B4:G4"/>
    <mergeCell ref="B31:C31"/>
    <mergeCell ref="B5:G5"/>
    <mergeCell ref="B33:G33"/>
    <mergeCell ref="D20:G20"/>
    <mergeCell ref="D11:G11"/>
  </mergeCells>
  <pageMargins left="0" right="0" top="0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B17" sqref="B17:E17"/>
    </sheetView>
  </sheetViews>
  <sheetFormatPr defaultRowHeight="40.5" customHeight="1" x14ac:dyDescent="0.25"/>
  <cols>
    <col min="1" max="1" width="16.42578125" style="50" customWidth="1"/>
    <col min="2" max="2" width="14.5703125" style="50" customWidth="1"/>
    <col min="3" max="3" width="13" style="50" customWidth="1"/>
    <col min="4" max="4" width="5.42578125" style="50" customWidth="1"/>
    <col min="5" max="5" width="9.42578125" style="50" customWidth="1"/>
    <col min="6" max="6" width="7.7109375" style="50" customWidth="1"/>
    <col min="7" max="7" width="12.28515625" style="50" customWidth="1"/>
    <col min="8" max="8" width="16.85546875" style="53" customWidth="1"/>
    <col min="9" max="9" width="15.42578125" style="48" customWidth="1"/>
    <col min="10" max="10" width="18.28515625" style="54" customWidth="1"/>
    <col min="11" max="11" width="14.5703125" style="50" customWidth="1"/>
    <col min="12" max="12" width="12.42578125" style="50" customWidth="1"/>
    <col min="13" max="256" width="9.140625" style="50"/>
    <col min="257" max="257" width="16.42578125" style="50" customWidth="1"/>
    <col min="258" max="258" width="14.5703125" style="50" customWidth="1"/>
    <col min="259" max="259" width="13" style="50" customWidth="1"/>
    <col min="260" max="260" width="5.42578125" style="50" customWidth="1"/>
    <col min="261" max="261" width="5.140625" style="50" customWidth="1"/>
    <col min="262" max="262" width="7.7109375" style="50" customWidth="1"/>
    <col min="263" max="263" width="12.28515625" style="50" customWidth="1"/>
    <col min="264" max="264" width="16.85546875" style="50" customWidth="1"/>
    <col min="265" max="265" width="15.42578125" style="50" customWidth="1"/>
    <col min="266" max="266" width="18.28515625" style="50" customWidth="1"/>
    <col min="267" max="267" width="12.28515625" style="50" bestFit="1" customWidth="1"/>
    <col min="268" max="512" width="9.140625" style="50"/>
    <col min="513" max="513" width="16.42578125" style="50" customWidth="1"/>
    <col min="514" max="514" width="14.5703125" style="50" customWidth="1"/>
    <col min="515" max="515" width="13" style="50" customWidth="1"/>
    <col min="516" max="516" width="5.42578125" style="50" customWidth="1"/>
    <col min="517" max="517" width="5.140625" style="50" customWidth="1"/>
    <col min="518" max="518" width="7.7109375" style="50" customWidth="1"/>
    <col min="519" max="519" width="12.28515625" style="50" customWidth="1"/>
    <col min="520" max="520" width="16.85546875" style="50" customWidth="1"/>
    <col min="521" max="521" width="15.42578125" style="50" customWidth="1"/>
    <col min="522" max="522" width="18.28515625" style="50" customWidth="1"/>
    <col min="523" max="523" width="12.28515625" style="50" bestFit="1" customWidth="1"/>
    <col min="524" max="768" width="9.140625" style="50"/>
    <col min="769" max="769" width="16.42578125" style="50" customWidth="1"/>
    <col min="770" max="770" width="14.5703125" style="50" customWidth="1"/>
    <col min="771" max="771" width="13" style="50" customWidth="1"/>
    <col min="772" max="772" width="5.42578125" style="50" customWidth="1"/>
    <col min="773" max="773" width="5.140625" style="50" customWidth="1"/>
    <col min="774" max="774" width="7.7109375" style="50" customWidth="1"/>
    <col min="775" max="775" width="12.28515625" style="50" customWidth="1"/>
    <col min="776" max="776" width="16.85546875" style="50" customWidth="1"/>
    <col min="777" max="777" width="15.42578125" style="50" customWidth="1"/>
    <col min="778" max="778" width="18.28515625" style="50" customWidth="1"/>
    <col min="779" max="779" width="12.28515625" style="50" bestFit="1" customWidth="1"/>
    <col min="780" max="1024" width="9.140625" style="50"/>
    <col min="1025" max="1025" width="16.42578125" style="50" customWidth="1"/>
    <col min="1026" max="1026" width="14.5703125" style="50" customWidth="1"/>
    <col min="1027" max="1027" width="13" style="50" customWidth="1"/>
    <col min="1028" max="1028" width="5.42578125" style="50" customWidth="1"/>
    <col min="1029" max="1029" width="5.140625" style="50" customWidth="1"/>
    <col min="1030" max="1030" width="7.7109375" style="50" customWidth="1"/>
    <col min="1031" max="1031" width="12.28515625" style="50" customWidth="1"/>
    <col min="1032" max="1032" width="16.85546875" style="50" customWidth="1"/>
    <col min="1033" max="1033" width="15.42578125" style="50" customWidth="1"/>
    <col min="1034" max="1034" width="18.28515625" style="50" customWidth="1"/>
    <col min="1035" max="1035" width="12.28515625" style="50" bestFit="1" customWidth="1"/>
    <col min="1036" max="1280" width="9.140625" style="50"/>
    <col min="1281" max="1281" width="16.42578125" style="50" customWidth="1"/>
    <col min="1282" max="1282" width="14.5703125" style="50" customWidth="1"/>
    <col min="1283" max="1283" width="13" style="50" customWidth="1"/>
    <col min="1284" max="1284" width="5.42578125" style="50" customWidth="1"/>
    <col min="1285" max="1285" width="5.140625" style="50" customWidth="1"/>
    <col min="1286" max="1286" width="7.7109375" style="50" customWidth="1"/>
    <col min="1287" max="1287" width="12.28515625" style="50" customWidth="1"/>
    <col min="1288" max="1288" width="16.85546875" style="50" customWidth="1"/>
    <col min="1289" max="1289" width="15.42578125" style="50" customWidth="1"/>
    <col min="1290" max="1290" width="18.28515625" style="50" customWidth="1"/>
    <col min="1291" max="1291" width="12.28515625" style="50" bestFit="1" customWidth="1"/>
    <col min="1292" max="1536" width="9.140625" style="50"/>
    <col min="1537" max="1537" width="16.42578125" style="50" customWidth="1"/>
    <col min="1538" max="1538" width="14.5703125" style="50" customWidth="1"/>
    <col min="1539" max="1539" width="13" style="50" customWidth="1"/>
    <col min="1540" max="1540" width="5.42578125" style="50" customWidth="1"/>
    <col min="1541" max="1541" width="5.140625" style="50" customWidth="1"/>
    <col min="1542" max="1542" width="7.7109375" style="50" customWidth="1"/>
    <col min="1543" max="1543" width="12.28515625" style="50" customWidth="1"/>
    <col min="1544" max="1544" width="16.85546875" style="50" customWidth="1"/>
    <col min="1545" max="1545" width="15.42578125" style="50" customWidth="1"/>
    <col min="1546" max="1546" width="18.28515625" style="50" customWidth="1"/>
    <col min="1547" max="1547" width="12.28515625" style="50" bestFit="1" customWidth="1"/>
    <col min="1548" max="1792" width="9.140625" style="50"/>
    <col min="1793" max="1793" width="16.42578125" style="50" customWidth="1"/>
    <col min="1794" max="1794" width="14.5703125" style="50" customWidth="1"/>
    <col min="1795" max="1795" width="13" style="50" customWidth="1"/>
    <col min="1796" max="1796" width="5.42578125" style="50" customWidth="1"/>
    <col min="1797" max="1797" width="5.140625" style="50" customWidth="1"/>
    <col min="1798" max="1798" width="7.7109375" style="50" customWidth="1"/>
    <col min="1799" max="1799" width="12.28515625" style="50" customWidth="1"/>
    <col min="1800" max="1800" width="16.85546875" style="50" customWidth="1"/>
    <col min="1801" max="1801" width="15.42578125" style="50" customWidth="1"/>
    <col min="1802" max="1802" width="18.28515625" style="50" customWidth="1"/>
    <col min="1803" max="1803" width="12.28515625" style="50" bestFit="1" customWidth="1"/>
    <col min="1804" max="2048" width="9.140625" style="50"/>
    <col min="2049" max="2049" width="16.42578125" style="50" customWidth="1"/>
    <col min="2050" max="2050" width="14.5703125" style="50" customWidth="1"/>
    <col min="2051" max="2051" width="13" style="50" customWidth="1"/>
    <col min="2052" max="2052" width="5.42578125" style="50" customWidth="1"/>
    <col min="2053" max="2053" width="5.140625" style="50" customWidth="1"/>
    <col min="2054" max="2054" width="7.7109375" style="50" customWidth="1"/>
    <col min="2055" max="2055" width="12.28515625" style="50" customWidth="1"/>
    <col min="2056" max="2056" width="16.85546875" style="50" customWidth="1"/>
    <col min="2057" max="2057" width="15.42578125" style="50" customWidth="1"/>
    <col min="2058" max="2058" width="18.28515625" style="50" customWidth="1"/>
    <col min="2059" max="2059" width="12.28515625" style="50" bestFit="1" customWidth="1"/>
    <col min="2060" max="2304" width="9.140625" style="50"/>
    <col min="2305" max="2305" width="16.42578125" style="50" customWidth="1"/>
    <col min="2306" max="2306" width="14.5703125" style="50" customWidth="1"/>
    <col min="2307" max="2307" width="13" style="50" customWidth="1"/>
    <col min="2308" max="2308" width="5.42578125" style="50" customWidth="1"/>
    <col min="2309" max="2309" width="5.140625" style="50" customWidth="1"/>
    <col min="2310" max="2310" width="7.7109375" style="50" customWidth="1"/>
    <col min="2311" max="2311" width="12.28515625" style="50" customWidth="1"/>
    <col min="2312" max="2312" width="16.85546875" style="50" customWidth="1"/>
    <col min="2313" max="2313" width="15.42578125" style="50" customWidth="1"/>
    <col min="2314" max="2314" width="18.28515625" style="50" customWidth="1"/>
    <col min="2315" max="2315" width="12.28515625" style="50" bestFit="1" customWidth="1"/>
    <col min="2316" max="2560" width="9.140625" style="50"/>
    <col min="2561" max="2561" width="16.42578125" style="50" customWidth="1"/>
    <col min="2562" max="2562" width="14.5703125" style="50" customWidth="1"/>
    <col min="2563" max="2563" width="13" style="50" customWidth="1"/>
    <col min="2564" max="2564" width="5.42578125" style="50" customWidth="1"/>
    <col min="2565" max="2565" width="5.140625" style="50" customWidth="1"/>
    <col min="2566" max="2566" width="7.7109375" style="50" customWidth="1"/>
    <col min="2567" max="2567" width="12.28515625" style="50" customWidth="1"/>
    <col min="2568" max="2568" width="16.85546875" style="50" customWidth="1"/>
    <col min="2569" max="2569" width="15.42578125" style="50" customWidth="1"/>
    <col min="2570" max="2570" width="18.28515625" style="50" customWidth="1"/>
    <col min="2571" max="2571" width="12.28515625" style="50" bestFit="1" customWidth="1"/>
    <col min="2572" max="2816" width="9.140625" style="50"/>
    <col min="2817" max="2817" width="16.42578125" style="50" customWidth="1"/>
    <col min="2818" max="2818" width="14.5703125" style="50" customWidth="1"/>
    <col min="2819" max="2819" width="13" style="50" customWidth="1"/>
    <col min="2820" max="2820" width="5.42578125" style="50" customWidth="1"/>
    <col min="2821" max="2821" width="5.140625" style="50" customWidth="1"/>
    <col min="2822" max="2822" width="7.7109375" style="50" customWidth="1"/>
    <col min="2823" max="2823" width="12.28515625" style="50" customWidth="1"/>
    <col min="2824" max="2824" width="16.85546875" style="50" customWidth="1"/>
    <col min="2825" max="2825" width="15.42578125" style="50" customWidth="1"/>
    <col min="2826" max="2826" width="18.28515625" style="50" customWidth="1"/>
    <col min="2827" max="2827" width="12.28515625" style="50" bestFit="1" customWidth="1"/>
    <col min="2828" max="3072" width="9.140625" style="50"/>
    <col min="3073" max="3073" width="16.42578125" style="50" customWidth="1"/>
    <col min="3074" max="3074" width="14.5703125" style="50" customWidth="1"/>
    <col min="3075" max="3075" width="13" style="50" customWidth="1"/>
    <col min="3076" max="3076" width="5.42578125" style="50" customWidth="1"/>
    <col min="3077" max="3077" width="5.140625" style="50" customWidth="1"/>
    <col min="3078" max="3078" width="7.7109375" style="50" customWidth="1"/>
    <col min="3079" max="3079" width="12.28515625" style="50" customWidth="1"/>
    <col min="3080" max="3080" width="16.85546875" style="50" customWidth="1"/>
    <col min="3081" max="3081" width="15.42578125" style="50" customWidth="1"/>
    <col min="3082" max="3082" width="18.28515625" style="50" customWidth="1"/>
    <col min="3083" max="3083" width="12.28515625" style="50" bestFit="1" customWidth="1"/>
    <col min="3084" max="3328" width="9.140625" style="50"/>
    <col min="3329" max="3329" width="16.42578125" style="50" customWidth="1"/>
    <col min="3330" max="3330" width="14.5703125" style="50" customWidth="1"/>
    <col min="3331" max="3331" width="13" style="50" customWidth="1"/>
    <col min="3332" max="3332" width="5.42578125" style="50" customWidth="1"/>
    <col min="3333" max="3333" width="5.140625" style="50" customWidth="1"/>
    <col min="3334" max="3334" width="7.7109375" style="50" customWidth="1"/>
    <col min="3335" max="3335" width="12.28515625" style="50" customWidth="1"/>
    <col min="3336" max="3336" width="16.85546875" style="50" customWidth="1"/>
    <col min="3337" max="3337" width="15.42578125" style="50" customWidth="1"/>
    <col min="3338" max="3338" width="18.28515625" style="50" customWidth="1"/>
    <col min="3339" max="3339" width="12.28515625" style="50" bestFit="1" customWidth="1"/>
    <col min="3340" max="3584" width="9.140625" style="50"/>
    <col min="3585" max="3585" width="16.42578125" style="50" customWidth="1"/>
    <col min="3586" max="3586" width="14.5703125" style="50" customWidth="1"/>
    <col min="3587" max="3587" width="13" style="50" customWidth="1"/>
    <col min="3588" max="3588" width="5.42578125" style="50" customWidth="1"/>
    <col min="3589" max="3589" width="5.140625" style="50" customWidth="1"/>
    <col min="3590" max="3590" width="7.7109375" style="50" customWidth="1"/>
    <col min="3591" max="3591" width="12.28515625" style="50" customWidth="1"/>
    <col min="3592" max="3592" width="16.85546875" style="50" customWidth="1"/>
    <col min="3593" max="3593" width="15.42578125" style="50" customWidth="1"/>
    <col min="3594" max="3594" width="18.28515625" style="50" customWidth="1"/>
    <col min="3595" max="3595" width="12.28515625" style="50" bestFit="1" customWidth="1"/>
    <col min="3596" max="3840" width="9.140625" style="50"/>
    <col min="3841" max="3841" width="16.42578125" style="50" customWidth="1"/>
    <col min="3842" max="3842" width="14.5703125" style="50" customWidth="1"/>
    <col min="3843" max="3843" width="13" style="50" customWidth="1"/>
    <col min="3844" max="3844" width="5.42578125" style="50" customWidth="1"/>
    <col min="3845" max="3845" width="5.140625" style="50" customWidth="1"/>
    <col min="3846" max="3846" width="7.7109375" style="50" customWidth="1"/>
    <col min="3847" max="3847" width="12.28515625" style="50" customWidth="1"/>
    <col min="3848" max="3848" width="16.85546875" style="50" customWidth="1"/>
    <col min="3849" max="3849" width="15.42578125" style="50" customWidth="1"/>
    <col min="3850" max="3850" width="18.28515625" style="50" customWidth="1"/>
    <col min="3851" max="3851" width="12.28515625" style="50" bestFit="1" customWidth="1"/>
    <col min="3852" max="4096" width="9.140625" style="50"/>
    <col min="4097" max="4097" width="16.42578125" style="50" customWidth="1"/>
    <col min="4098" max="4098" width="14.5703125" style="50" customWidth="1"/>
    <col min="4099" max="4099" width="13" style="50" customWidth="1"/>
    <col min="4100" max="4100" width="5.42578125" style="50" customWidth="1"/>
    <col min="4101" max="4101" width="5.140625" style="50" customWidth="1"/>
    <col min="4102" max="4102" width="7.7109375" style="50" customWidth="1"/>
    <col min="4103" max="4103" width="12.28515625" style="50" customWidth="1"/>
    <col min="4104" max="4104" width="16.85546875" style="50" customWidth="1"/>
    <col min="4105" max="4105" width="15.42578125" style="50" customWidth="1"/>
    <col min="4106" max="4106" width="18.28515625" style="50" customWidth="1"/>
    <col min="4107" max="4107" width="12.28515625" style="50" bestFit="1" customWidth="1"/>
    <col min="4108" max="4352" width="9.140625" style="50"/>
    <col min="4353" max="4353" width="16.42578125" style="50" customWidth="1"/>
    <col min="4354" max="4354" width="14.5703125" style="50" customWidth="1"/>
    <col min="4355" max="4355" width="13" style="50" customWidth="1"/>
    <col min="4356" max="4356" width="5.42578125" style="50" customWidth="1"/>
    <col min="4357" max="4357" width="5.140625" style="50" customWidth="1"/>
    <col min="4358" max="4358" width="7.7109375" style="50" customWidth="1"/>
    <col min="4359" max="4359" width="12.28515625" style="50" customWidth="1"/>
    <col min="4360" max="4360" width="16.85546875" style="50" customWidth="1"/>
    <col min="4361" max="4361" width="15.42578125" style="50" customWidth="1"/>
    <col min="4362" max="4362" width="18.28515625" style="50" customWidth="1"/>
    <col min="4363" max="4363" width="12.28515625" style="50" bestFit="1" customWidth="1"/>
    <col min="4364" max="4608" width="9.140625" style="50"/>
    <col min="4609" max="4609" width="16.42578125" style="50" customWidth="1"/>
    <col min="4610" max="4610" width="14.5703125" style="50" customWidth="1"/>
    <col min="4611" max="4611" width="13" style="50" customWidth="1"/>
    <col min="4612" max="4612" width="5.42578125" style="50" customWidth="1"/>
    <col min="4613" max="4613" width="5.140625" style="50" customWidth="1"/>
    <col min="4614" max="4614" width="7.7109375" style="50" customWidth="1"/>
    <col min="4615" max="4615" width="12.28515625" style="50" customWidth="1"/>
    <col min="4616" max="4616" width="16.85546875" style="50" customWidth="1"/>
    <col min="4617" max="4617" width="15.42578125" style="50" customWidth="1"/>
    <col min="4618" max="4618" width="18.28515625" style="50" customWidth="1"/>
    <col min="4619" max="4619" width="12.28515625" style="50" bestFit="1" customWidth="1"/>
    <col min="4620" max="4864" width="9.140625" style="50"/>
    <col min="4865" max="4865" width="16.42578125" style="50" customWidth="1"/>
    <col min="4866" max="4866" width="14.5703125" style="50" customWidth="1"/>
    <col min="4867" max="4867" width="13" style="50" customWidth="1"/>
    <col min="4868" max="4868" width="5.42578125" style="50" customWidth="1"/>
    <col min="4869" max="4869" width="5.140625" style="50" customWidth="1"/>
    <col min="4870" max="4870" width="7.7109375" style="50" customWidth="1"/>
    <col min="4871" max="4871" width="12.28515625" style="50" customWidth="1"/>
    <col min="4872" max="4872" width="16.85546875" style="50" customWidth="1"/>
    <col min="4873" max="4873" width="15.42578125" style="50" customWidth="1"/>
    <col min="4874" max="4874" width="18.28515625" style="50" customWidth="1"/>
    <col min="4875" max="4875" width="12.28515625" style="50" bestFit="1" customWidth="1"/>
    <col min="4876" max="5120" width="9.140625" style="50"/>
    <col min="5121" max="5121" width="16.42578125" style="50" customWidth="1"/>
    <col min="5122" max="5122" width="14.5703125" style="50" customWidth="1"/>
    <col min="5123" max="5123" width="13" style="50" customWidth="1"/>
    <col min="5124" max="5124" width="5.42578125" style="50" customWidth="1"/>
    <col min="5125" max="5125" width="5.140625" style="50" customWidth="1"/>
    <col min="5126" max="5126" width="7.7109375" style="50" customWidth="1"/>
    <col min="5127" max="5127" width="12.28515625" style="50" customWidth="1"/>
    <col min="5128" max="5128" width="16.85546875" style="50" customWidth="1"/>
    <col min="5129" max="5129" width="15.42578125" style="50" customWidth="1"/>
    <col min="5130" max="5130" width="18.28515625" style="50" customWidth="1"/>
    <col min="5131" max="5131" width="12.28515625" style="50" bestFit="1" customWidth="1"/>
    <col min="5132" max="5376" width="9.140625" style="50"/>
    <col min="5377" max="5377" width="16.42578125" style="50" customWidth="1"/>
    <col min="5378" max="5378" width="14.5703125" style="50" customWidth="1"/>
    <col min="5379" max="5379" width="13" style="50" customWidth="1"/>
    <col min="5380" max="5380" width="5.42578125" style="50" customWidth="1"/>
    <col min="5381" max="5381" width="5.140625" style="50" customWidth="1"/>
    <col min="5382" max="5382" width="7.7109375" style="50" customWidth="1"/>
    <col min="5383" max="5383" width="12.28515625" style="50" customWidth="1"/>
    <col min="5384" max="5384" width="16.85546875" style="50" customWidth="1"/>
    <col min="5385" max="5385" width="15.42578125" style="50" customWidth="1"/>
    <col min="5386" max="5386" width="18.28515625" style="50" customWidth="1"/>
    <col min="5387" max="5387" width="12.28515625" style="50" bestFit="1" customWidth="1"/>
    <col min="5388" max="5632" width="9.140625" style="50"/>
    <col min="5633" max="5633" width="16.42578125" style="50" customWidth="1"/>
    <col min="5634" max="5634" width="14.5703125" style="50" customWidth="1"/>
    <col min="5635" max="5635" width="13" style="50" customWidth="1"/>
    <col min="5636" max="5636" width="5.42578125" style="50" customWidth="1"/>
    <col min="5637" max="5637" width="5.140625" style="50" customWidth="1"/>
    <col min="5638" max="5638" width="7.7109375" style="50" customWidth="1"/>
    <col min="5639" max="5639" width="12.28515625" style="50" customWidth="1"/>
    <col min="5640" max="5640" width="16.85546875" style="50" customWidth="1"/>
    <col min="5641" max="5641" width="15.42578125" style="50" customWidth="1"/>
    <col min="5642" max="5642" width="18.28515625" style="50" customWidth="1"/>
    <col min="5643" max="5643" width="12.28515625" style="50" bestFit="1" customWidth="1"/>
    <col min="5644" max="5888" width="9.140625" style="50"/>
    <col min="5889" max="5889" width="16.42578125" style="50" customWidth="1"/>
    <col min="5890" max="5890" width="14.5703125" style="50" customWidth="1"/>
    <col min="5891" max="5891" width="13" style="50" customWidth="1"/>
    <col min="5892" max="5892" width="5.42578125" style="50" customWidth="1"/>
    <col min="5893" max="5893" width="5.140625" style="50" customWidth="1"/>
    <col min="5894" max="5894" width="7.7109375" style="50" customWidth="1"/>
    <col min="5895" max="5895" width="12.28515625" style="50" customWidth="1"/>
    <col min="5896" max="5896" width="16.85546875" style="50" customWidth="1"/>
    <col min="5897" max="5897" width="15.42578125" style="50" customWidth="1"/>
    <col min="5898" max="5898" width="18.28515625" style="50" customWidth="1"/>
    <col min="5899" max="5899" width="12.28515625" style="50" bestFit="1" customWidth="1"/>
    <col min="5900" max="6144" width="9.140625" style="50"/>
    <col min="6145" max="6145" width="16.42578125" style="50" customWidth="1"/>
    <col min="6146" max="6146" width="14.5703125" style="50" customWidth="1"/>
    <col min="6147" max="6147" width="13" style="50" customWidth="1"/>
    <col min="6148" max="6148" width="5.42578125" style="50" customWidth="1"/>
    <col min="6149" max="6149" width="5.140625" style="50" customWidth="1"/>
    <col min="6150" max="6150" width="7.7109375" style="50" customWidth="1"/>
    <col min="6151" max="6151" width="12.28515625" style="50" customWidth="1"/>
    <col min="6152" max="6152" width="16.85546875" style="50" customWidth="1"/>
    <col min="6153" max="6153" width="15.42578125" style="50" customWidth="1"/>
    <col min="6154" max="6154" width="18.28515625" style="50" customWidth="1"/>
    <col min="6155" max="6155" width="12.28515625" style="50" bestFit="1" customWidth="1"/>
    <col min="6156" max="6400" width="9.140625" style="50"/>
    <col min="6401" max="6401" width="16.42578125" style="50" customWidth="1"/>
    <col min="6402" max="6402" width="14.5703125" style="50" customWidth="1"/>
    <col min="6403" max="6403" width="13" style="50" customWidth="1"/>
    <col min="6404" max="6404" width="5.42578125" style="50" customWidth="1"/>
    <col min="6405" max="6405" width="5.140625" style="50" customWidth="1"/>
    <col min="6406" max="6406" width="7.7109375" style="50" customWidth="1"/>
    <col min="6407" max="6407" width="12.28515625" style="50" customWidth="1"/>
    <col min="6408" max="6408" width="16.85546875" style="50" customWidth="1"/>
    <col min="6409" max="6409" width="15.42578125" style="50" customWidth="1"/>
    <col min="6410" max="6410" width="18.28515625" style="50" customWidth="1"/>
    <col min="6411" max="6411" width="12.28515625" style="50" bestFit="1" customWidth="1"/>
    <col min="6412" max="6656" width="9.140625" style="50"/>
    <col min="6657" max="6657" width="16.42578125" style="50" customWidth="1"/>
    <col min="6658" max="6658" width="14.5703125" style="50" customWidth="1"/>
    <col min="6659" max="6659" width="13" style="50" customWidth="1"/>
    <col min="6660" max="6660" width="5.42578125" style="50" customWidth="1"/>
    <col min="6661" max="6661" width="5.140625" style="50" customWidth="1"/>
    <col min="6662" max="6662" width="7.7109375" style="50" customWidth="1"/>
    <col min="6663" max="6663" width="12.28515625" style="50" customWidth="1"/>
    <col min="6664" max="6664" width="16.85546875" style="50" customWidth="1"/>
    <col min="6665" max="6665" width="15.42578125" style="50" customWidth="1"/>
    <col min="6666" max="6666" width="18.28515625" style="50" customWidth="1"/>
    <col min="6667" max="6667" width="12.28515625" style="50" bestFit="1" customWidth="1"/>
    <col min="6668" max="6912" width="9.140625" style="50"/>
    <col min="6913" max="6913" width="16.42578125" style="50" customWidth="1"/>
    <col min="6914" max="6914" width="14.5703125" style="50" customWidth="1"/>
    <col min="6915" max="6915" width="13" style="50" customWidth="1"/>
    <col min="6916" max="6916" width="5.42578125" style="50" customWidth="1"/>
    <col min="6917" max="6917" width="5.140625" style="50" customWidth="1"/>
    <col min="6918" max="6918" width="7.7109375" style="50" customWidth="1"/>
    <col min="6919" max="6919" width="12.28515625" style="50" customWidth="1"/>
    <col min="6920" max="6920" width="16.85546875" style="50" customWidth="1"/>
    <col min="6921" max="6921" width="15.42578125" style="50" customWidth="1"/>
    <col min="6922" max="6922" width="18.28515625" style="50" customWidth="1"/>
    <col min="6923" max="6923" width="12.28515625" style="50" bestFit="1" customWidth="1"/>
    <col min="6924" max="7168" width="9.140625" style="50"/>
    <col min="7169" max="7169" width="16.42578125" style="50" customWidth="1"/>
    <col min="7170" max="7170" width="14.5703125" style="50" customWidth="1"/>
    <col min="7171" max="7171" width="13" style="50" customWidth="1"/>
    <col min="7172" max="7172" width="5.42578125" style="50" customWidth="1"/>
    <col min="7173" max="7173" width="5.140625" style="50" customWidth="1"/>
    <col min="7174" max="7174" width="7.7109375" style="50" customWidth="1"/>
    <col min="7175" max="7175" width="12.28515625" style="50" customWidth="1"/>
    <col min="7176" max="7176" width="16.85546875" style="50" customWidth="1"/>
    <col min="7177" max="7177" width="15.42578125" style="50" customWidth="1"/>
    <col min="7178" max="7178" width="18.28515625" style="50" customWidth="1"/>
    <col min="7179" max="7179" width="12.28515625" style="50" bestFit="1" customWidth="1"/>
    <col min="7180" max="7424" width="9.140625" style="50"/>
    <col min="7425" max="7425" width="16.42578125" style="50" customWidth="1"/>
    <col min="7426" max="7426" width="14.5703125" style="50" customWidth="1"/>
    <col min="7427" max="7427" width="13" style="50" customWidth="1"/>
    <col min="7428" max="7428" width="5.42578125" style="50" customWidth="1"/>
    <col min="7429" max="7429" width="5.140625" style="50" customWidth="1"/>
    <col min="7430" max="7430" width="7.7109375" style="50" customWidth="1"/>
    <col min="7431" max="7431" width="12.28515625" style="50" customWidth="1"/>
    <col min="7432" max="7432" width="16.85546875" style="50" customWidth="1"/>
    <col min="7433" max="7433" width="15.42578125" style="50" customWidth="1"/>
    <col min="7434" max="7434" width="18.28515625" style="50" customWidth="1"/>
    <col min="7435" max="7435" width="12.28515625" style="50" bestFit="1" customWidth="1"/>
    <col min="7436" max="7680" width="9.140625" style="50"/>
    <col min="7681" max="7681" width="16.42578125" style="50" customWidth="1"/>
    <col min="7682" max="7682" width="14.5703125" style="50" customWidth="1"/>
    <col min="7683" max="7683" width="13" style="50" customWidth="1"/>
    <col min="7684" max="7684" width="5.42578125" style="50" customWidth="1"/>
    <col min="7685" max="7685" width="5.140625" style="50" customWidth="1"/>
    <col min="7686" max="7686" width="7.7109375" style="50" customWidth="1"/>
    <col min="7687" max="7687" width="12.28515625" style="50" customWidth="1"/>
    <col min="7688" max="7688" width="16.85546875" style="50" customWidth="1"/>
    <col min="7689" max="7689" width="15.42578125" style="50" customWidth="1"/>
    <col min="7690" max="7690" width="18.28515625" style="50" customWidth="1"/>
    <col min="7691" max="7691" width="12.28515625" style="50" bestFit="1" customWidth="1"/>
    <col min="7692" max="7936" width="9.140625" style="50"/>
    <col min="7937" max="7937" width="16.42578125" style="50" customWidth="1"/>
    <col min="7938" max="7938" width="14.5703125" style="50" customWidth="1"/>
    <col min="7939" max="7939" width="13" style="50" customWidth="1"/>
    <col min="7940" max="7940" width="5.42578125" style="50" customWidth="1"/>
    <col min="7941" max="7941" width="5.140625" style="50" customWidth="1"/>
    <col min="7942" max="7942" width="7.7109375" style="50" customWidth="1"/>
    <col min="7943" max="7943" width="12.28515625" style="50" customWidth="1"/>
    <col min="7944" max="7944" width="16.85546875" style="50" customWidth="1"/>
    <col min="7945" max="7945" width="15.42578125" style="50" customWidth="1"/>
    <col min="7946" max="7946" width="18.28515625" style="50" customWidth="1"/>
    <col min="7947" max="7947" width="12.28515625" style="50" bestFit="1" customWidth="1"/>
    <col min="7948" max="8192" width="9.140625" style="50"/>
    <col min="8193" max="8193" width="16.42578125" style="50" customWidth="1"/>
    <col min="8194" max="8194" width="14.5703125" style="50" customWidth="1"/>
    <col min="8195" max="8195" width="13" style="50" customWidth="1"/>
    <col min="8196" max="8196" width="5.42578125" style="50" customWidth="1"/>
    <col min="8197" max="8197" width="5.140625" style="50" customWidth="1"/>
    <col min="8198" max="8198" width="7.7109375" style="50" customWidth="1"/>
    <col min="8199" max="8199" width="12.28515625" style="50" customWidth="1"/>
    <col min="8200" max="8200" width="16.85546875" style="50" customWidth="1"/>
    <col min="8201" max="8201" width="15.42578125" style="50" customWidth="1"/>
    <col min="8202" max="8202" width="18.28515625" style="50" customWidth="1"/>
    <col min="8203" max="8203" width="12.28515625" style="50" bestFit="1" customWidth="1"/>
    <col min="8204" max="8448" width="9.140625" style="50"/>
    <col min="8449" max="8449" width="16.42578125" style="50" customWidth="1"/>
    <col min="8450" max="8450" width="14.5703125" style="50" customWidth="1"/>
    <col min="8451" max="8451" width="13" style="50" customWidth="1"/>
    <col min="8452" max="8452" width="5.42578125" style="50" customWidth="1"/>
    <col min="8453" max="8453" width="5.140625" style="50" customWidth="1"/>
    <col min="8454" max="8454" width="7.7109375" style="50" customWidth="1"/>
    <col min="8455" max="8455" width="12.28515625" style="50" customWidth="1"/>
    <col min="8456" max="8456" width="16.85546875" style="50" customWidth="1"/>
    <col min="8457" max="8457" width="15.42578125" style="50" customWidth="1"/>
    <col min="8458" max="8458" width="18.28515625" style="50" customWidth="1"/>
    <col min="8459" max="8459" width="12.28515625" style="50" bestFit="1" customWidth="1"/>
    <col min="8460" max="8704" width="9.140625" style="50"/>
    <col min="8705" max="8705" width="16.42578125" style="50" customWidth="1"/>
    <col min="8706" max="8706" width="14.5703125" style="50" customWidth="1"/>
    <col min="8707" max="8707" width="13" style="50" customWidth="1"/>
    <col min="8708" max="8708" width="5.42578125" style="50" customWidth="1"/>
    <col min="8709" max="8709" width="5.140625" style="50" customWidth="1"/>
    <col min="8710" max="8710" width="7.7109375" style="50" customWidth="1"/>
    <col min="8711" max="8711" width="12.28515625" style="50" customWidth="1"/>
    <col min="8712" max="8712" width="16.85546875" style="50" customWidth="1"/>
    <col min="8713" max="8713" width="15.42578125" style="50" customWidth="1"/>
    <col min="8714" max="8714" width="18.28515625" style="50" customWidth="1"/>
    <col min="8715" max="8715" width="12.28515625" style="50" bestFit="1" customWidth="1"/>
    <col min="8716" max="8960" width="9.140625" style="50"/>
    <col min="8961" max="8961" width="16.42578125" style="50" customWidth="1"/>
    <col min="8962" max="8962" width="14.5703125" style="50" customWidth="1"/>
    <col min="8963" max="8963" width="13" style="50" customWidth="1"/>
    <col min="8964" max="8964" width="5.42578125" style="50" customWidth="1"/>
    <col min="8965" max="8965" width="5.140625" style="50" customWidth="1"/>
    <col min="8966" max="8966" width="7.7109375" style="50" customWidth="1"/>
    <col min="8967" max="8967" width="12.28515625" style="50" customWidth="1"/>
    <col min="8968" max="8968" width="16.85546875" style="50" customWidth="1"/>
    <col min="8969" max="8969" width="15.42578125" style="50" customWidth="1"/>
    <col min="8970" max="8970" width="18.28515625" style="50" customWidth="1"/>
    <col min="8971" max="8971" width="12.28515625" style="50" bestFit="1" customWidth="1"/>
    <col min="8972" max="9216" width="9.140625" style="50"/>
    <col min="9217" max="9217" width="16.42578125" style="50" customWidth="1"/>
    <col min="9218" max="9218" width="14.5703125" style="50" customWidth="1"/>
    <col min="9219" max="9219" width="13" style="50" customWidth="1"/>
    <col min="9220" max="9220" width="5.42578125" style="50" customWidth="1"/>
    <col min="9221" max="9221" width="5.140625" style="50" customWidth="1"/>
    <col min="9222" max="9222" width="7.7109375" style="50" customWidth="1"/>
    <col min="9223" max="9223" width="12.28515625" style="50" customWidth="1"/>
    <col min="9224" max="9224" width="16.85546875" style="50" customWidth="1"/>
    <col min="9225" max="9225" width="15.42578125" style="50" customWidth="1"/>
    <col min="9226" max="9226" width="18.28515625" style="50" customWidth="1"/>
    <col min="9227" max="9227" width="12.28515625" style="50" bestFit="1" customWidth="1"/>
    <col min="9228" max="9472" width="9.140625" style="50"/>
    <col min="9473" max="9473" width="16.42578125" style="50" customWidth="1"/>
    <col min="9474" max="9474" width="14.5703125" style="50" customWidth="1"/>
    <col min="9475" max="9475" width="13" style="50" customWidth="1"/>
    <col min="9476" max="9476" width="5.42578125" style="50" customWidth="1"/>
    <col min="9477" max="9477" width="5.140625" style="50" customWidth="1"/>
    <col min="9478" max="9478" width="7.7109375" style="50" customWidth="1"/>
    <col min="9479" max="9479" width="12.28515625" style="50" customWidth="1"/>
    <col min="9480" max="9480" width="16.85546875" style="50" customWidth="1"/>
    <col min="9481" max="9481" width="15.42578125" style="50" customWidth="1"/>
    <col min="9482" max="9482" width="18.28515625" style="50" customWidth="1"/>
    <col min="9483" max="9483" width="12.28515625" style="50" bestFit="1" customWidth="1"/>
    <col min="9484" max="9728" width="9.140625" style="50"/>
    <col min="9729" max="9729" width="16.42578125" style="50" customWidth="1"/>
    <col min="9730" max="9730" width="14.5703125" style="50" customWidth="1"/>
    <col min="9731" max="9731" width="13" style="50" customWidth="1"/>
    <col min="9732" max="9732" width="5.42578125" style="50" customWidth="1"/>
    <col min="9733" max="9733" width="5.140625" style="50" customWidth="1"/>
    <col min="9734" max="9734" width="7.7109375" style="50" customWidth="1"/>
    <col min="9735" max="9735" width="12.28515625" style="50" customWidth="1"/>
    <col min="9736" max="9736" width="16.85546875" style="50" customWidth="1"/>
    <col min="9737" max="9737" width="15.42578125" style="50" customWidth="1"/>
    <col min="9738" max="9738" width="18.28515625" style="50" customWidth="1"/>
    <col min="9739" max="9739" width="12.28515625" style="50" bestFit="1" customWidth="1"/>
    <col min="9740" max="9984" width="9.140625" style="50"/>
    <col min="9985" max="9985" width="16.42578125" style="50" customWidth="1"/>
    <col min="9986" max="9986" width="14.5703125" style="50" customWidth="1"/>
    <col min="9987" max="9987" width="13" style="50" customWidth="1"/>
    <col min="9988" max="9988" width="5.42578125" style="50" customWidth="1"/>
    <col min="9989" max="9989" width="5.140625" style="50" customWidth="1"/>
    <col min="9990" max="9990" width="7.7109375" style="50" customWidth="1"/>
    <col min="9991" max="9991" width="12.28515625" style="50" customWidth="1"/>
    <col min="9992" max="9992" width="16.85546875" style="50" customWidth="1"/>
    <col min="9993" max="9993" width="15.42578125" style="50" customWidth="1"/>
    <col min="9994" max="9994" width="18.28515625" style="50" customWidth="1"/>
    <col min="9995" max="9995" width="12.28515625" style="50" bestFit="1" customWidth="1"/>
    <col min="9996" max="10240" width="9.140625" style="50"/>
    <col min="10241" max="10241" width="16.42578125" style="50" customWidth="1"/>
    <col min="10242" max="10242" width="14.5703125" style="50" customWidth="1"/>
    <col min="10243" max="10243" width="13" style="50" customWidth="1"/>
    <col min="10244" max="10244" width="5.42578125" style="50" customWidth="1"/>
    <col min="10245" max="10245" width="5.140625" style="50" customWidth="1"/>
    <col min="10246" max="10246" width="7.7109375" style="50" customWidth="1"/>
    <col min="10247" max="10247" width="12.28515625" style="50" customWidth="1"/>
    <col min="10248" max="10248" width="16.85546875" style="50" customWidth="1"/>
    <col min="10249" max="10249" width="15.42578125" style="50" customWidth="1"/>
    <col min="10250" max="10250" width="18.28515625" style="50" customWidth="1"/>
    <col min="10251" max="10251" width="12.28515625" style="50" bestFit="1" customWidth="1"/>
    <col min="10252" max="10496" width="9.140625" style="50"/>
    <col min="10497" max="10497" width="16.42578125" style="50" customWidth="1"/>
    <col min="10498" max="10498" width="14.5703125" style="50" customWidth="1"/>
    <col min="10499" max="10499" width="13" style="50" customWidth="1"/>
    <col min="10500" max="10500" width="5.42578125" style="50" customWidth="1"/>
    <col min="10501" max="10501" width="5.140625" style="50" customWidth="1"/>
    <col min="10502" max="10502" width="7.7109375" style="50" customWidth="1"/>
    <col min="10503" max="10503" width="12.28515625" style="50" customWidth="1"/>
    <col min="10504" max="10504" width="16.85546875" style="50" customWidth="1"/>
    <col min="10505" max="10505" width="15.42578125" style="50" customWidth="1"/>
    <col min="10506" max="10506" width="18.28515625" style="50" customWidth="1"/>
    <col min="10507" max="10507" width="12.28515625" style="50" bestFit="1" customWidth="1"/>
    <col min="10508" max="10752" width="9.140625" style="50"/>
    <col min="10753" max="10753" width="16.42578125" style="50" customWidth="1"/>
    <col min="10754" max="10754" width="14.5703125" style="50" customWidth="1"/>
    <col min="10755" max="10755" width="13" style="50" customWidth="1"/>
    <col min="10756" max="10756" width="5.42578125" style="50" customWidth="1"/>
    <col min="10757" max="10757" width="5.140625" style="50" customWidth="1"/>
    <col min="10758" max="10758" width="7.7109375" style="50" customWidth="1"/>
    <col min="10759" max="10759" width="12.28515625" style="50" customWidth="1"/>
    <col min="10760" max="10760" width="16.85546875" style="50" customWidth="1"/>
    <col min="10761" max="10761" width="15.42578125" style="50" customWidth="1"/>
    <col min="10762" max="10762" width="18.28515625" style="50" customWidth="1"/>
    <col min="10763" max="10763" width="12.28515625" style="50" bestFit="1" customWidth="1"/>
    <col min="10764" max="11008" width="9.140625" style="50"/>
    <col min="11009" max="11009" width="16.42578125" style="50" customWidth="1"/>
    <col min="11010" max="11010" width="14.5703125" style="50" customWidth="1"/>
    <col min="11011" max="11011" width="13" style="50" customWidth="1"/>
    <col min="11012" max="11012" width="5.42578125" style="50" customWidth="1"/>
    <col min="11013" max="11013" width="5.140625" style="50" customWidth="1"/>
    <col min="11014" max="11014" width="7.7109375" style="50" customWidth="1"/>
    <col min="11015" max="11015" width="12.28515625" style="50" customWidth="1"/>
    <col min="11016" max="11016" width="16.85546875" style="50" customWidth="1"/>
    <col min="11017" max="11017" width="15.42578125" style="50" customWidth="1"/>
    <col min="11018" max="11018" width="18.28515625" style="50" customWidth="1"/>
    <col min="11019" max="11019" width="12.28515625" style="50" bestFit="1" customWidth="1"/>
    <col min="11020" max="11264" width="9.140625" style="50"/>
    <col min="11265" max="11265" width="16.42578125" style="50" customWidth="1"/>
    <col min="11266" max="11266" width="14.5703125" style="50" customWidth="1"/>
    <col min="11267" max="11267" width="13" style="50" customWidth="1"/>
    <col min="11268" max="11268" width="5.42578125" style="50" customWidth="1"/>
    <col min="11269" max="11269" width="5.140625" style="50" customWidth="1"/>
    <col min="11270" max="11270" width="7.7109375" style="50" customWidth="1"/>
    <col min="11271" max="11271" width="12.28515625" style="50" customWidth="1"/>
    <col min="11272" max="11272" width="16.85546875" style="50" customWidth="1"/>
    <col min="11273" max="11273" width="15.42578125" style="50" customWidth="1"/>
    <col min="11274" max="11274" width="18.28515625" style="50" customWidth="1"/>
    <col min="11275" max="11275" width="12.28515625" style="50" bestFit="1" customWidth="1"/>
    <col min="11276" max="11520" width="9.140625" style="50"/>
    <col min="11521" max="11521" width="16.42578125" style="50" customWidth="1"/>
    <col min="11522" max="11522" width="14.5703125" style="50" customWidth="1"/>
    <col min="11523" max="11523" width="13" style="50" customWidth="1"/>
    <col min="11524" max="11524" width="5.42578125" style="50" customWidth="1"/>
    <col min="11525" max="11525" width="5.140625" style="50" customWidth="1"/>
    <col min="11526" max="11526" width="7.7109375" style="50" customWidth="1"/>
    <col min="11527" max="11527" width="12.28515625" style="50" customWidth="1"/>
    <col min="11528" max="11528" width="16.85546875" style="50" customWidth="1"/>
    <col min="11529" max="11529" width="15.42578125" style="50" customWidth="1"/>
    <col min="11530" max="11530" width="18.28515625" style="50" customWidth="1"/>
    <col min="11531" max="11531" width="12.28515625" style="50" bestFit="1" customWidth="1"/>
    <col min="11532" max="11776" width="9.140625" style="50"/>
    <col min="11777" max="11777" width="16.42578125" style="50" customWidth="1"/>
    <col min="11778" max="11778" width="14.5703125" style="50" customWidth="1"/>
    <col min="11779" max="11779" width="13" style="50" customWidth="1"/>
    <col min="11780" max="11780" width="5.42578125" style="50" customWidth="1"/>
    <col min="11781" max="11781" width="5.140625" style="50" customWidth="1"/>
    <col min="11782" max="11782" width="7.7109375" style="50" customWidth="1"/>
    <col min="11783" max="11783" width="12.28515625" style="50" customWidth="1"/>
    <col min="11784" max="11784" width="16.85546875" style="50" customWidth="1"/>
    <col min="11785" max="11785" width="15.42578125" style="50" customWidth="1"/>
    <col min="11786" max="11786" width="18.28515625" style="50" customWidth="1"/>
    <col min="11787" max="11787" width="12.28515625" style="50" bestFit="1" customWidth="1"/>
    <col min="11788" max="12032" width="9.140625" style="50"/>
    <col min="12033" max="12033" width="16.42578125" style="50" customWidth="1"/>
    <col min="12034" max="12034" width="14.5703125" style="50" customWidth="1"/>
    <col min="12035" max="12035" width="13" style="50" customWidth="1"/>
    <col min="12036" max="12036" width="5.42578125" style="50" customWidth="1"/>
    <col min="12037" max="12037" width="5.140625" style="50" customWidth="1"/>
    <col min="12038" max="12038" width="7.7109375" style="50" customWidth="1"/>
    <col min="12039" max="12039" width="12.28515625" style="50" customWidth="1"/>
    <col min="12040" max="12040" width="16.85546875" style="50" customWidth="1"/>
    <col min="12041" max="12041" width="15.42578125" style="50" customWidth="1"/>
    <col min="12042" max="12042" width="18.28515625" style="50" customWidth="1"/>
    <col min="12043" max="12043" width="12.28515625" style="50" bestFit="1" customWidth="1"/>
    <col min="12044" max="12288" width="9.140625" style="50"/>
    <col min="12289" max="12289" width="16.42578125" style="50" customWidth="1"/>
    <col min="12290" max="12290" width="14.5703125" style="50" customWidth="1"/>
    <col min="12291" max="12291" width="13" style="50" customWidth="1"/>
    <col min="12292" max="12292" width="5.42578125" style="50" customWidth="1"/>
    <col min="12293" max="12293" width="5.140625" style="50" customWidth="1"/>
    <col min="12294" max="12294" width="7.7109375" style="50" customWidth="1"/>
    <col min="12295" max="12295" width="12.28515625" style="50" customWidth="1"/>
    <col min="12296" max="12296" width="16.85546875" style="50" customWidth="1"/>
    <col min="12297" max="12297" width="15.42578125" style="50" customWidth="1"/>
    <col min="12298" max="12298" width="18.28515625" style="50" customWidth="1"/>
    <col min="12299" max="12299" width="12.28515625" style="50" bestFit="1" customWidth="1"/>
    <col min="12300" max="12544" width="9.140625" style="50"/>
    <col min="12545" max="12545" width="16.42578125" style="50" customWidth="1"/>
    <col min="12546" max="12546" width="14.5703125" style="50" customWidth="1"/>
    <col min="12547" max="12547" width="13" style="50" customWidth="1"/>
    <col min="12548" max="12548" width="5.42578125" style="50" customWidth="1"/>
    <col min="12549" max="12549" width="5.140625" style="50" customWidth="1"/>
    <col min="12550" max="12550" width="7.7109375" style="50" customWidth="1"/>
    <col min="12551" max="12551" width="12.28515625" style="50" customWidth="1"/>
    <col min="12552" max="12552" width="16.85546875" style="50" customWidth="1"/>
    <col min="12553" max="12553" width="15.42578125" style="50" customWidth="1"/>
    <col min="12554" max="12554" width="18.28515625" style="50" customWidth="1"/>
    <col min="12555" max="12555" width="12.28515625" style="50" bestFit="1" customWidth="1"/>
    <col min="12556" max="12800" width="9.140625" style="50"/>
    <col min="12801" max="12801" width="16.42578125" style="50" customWidth="1"/>
    <col min="12802" max="12802" width="14.5703125" style="50" customWidth="1"/>
    <col min="12803" max="12803" width="13" style="50" customWidth="1"/>
    <col min="12804" max="12804" width="5.42578125" style="50" customWidth="1"/>
    <col min="12805" max="12805" width="5.140625" style="50" customWidth="1"/>
    <col min="12806" max="12806" width="7.7109375" style="50" customWidth="1"/>
    <col min="12807" max="12807" width="12.28515625" style="50" customWidth="1"/>
    <col min="12808" max="12808" width="16.85546875" style="50" customWidth="1"/>
    <col min="12809" max="12809" width="15.42578125" style="50" customWidth="1"/>
    <col min="12810" max="12810" width="18.28515625" style="50" customWidth="1"/>
    <col min="12811" max="12811" width="12.28515625" style="50" bestFit="1" customWidth="1"/>
    <col min="12812" max="13056" width="9.140625" style="50"/>
    <col min="13057" max="13057" width="16.42578125" style="50" customWidth="1"/>
    <col min="13058" max="13058" width="14.5703125" style="50" customWidth="1"/>
    <col min="13059" max="13059" width="13" style="50" customWidth="1"/>
    <col min="13060" max="13060" width="5.42578125" style="50" customWidth="1"/>
    <col min="13061" max="13061" width="5.140625" style="50" customWidth="1"/>
    <col min="13062" max="13062" width="7.7109375" style="50" customWidth="1"/>
    <col min="13063" max="13063" width="12.28515625" style="50" customWidth="1"/>
    <col min="13064" max="13064" width="16.85546875" style="50" customWidth="1"/>
    <col min="13065" max="13065" width="15.42578125" style="50" customWidth="1"/>
    <col min="13066" max="13066" width="18.28515625" style="50" customWidth="1"/>
    <col min="13067" max="13067" width="12.28515625" style="50" bestFit="1" customWidth="1"/>
    <col min="13068" max="13312" width="9.140625" style="50"/>
    <col min="13313" max="13313" width="16.42578125" style="50" customWidth="1"/>
    <col min="13314" max="13314" width="14.5703125" style="50" customWidth="1"/>
    <col min="13315" max="13315" width="13" style="50" customWidth="1"/>
    <col min="13316" max="13316" width="5.42578125" style="50" customWidth="1"/>
    <col min="13317" max="13317" width="5.140625" style="50" customWidth="1"/>
    <col min="13318" max="13318" width="7.7109375" style="50" customWidth="1"/>
    <col min="13319" max="13319" width="12.28515625" style="50" customWidth="1"/>
    <col min="13320" max="13320" width="16.85546875" style="50" customWidth="1"/>
    <col min="13321" max="13321" width="15.42578125" style="50" customWidth="1"/>
    <col min="13322" max="13322" width="18.28515625" style="50" customWidth="1"/>
    <col min="13323" max="13323" width="12.28515625" style="50" bestFit="1" customWidth="1"/>
    <col min="13324" max="13568" width="9.140625" style="50"/>
    <col min="13569" max="13569" width="16.42578125" style="50" customWidth="1"/>
    <col min="13570" max="13570" width="14.5703125" style="50" customWidth="1"/>
    <col min="13571" max="13571" width="13" style="50" customWidth="1"/>
    <col min="13572" max="13572" width="5.42578125" style="50" customWidth="1"/>
    <col min="13573" max="13573" width="5.140625" style="50" customWidth="1"/>
    <col min="13574" max="13574" width="7.7109375" style="50" customWidth="1"/>
    <col min="13575" max="13575" width="12.28515625" style="50" customWidth="1"/>
    <col min="13576" max="13576" width="16.85546875" style="50" customWidth="1"/>
    <col min="13577" max="13577" width="15.42578125" style="50" customWidth="1"/>
    <col min="13578" max="13578" width="18.28515625" style="50" customWidth="1"/>
    <col min="13579" max="13579" width="12.28515625" style="50" bestFit="1" customWidth="1"/>
    <col min="13580" max="13824" width="9.140625" style="50"/>
    <col min="13825" max="13825" width="16.42578125" style="50" customWidth="1"/>
    <col min="13826" max="13826" width="14.5703125" style="50" customWidth="1"/>
    <col min="13827" max="13827" width="13" style="50" customWidth="1"/>
    <col min="13828" max="13828" width="5.42578125" style="50" customWidth="1"/>
    <col min="13829" max="13829" width="5.140625" style="50" customWidth="1"/>
    <col min="13830" max="13830" width="7.7109375" style="50" customWidth="1"/>
    <col min="13831" max="13831" width="12.28515625" style="50" customWidth="1"/>
    <col min="13832" max="13832" width="16.85546875" style="50" customWidth="1"/>
    <col min="13833" max="13833" width="15.42578125" style="50" customWidth="1"/>
    <col min="13834" max="13834" width="18.28515625" style="50" customWidth="1"/>
    <col min="13835" max="13835" width="12.28515625" style="50" bestFit="1" customWidth="1"/>
    <col min="13836" max="14080" width="9.140625" style="50"/>
    <col min="14081" max="14081" width="16.42578125" style="50" customWidth="1"/>
    <col min="14082" max="14082" width="14.5703125" style="50" customWidth="1"/>
    <col min="14083" max="14083" width="13" style="50" customWidth="1"/>
    <col min="14084" max="14084" width="5.42578125" style="50" customWidth="1"/>
    <col min="14085" max="14085" width="5.140625" style="50" customWidth="1"/>
    <col min="14086" max="14086" width="7.7109375" style="50" customWidth="1"/>
    <col min="14087" max="14087" width="12.28515625" style="50" customWidth="1"/>
    <col min="14088" max="14088" width="16.85546875" style="50" customWidth="1"/>
    <col min="14089" max="14089" width="15.42578125" style="50" customWidth="1"/>
    <col min="14090" max="14090" width="18.28515625" style="50" customWidth="1"/>
    <col min="14091" max="14091" width="12.28515625" style="50" bestFit="1" customWidth="1"/>
    <col min="14092" max="14336" width="9.140625" style="50"/>
    <col min="14337" max="14337" width="16.42578125" style="50" customWidth="1"/>
    <col min="14338" max="14338" width="14.5703125" style="50" customWidth="1"/>
    <col min="14339" max="14339" width="13" style="50" customWidth="1"/>
    <col min="14340" max="14340" width="5.42578125" style="50" customWidth="1"/>
    <col min="14341" max="14341" width="5.140625" style="50" customWidth="1"/>
    <col min="14342" max="14342" width="7.7109375" style="50" customWidth="1"/>
    <col min="14343" max="14343" width="12.28515625" style="50" customWidth="1"/>
    <col min="14344" max="14344" width="16.85546875" style="50" customWidth="1"/>
    <col min="14345" max="14345" width="15.42578125" style="50" customWidth="1"/>
    <col min="14346" max="14346" width="18.28515625" style="50" customWidth="1"/>
    <col min="14347" max="14347" width="12.28515625" style="50" bestFit="1" customWidth="1"/>
    <col min="14348" max="14592" width="9.140625" style="50"/>
    <col min="14593" max="14593" width="16.42578125" style="50" customWidth="1"/>
    <col min="14594" max="14594" width="14.5703125" style="50" customWidth="1"/>
    <col min="14595" max="14595" width="13" style="50" customWidth="1"/>
    <col min="14596" max="14596" width="5.42578125" style="50" customWidth="1"/>
    <col min="14597" max="14597" width="5.140625" style="50" customWidth="1"/>
    <col min="14598" max="14598" width="7.7109375" style="50" customWidth="1"/>
    <col min="14599" max="14599" width="12.28515625" style="50" customWidth="1"/>
    <col min="14600" max="14600" width="16.85546875" style="50" customWidth="1"/>
    <col min="14601" max="14601" width="15.42578125" style="50" customWidth="1"/>
    <col min="14602" max="14602" width="18.28515625" style="50" customWidth="1"/>
    <col min="14603" max="14603" width="12.28515625" style="50" bestFit="1" customWidth="1"/>
    <col min="14604" max="14848" width="9.140625" style="50"/>
    <col min="14849" max="14849" width="16.42578125" style="50" customWidth="1"/>
    <col min="14850" max="14850" width="14.5703125" style="50" customWidth="1"/>
    <col min="14851" max="14851" width="13" style="50" customWidth="1"/>
    <col min="14852" max="14852" width="5.42578125" style="50" customWidth="1"/>
    <col min="14853" max="14853" width="5.140625" style="50" customWidth="1"/>
    <col min="14854" max="14854" width="7.7109375" style="50" customWidth="1"/>
    <col min="14855" max="14855" width="12.28515625" style="50" customWidth="1"/>
    <col min="14856" max="14856" width="16.85546875" style="50" customWidth="1"/>
    <col min="14857" max="14857" width="15.42578125" style="50" customWidth="1"/>
    <col min="14858" max="14858" width="18.28515625" style="50" customWidth="1"/>
    <col min="14859" max="14859" width="12.28515625" style="50" bestFit="1" customWidth="1"/>
    <col min="14860" max="15104" width="9.140625" style="50"/>
    <col min="15105" max="15105" width="16.42578125" style="50" customWidth="1"/>
    <col min="15106" max="15106" width="14.5703125" style="50" customWidth="1"/>
    <col min="15107" max="15107" width="13" style="50" customWidth="1"/>
    <col min="15108" max="15108" width="5.42578125" style="50" customWidth="1"/>
    <col min="15109" max="15109" width="5.140625" style="50" customWidth="1"/>
    <col min="15110" max="15110" width="7.7109375" style="50" customWidth="1"/>
    <col min="15111" max="15111" width="12.28515625" style="50" customWidth="1"/>
    <col min="15112" max="15112" width="16.85546875" style="50" customWidth="1"/>
    <col min="15113" max="15113" width="15.42578125" style="50" customWidth="1"/>
    <col min="15114" max="15114" width="18.28515625" style="50" customWidth="1"/>
    <col min="15115" max="15115" width="12.28515625" style="50" bestFit="1" customWidth="1"/>
    <col min="15116" max="15360" width="9.140625" style="50"/>
    <col min="15361" max="15361" width="16.42578125" style="50" customWidth="1"/>
    <col min="15362" max="15362" width="14.5703125" style="50" customWidth="1"/>
    <col min="15363" max="15363" width="13" style="50" customWidth="1"/>
    <col min="15364" max="15364" width="5.42578125" style="50" customWidth="1"/>
    <col min="15365" max="15365" width="5.140625" style="50" customWidth="1"/>
    <col min="15366" max="15366" width="7.7109375" style="50" customWidth="1"/>
    <col min="15367" max="15367" width="12.28515625" style="50" customWidth="1"/>
    <col min="15368" max="15368" width="16.85546875" style="50" customWidth="1"/>
    <col min="15369" max="15369" width="15.42578125" style="50" customWidth="1"/>
    <col min="15370" max="15370" width="18.28515625" style="50" customWidth="1"/>
    <col min="15371" max="15371" width="12.28515625" style="50" bestFit="1" customWidth="1"/>
    <col min="15372" max="15616" width="9.140625" style="50"/>
    <col min="15617" max="15617" width="16.42578125" style="50" customWidth="1"/>
    <col min="15618" max="15618" width="14.5703125" style="50" customWidth="1"/>
    <col min="15619" max="15619" width="13" style="50" customWidth="1"/>
    <col min="15620" max="15620" width="5.42578125" style="50" customWidth="1"/>
    <col min="15621" max="15621" width="5.140625" style="50" customWidth="1"/>
    <col min="15622" max="15622" width="7.7109375" style="50" customWidth="1"/>
    <col min="15623" max="15623" width="12.28515625" style="50" customWidth="1"/>
    <col min="15624" max="15624" width="16.85546875" style="50" customWidth="1"/>
    <col min="15625" max="15625" width="15.42578125" style="50" customWidth="1"/>
    <col min="15626" max="15626" width="18.28515625" style="50" customWidth="1"/>
    <col min="15627" max="15627" width="12.28515625" style="50" bestFit="1" customWidth="1"/>
    <col min="15628" max="15872" width="9.140625" style="50"/>
    <col min="15873" max="15873" width="16.42578125" style="50" customWidth="1"/>
    <col min="15874" max="15874" width="14.5703125" style="50" customWidth="1"/>
    <col min="15875" max="15875" width="13" style="50" customWidth="1"/>
    <col min="15876" max="15876" width="5.42578125" style="50" customWidth="1"/>
    <col min="15877" max="15877" width="5.140625" style="50" customWidth="1"/>
    <col min="15878" max="15878" width="7.7109375" style="50" customWidth="1"/>
    <col min="15879" max="15879" width="12.28515625" style="50" customWidth="1"/>
    <col min="15880" max="15880" width="16.85546875" style="50" customWidth="1"/>
    <col min="15881" max="15881" width="15.42578125" style="50" customWidth="1"/>
    <col min="15882" max="15882" width="18.28515625" style="50" customWidth="1"/>
    <col min="15883" max="15883" width="12.28515625" style="50" bestFit="1" customWidth="1"/>
    <col min="15884" max="16128" width="9.140625" style="50"/>
    <col min="16129" max="16129" width="16.42578125" style="50" customWidth="1"/>
    <col min="16130" max="16130" width="14.5703125" style="50" customWidth="1"/>
    <col min="16131" max="16131" width="13" style="50" customWidth="1"/>
    <col min="16132" max="16132" width="5.42578125" style="50" customWidth="1"/>
    <col min="16133" max="16133" width="5.140625" style="50" customWidth="1"/>
    <col min="16134" max="16134" width="7.7109375" style="50" customWidth="1"/>
    <col min="16135" max="16135" width="12.28515625" style="50" customWidth="1"/>
    <col min="16136" max="16136" width="16.85546875" style="50" customWidth="1"/>
    <col min="16137" max="16137" width="15.42578125" style="50" customWidth="1"/>
    <col min="16138" max="16138" width="18.28515625" style="50" customWidth="1"/>
    <col min="16139" max="16139" width="12.28515625" style="50" bestFit="1" customWidth="1"/>
    <col min="16140" max="16384" width="9.140625" style="50"/>
  </cols>
  <sheetData>
    <row r="1" spans="1:11" ht="13.5" x14ac:dyDescent="0.25">
      <c r="F1" s="51"/>
      <c r="G1" s="48"/>
      <c r="H1" s="247" t="s">
        <v>131</v>
      </c>
      <c r="I1" s="247"/>
      <c r="J1" s="247"/>
    </row>
    <row r="2" spans="1:11" ht="13.5" x14ac:dyDescent="0.25">
      <c r="F2" s="51"/>
      <c r="G2" s="48"/>
      <c r="H2" s="247" t="s">
        <v>119</v>
      </c>
      <c r="I2" s="247"/>
      <c r="J2" s="247"/>
    </row>
    <row r="3" spans="1:11" ht="13.5" x14ac:dyDescent="0.25">
      <c r="F3" s="52"/>
      <c r="G3" s="48"/>
      <c r="H3" s="248" t="s">
        <v>23</v>
      </c>
      <c r="I3" s="248"/>
      <c r="J3" s="248"/>
    </row>
    <row r="4" spans="1:11" ht="13.5" x14ac:dyDescent="0.25">
      <c r="F4" s="52"/>
      <c r="G4" s="48"/>
      <c r="H4" s="48"/>
      <c r="J4" s="48"/>
    </row>
    <row r="5" spans="1:11" ht="38.450000000000003" customHeight="1" x14ac:dyDescent="0.25">
      <c r="A5" s="249" t="s">
        <v>128</v>
      </c>
      <c r="B5" s="249"/>
      <c r="C5" s="249"/>
      <c r="D5" s="249"/>
      <c r="E5" s="249"/>
      <c r="F5" s="249"/>
      <c r="G5" s="249"/>
      <c r="H5" s="249"/>
      <c r="I5" s="249"/>
      <c r="J5" s="249"/>
    </row>
    <row r="6" spans="1:11" ht="13.5" x14ac:dyDescent="0.25"/>
    <row r="7" spans="1:11" ht="68.25" customHeight="1" x14ac:dyDescent="0.25">
      <c r="A7" s="250" t="s">
        <v>87</v>
      </c>
      <c r="B7" s="252" t="s">
        <v>88</v>
      </c>
      <c r="C7" s="253"/>
      <c r="D7" s="253"/>
      <c r="E7" s="254"/>
      <c r="F7" s="250" t="s">
        <v>89</v>
      </c>
      <c r="G7" s="250" t="s">
        <v>90</v>
      </c>
      <c r="H7" s="258" t="s">
        <v>91</v>
      </c>
      <c r="I7" s="260" t="s">
        <v>140</v>
      </c>
      <c r="J7" s="261"/>
    </row>
    <row r="8" spans="1:11" s="48" customFormat="1" ht="33" customHeight="1" x14ac:dyDescent="0.25">
      <c r="A8" s="251"/>
      <c r="B8" s="255"/>
      <c r="C8" s="256"/>
      <c r="D8" s="256"/>
      <c r="E8" s="257"/>
      <c r="F8" s="251"/>
      <c r="G8" s="251"/>
      <c r="H8" s="259"/>
      <c r="I8" s="148" t="s">
        <v>92</v>
      </c>
      <c r="J8" s="55" t="s">
        <v>93</v>
      </c>
    </row>
    <row r="9" spans="1:11" s="48" customFormat="1" ht="32.25" customHeight="1" x14ac:dyDescent="0.25">
      <c r="A9" s="57" t="s">
        <v>94</v>
      </c>
      <c r="B9" s="57" t="s">
        <v>95</v>
      </c>
      <c r="C9" s="57" t="s">
        <v>96</v>
      </c>
      <c r="D9" s="238" t="s">
        <v>97</v>
      </c>
      <c r="E9" s="239"/>
      <c r="F9" s="239"/>
      <c r="G9" s="239"/>
      <c r="H9" s="239"/>
      <c r="I9" s="240"/>
      <c r="J9" s="125">
        <f>J10</f>
        <v>122882.48999999999</v>
      </c>
    </row>
    <row r="10" spans="1:11" s="48" customFormat="1" ht="36" customHeight="1" x14ac:dyDescent="0.25">
      <c r="A10" s="58" t="s">
        <v>102</v>
      </c>
      <c r="B10" s="238" t="s">
        <v>103</v>
      </c>
      <c r="C10" s="239"/>
      <c r="D10" s="239"/>
      <c r="E10" s="239"/>
      <c r="F10" s="239"/>
      <c r="G10" s="239"/>
      <c r="H10" s="239"/>
      <c r="I10" s="240"/>
      <c r="J10" s="125">
        <f>J11+J14</f>
        <v>122882.48999999999</v>
      </c>
    </row>
    <row r="11" spans="1:11" s="48" customFormat="1" ht="26.25" customHeight="1" x14ac:dyDescent="0.25">
      <c r="A11" s="238" t="s">
        <v>11</v>
      </c>
      <c r="B11" s="239"/>
      <c r="C11" s="239"/>
      <c r="D11" s="239"/>
      <c r="E11" s="239"/>
      <c r="F11" s="239"/>
      <c r="G11" s="239"/>
      <c r="H11" s="239"/>
      <c r="I11" s="240"/>
      <c r="J11" s="124">
        <f>J12</f>
        <v>117813.4</v>
      </c>
      <c r="K11" s="56"/>
    </row>
    <row r="12" spans="1:11" ht="22.5" customHeight="1" x14ac:dyDescent="0.25">
      <c r="A12" s="90"/>
      <c r="B12" s="241" t="s">
        <v>98</v>
      </c>
      <c r="C12" s="242"/>
      <c r="D12" s="242"/>
      <c r="E12" s="243"/>
      <c r="F12" s="90"/>
      <c r="G12" s="90"/>
      <c r="H12" s="49"/>
      <c r="I12" s="100"/>
      <c r="J12" s="126">
        <f>SUM(J13:J13)</f>
        <v>117813.4</v>
      </c>
    </row>
    <row r="13" spans="1:11" s="48" customFormat="1" ht="38.25" customHeight="1" x14ac:dyDescent="0.25">
      <c r="A13" s="91" t="s">
        <v>129</v>
      </c>
      <c r="B13" s="244" t="s">
        <v>104</v>
      </c>
      <c r="C13" s="245"/>
      <c r="D13" s="245"/>
      <c r="E13" s="246"/>
      <c r="F13" s="147" t="s">
        <v>130</v>
      </c>
      <c r="G13" s="147" t="s">
        <v>100</v>
      </c>
      <c r="H13" s="144">
        <v>117813400</v>
      </c>
      <c r="I13" s="59">
        <v>1</v>
      </c>
      <c r="J13" s="126">
        <f>SUM(H13*I13/1000)</f>
        <v>117813.4</v>
      </c>
    </row>
    <row r="14" spans="1:11" s="48" customFormat="1" ht="24" customHeight="1" x14ac:dyDescent="0.25">
      <c r="A14" s="238" t="s">
        <v>116</v>
      </c>
      <c r="B14" s="239"/>
      <c r="C14" s="239"/>
      <c r="D14" s="239"/>
      <c r="E14" s="239"/>
      <c r="F14" s="239"/>
      <c r="G14" s="239"/>
      <c r="H14" s="239"/>
      <c r="I14" s="240"/>
      <c r="J14" s="123">
        <f>J15</f>
        <v>5069.09</v>
      </c>
    </row>
    <row r="15" spans="1:11" ht="24" customHeight="1" x14ac:dyDescent="0.25">
      <c r="A15" s="90"/>
      <c r="B15" s="241" t="s">
        <v>141</v>
      </c>
      <c r="C15" s="242"/>
      <c r="D15" s="242"/>
      <c r="E15" s="243"/>
      <c r="F15" s="90"/>
      <c r="G15" s="90"/>
      <c r="H15" s="49"/>
      <c r="I15" s="100"/>
      <c r="J15" s="126">
        <f>SUM(J16:J17)</f>
        <v>5069.09</v>
      </c>
    </row>
    <row r="16" spans="1:11" s="48" customFormat="1" ht="40.5" customHeight="1" x14ac:dyDescent="0.25">
      <c r="A16" s="91">
        <v>71351540</v>
      </c>
      <c r="B16" s="244" t="s">
        <v>105</v>
      </c>
      <c r="C16" s="245"/>
      <c r="D16" s="245"/>
      <c r="E16" s="246"/>
      <c r="F16" s="147" t="s">
        <v>99</v>
      </c>
      <c r="G16" s="147" t="s">
        <v>100</v>
      </c>
      <c r="H16" s="144">
        <v>4224240</v>
      </c>
      <c r="I16" s="59">
        <v>1</v>
      </c>
      <c r="J16" s="126">
        <f>+H16/1000</f>
        <v>4224.24</v>
      </c>
      <c r="K16" s="128"/>
    </row>
    <row r="17" spans="1:10" s="48" customFormat="1" ht="39.75" customHeight="1" x14ac:dyDescent="0.25">
      <c r="A17" s="91">
        <v>98111140</v>
      </c>
      <c r="B17" s="244" t="s">
        <v>106</v>
      </c>
      <c r="C17" s="245"/>
      <c r="D17" s="245"/>
      <c r="E17" s="246"/>
      <c r="F17" s="147" t="s">
        <v>101</v>
      </c>
      <c r="G17" s="147" t="s">
        <v>100</v>
      </c>
      <c r="H17" s="144">
        <v>844850</v>
      </c>
      <c r="I17" s="59">
        <v>1</v>
      </c>
      <c r="J17" s="126">
        <f>+H17/1000</f>
        <v>844.85</v>
      </c>
    </row>
    <row r="18" spans="1:10" ht="25.15" customHeight="1" x14ac:dyDescent="0.25">
      <c r="H18" s="50"/>
      <c r="J18" s="50"/>
    </row>
    <row r="19" spans="1:10" ht="13.5" x14ac:dyDescent="0.25">
      <c r="H19" s="50"/>
      <c r="J19" s="50"/>
    </row>
    <row r="20" spans="1:10" ht="13.5" x14ac:dyDescent="0.25">
      <c r="H20" s="122"/>
      <c r="J20" s="50"/>
    </row>
    <row r="21" spans="1:10" ht="13.5" x14ac:dyDescent="0.25">
      <c r="H21" s="122"/>
      <c r="J21" s="50"/>
    </row>
    <row r="22" spans="1:10" ht="13.5" customHeight="1" x14ac:dyDescent="0.25">
      <c r="H22" s="127"/>
    </row>
    <row r="23" spans="1:10" ht="13.5" x14ac:dyDescent="0.25">
      <c r="A23" s="60"/>
    </row>
    <row r="24" spans="1:10" ht="13.5" x14ac:dyDescent="0.25"/>
    <row r="25" spans="1:10" ht="13.5" x14ac:dyDescent="0.25"/>
    <row r="26" spans="1:10" ht="13.5" x14ac:dyDescent="0.25"/>
    <row r="28" spans="1:10" ht="13.5" x14ac:dyDescent="0.25"/>
  </sheetData>
  <mergeCells count="19">
    <mergeCell ref="D9:I9"/>
    <mergeCell ref="H1:J1"/>
    <mergeCell ref="H2:J2"/>
    <mergeCell ref="H3:J3"/>
    <mergeCell ref="A5:J5"/>
    <mergeCell ref="A7:A8"/>
    <mergeCell ref="B7:E8"/>
    <mergeCell ref="F7:F8"/>
    <mergeCell ref="G7:G8"/>
    <mergeCell ref="H7:H8"/>
    <mergeCell ref="I7:J7"/>
    <mergeCell ref="B10:I10"/>
    <mergeCell ref="B12:E12"/>
    <mergeCell ref="B13:E13"/>
    <mergeCell ref="B17:E17"/>
    <mergeCell ref="A14:I14"/>
    <mergeCell ref="B15:E15"/>
    <mergeCell ref="B16:E16"/>
    <mergeCell ref="A11:I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hav1</vt:lpstr>
      <vt:lpstr>hav2</vt:lpstr>
      <vt:lpstr>hav3</vt:lpstr>
      <vt:lpstr>hav4</vt:lpstr>
      <vt:lpstr>hav5</vt:lpstr>
      <vt:lpstr>hav6</vt:lpstr>
      <vt:lpstr>hav7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https://mul2.gov.am/tasks/389603/oneclick/3.Havelvacner.xlsx?token=4b438a2bdc84b9eef4bd329cf4b66665</cp:keywords>
  <cp:lastModifiedBy/>
  <dcterms:created xsi:type="dcterms:W3CDTF">2006-09-16T00:00:00Z</dcterms:created>
  <dcterms:modified xsi:type="dcterms:W3CDTF">2021-02-11T06:59:15Z</dcterms:modified>
</cp:coreProperties>
</file>