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15570" windowHeight="8460"/>
  </bookViews>
  <sheets>
    <sheet name="013-019 (մաշվ.2020) " sheetId="16" r:id="rId1"/>
  </sheets>
  <definedNames>
    <definedName name="_xlnm._FilterDatabase" localSheetId="0" hidden="1">'013-019 (մաշվ.2020) '!$I$8:$I$400</definedName>
    <definedName name="ù" localSheetId="0">#REF!</definedName>
    <definedName name="ù">#REF!</definedName>
  </definedNames>
  <calcPr calcId="162913"/>
</workbook>
</file>

<file path=xl/calcChain.xml><?xml version="1.0" encoding="utf-8"?>
<calcChain xmlns="http://schemas.openxmlformats.org/spreadsheetml/2006/main">
  <c r="G396" i="16" l="1"/>
  <c r="F396" i="16"/>
  <c r="H384" i="16"/>
  <c r="H383" i="16"/>
  <c r="H382" i="16"/>
  <c r="H380" i="16"/>
  <c r="H379" i="16"/>
  <c r="H378" i="16"/>
  <c r="H377" i="16"/>
  <c r="H376" i="16"/>
  <c r="H375" i="16"/>
  <c r="H373" i="16"/>
  <c r="H372" i="16"/>
  <c r="H371" i="16"/>
  <c r="H370" i="16"/>
  <c r="H369" i="16"/>
  <c r="H368" i="16"/>
  <c r="H367" i="16"/>
  <c r="H366" i="16"/>
  <c r="H365" i="16"/>
  <c r="H364" i="16"/>
  <c r="H363" i="16"/>
  <c r="H362" i="16"/>
  <c r="H361" i="16"/>
  <c r="H360" i="16"/>
  <c r="H359" i="16"/>
  <c r="H358" i="16"/>
  <c r="H356" i="16"/>
  <c r="H355" i="16"/>
  <c r="H354" i="16"/>
  <c r="H353" i="16"/>
  <c r="H352" i="16"/>
  <c r="H351" i="16"/>
  <c r="H350" i="16"/>
  <c r="H349" i="16"/>
  <c r="H348" i="16"/>
  <c r="H347" i="16"/>
  <c r="H346" i="16"/>
  <c r="H344" i="16"/>
  <c r="H343" i="16"/>
  <c r="H342" i="16"/>
  <c r="H341" i="16"/>
  <c r="H340" i="16"/>
  <c r="H339" i="16"/>
  <c r="H338" i="16"/>
  <c r="H337" i="16"/>
  <c r="H336" i="16"/>
  <c r="H335" i="16"/>
  <c r="H334" i="16"/>
  <c r="H333" i="16"/>
  <c r="H332" i="16"/>
  <c r="H331" i="16"/>
  <c r="H328" i="16"/>
  <c r="H327" i="16"/>
  <c r="H326" i="16"/>
  <c r="H325" i="16"/>
  <c r="H324" i="16"/>
  <c r="H323" i="16"/>
  <c r="H322" i="16"/>
  <c r="H321" i="16"/>
  <c r="H320" i="16"/>
  <c r="H319" i="16"/>
  <c r="H318" i="16"/>
  <c r="H317" i="16"/>
  <c r="H316" i="16"/>
  <c r="H315" i="16"/>
  <c r="H314" i="16"/>
  <c r="H313" i="16"/>
  <c r="H312" i="16"/>
  <c r="H311" i="16"/>
  <c r="H310" i="16"/>
  <c r="H309" i="16"/>
  <c r="H308" i="16"/>
  <c r="H307" i="16"/>
  <c r="H304" i="16"/>
  <c r="H303" i="16"/>
  <c r="H300" i="16"/>
  <c r="H299" i="16"/>
  <c r="H298" i="16"/>
  <c r="H297" i="16"/>
  <c r="H296" i="16"/>
  <c r="H295" i="16"/>
  <c r="H294" i="16"/>
  <c r="H293" i="16"/>
  <c r="H292" i="16"/>
  <c r="H291" i="16"/>
  <c r="H290" i="16"/>
  <c r="H289" i="16"/>
  <c r="H288" i="16"/>
  <c r="H287" i="16"/>
  <c r="H286" i="16"/>
  <c r="H285" i="16"/>
  <c r="H283" i="16"/>
  <c r="H282" i="16"/>
  <c r="H281" i="16"/>
  <c r="H280" i="16"/>
  <c r="H279" i="16"/>
  <c r="H278" i="16"/>
  <c r="H277" i="16"/>
  <c r="H276" i="16"/>
  <c r="H275" i="16"/>
  <c r="H274" i="16"/>
  <c r="H273" i="16"/>
  <c r="H272" i="16"/>
  <c r="H271" i="16"/>
  <c r="H270" i="16"/>
  <c r="H269" i="16"/>
  <c r="H268" i="16"/>
  <c r="H267" i="16"/>
  <c r="H266" i="16"/>
  <c r="H265" i="16"/>
  <c r="H264" i="16"/>
  <c r="H263" i="16"/>
  <c r="H262" i="16"/>
  <c r="H261" i="16"/>
  <c r="H260" i="16"/>
  <c r="H258" i="16"/>
  <c r="H253" i="16"/>
  <c r="H252" i="16"/>
  <c r="H251" i="16"/>
  <c r="H250" i="16"/>
  <c r="H249" i="16"/>
  <c r="H248" i="16"/>
  <c r="H247" i="16"/>
  <c r="H246" i="16"/>
  <c r="H245" i="16"/>
  <c r="H244" i="16"/>
  <c r="H243" i="16"/>
  <c r="H242" i="16"/>
  <c r="H241" i="16"/>
  <c r="H240" i="16"/>
  <c r="H239" i="16"/>
  <c r="H238" i="16"/>
  <c r="H237" i="16"/>
  <c r="H231" i="16"/>
  <c r="H213" i="16"/>
  <c r="H207" i="16"/>
  <c r="H206" i="16"/>
  <c r="H205" i="16"/>
  <c r="H204" i="16"/>
  <c r="H203" i="16"/>
  <c r="H202" i="16"/>
  <c r="H201" i="16"/>
  <c r="H200" i="16"/>
  <c r="H199" i="16"/>
  <c r="H198" i="16"/>
  <c r="H197" i="16"/>
  <c r="H196" i="16"/>
  <c r="H195" i="16"/>
  <c r="H194" i="16"/>
  <c r="H193" i="16"/>
  <c r="H192" i="16"/>
  <c r="H191" i="16"/>
  <c r="H190" i="16"/>
  <c r="H189" i="16"/>
  <c r="H188" i="16"/>
  <c r="H187" i="16"/>
  <c r="H186" i="16"/>
  <c r="H185" i="16"/>
  <c r="H184" i="16"/>
  <c r="H183" i="16"/>
  <c r="H182" i="16"/>
  <c r="H181" i="16"/>
  <c r="H180" i="16"/>
  <c r="H179" i="16"/>
  <c r="H178" i="16"/>
  <c r="H177" i="16"/>
  <c r="H176" i="16"/>
  <c r="H175" i="16"/>
  <c r="H174" i="16"/>
  <c r="H171" i="16"/>
  <c r="H170" i="16"/>
  <c r="H169" i="16"/>
  <c r="H168" i="16"/>
  <c r="H167" i="16"/>
  <c r="H166" i="16"/>
  <c r="H161" i="16"/>
  <c r="H160" i="16"/>
  <c r="H159" i="16"/>
  <c r="H158" i="16"/>
  <c r="H157" i="16"/>
  <c r="H156" i="16"/>
  <c r="H155" i="16"/>
  <c r="H154" i="16"/>
  <c r="H153" i="16"/>
  <c r="H152" i="16"/>
  <c r="H151" i="16"/>
  <c r="H150" i="16"/>
  <c r="H149" i="16"/>
  <c r="H148" i="16"/>
  <c r="H147" i="16"/>
  <c r="H146" i="16"/>
  <c r="H145" i="16"/>
  <c r="H144" i="16"/>
  <c r="H143" i="16"/>
  <c r="H142" i="16"/>
  <c r="H141" i="16"/>
  <c r="H140" i="16"/>
  <c r="H139" i="16"/>
  <c r="H138" i="16"/>
  <c r="H137" i="16"/>
  <c r="H136" i="16"/>
  <c r="H135" i="16"/>
  <c r="H133" i="16"/>
  <c r="H132" i="16"/>
  <c r="H131" i="16"/>
  <c r="H130" i="16"/>
  <c r="H128" i="16"/>
  <c r="H127" i="16"/>
  <c r="H126" i="16"/>
  <c r="H125" i="16"/>
  <c r="H124" i="16"/>
  <c r="H123" i="16"/>
  <c r="H122" i="16"/>
  <c r="H121" i="16"/>
  <c r="H120" i="16"/>
  <c r="H119" i="16"/>
  <c r="H118" i="16"/>
  <c r="H117" i="16"/>
  <c r="H116" i="16"/>
  <c r="H115" i="16"/>
  <c r="H114" i="16"/>
  <c r="H113" i="16"/>
  <c r="H112" i="16"/>
  <c r="H111" i="16"/>
  <c r="H110" i="16"/>
  <c r="H109" i="16"/>
  <c r="H108" i="16"/>
  <c r="H106" i="16"/>
  <c r="H105" i="16"/>
  <c r="H104" i="16"/>
  <c r="H103" i="16"/>
  <c r="H102" i="16"/>
  <c r="H101" i="16"/>
  <c r="H100" i="16"/>
  <c r="H99" i="16"/>
  <c r="H98" i="16"/>
  <c r="H97" i="16"/>
  <c r="H96" i="16"/>
  <c r="H95" i="16"/>
  <c r="H94" i="16"/>
  <c r="H93" i="16"/>
  <c r="H92" i="16"/>
  <c r="H91" i="16"/>
  <c r="H90" i="16"/>
  <c r="H89" i="16"/>
  <c r="H88" i="16"/>
  <c r="H85" i="16"/>
  <c r="H84" i="16"/>
  <c r="H83" i="16"/>
  <c r="H82" i="16"/>
  <c r="H81" i="16"/>
  <c r="H80" i="16"/>
  <c r="H79" i="16"/>
  <c r="H78" i="16"/>
  <c r="H77" i="16"/>
  <c r="H76" i="16"/>
  <c r="H75" i="16"/>
  <c r="H74" i="16"/>
  <c r="H73" i="16"/>
  <c r="H72" i="16"/>
  <c r="H71" i="16"/>
  <c r="H70" i="16"/>
  <c r="H69" i="16"/>
  <c r="H68" i="16"/>
  <c r="H67" i="16"/>
  <c r="H66" i="16"/>
  <c r="H65" i="16"/>
  <c r="H64" i="16"/>
  <c r="H63" i="16"/>
  <c r="H62" i="16"/>
  <c r="H61" i="16"/>
  <c r="H60" i="16"/>
  <c r="H59" i="16"/>
  <c r="H58" i="16"/>
  <c r="H57" i="16"/>
  <c r="H56" i="16"/>
  <c r="H55" i="16"/>
  <c r="H54" i="16"/>
  <c r="H53" i="16"/>
  <c r="H52" i="16"/>
  <c r="H51" i="16"/>
  <c r="H50" i="16"/>
  <c r="H49" i="16"/>
  <c r="H48" i="16"/>
  <c r="H47" i="16"/>
  <c r="H45" i="16"/>
  <c r="H44" i="16"/>
  <c r="H43" i="16"/>
  <c r="H42" i="16"/>
  <c r="H41" i="16"/>
  <c r="H40" i="16"/>
  <c r="H39" i="16"/>
  <c r="H38" i="16"/>
  <c r="H36" i="16"/>
  <c r="H35" i="16"/>
  <c r="H34" i="16"/>
  <c r="H33" i="16"/>
  <c r="H32" i="16"/>
  <c r="H31" i="16"/>
  <c r="H30" i="16"/>
  <c r="H29" i="16"/>
  <c r="H28" i="16"/>
  <c r="H27" i="16"/>
  <c r="H26" i="16"/>
  <c r="H25" i="16"/>
  <c r="H24" i="16"/>
  <c r="H23" i="16"/>
  <c r="H22" i="16"/>
  <c r="H21" i="16"/>
  <c r="H20" i="16"/>
  <c r="H19" i="16"/>
  <c r="H18" i="16"/>
  <c r="H17" i="16"/>
  <c r="H16" i="16"/>
  <c r="H14" i="16"/>
  <c r="H13" i="16"/>
  <c r="H12" i="16"/>
  <c r="H11" i="16"/>
  <c r="H10" i="16"/>
  <c r="H9" i="16"/>
  <c r="H8" i="16"/>
  <c r="H396" i="16" l="1"/>
</calcChain>
</file>

<file path=xl/sharedStrings.xml><?xml version="1.0" encoding="utf-8"?>
<sst xmlns="http://schemas.openxmlformats.org/spreadsheetml/2006/main" count="802" uniqueCount="401">
  <si>
    <t>2009</t>
  </si>
  <si>
    <t>2006</t>
  </si>
  <si>
    <t>2008</t>
  </si>
  <si>
    <t>Oդորակիչ HISENSE AST18 UW4 SFA TG10</t>
  </si>
  <si>
    <t>Գրապահարան</t>
  </si>
  <si>
    <t>Զգեստապահարան</t>
  </si>
  <si>
    <t>Պտուտակավոր աթոռ</t>
  </si>
  <si>
    <t>Սեղան, գրասեղան, աշխատանքային,գրասենյակային</t>
  </si>
  <si>
    <t>Սեղան համակարգչի</t>
  </si>
  <si>
    <t>Հիվանդի տեղափոխման սալյակ</t>
  </si>
  <si>
    <t>Հիվանդանոցային  մահճակալներ</t>
  </si>
  <si>
    <t>Բժշկական մահճակալներ</t>
  </si>
  <si>
    <t>Սառնարան BERG BR-D212TW</t>
  </si>
  <si>
    <t xml:space="preserve">Սառնարան BERG </t>
  </si>
  <si>
    <t>Սառնարան BERG BR-D101W</t>
  </si>
  <si>
    <t>Վիրաբուժական դանակ</t>
  </si>
  <si>
    <t>Վիրաբուժական ճակատային լույսեր</t>
  </si>
  <si>
    <t>Վիրաբուժական սարքեր ներծծիչ YX 98 OD</t>
  </si>
  <si>
    <t>Վիրաբուժական սարքեր ներծծիչ VEGA-1</t>
  </si>
  <si>
    <t>Վիրաբուժական սարքեր գլխի լուսարձակ հոսանքով</t>
  </si>
  <si>
    <t>Ջրաչափ</t>
  </si>
  <si>
    <t>Բազմաֆունկցիոնալ սարք Canon MF 237 W 4-ը մեկում (տպիչ, սկան, ֆաքս, քսեռոքս)</t>
  </si>
  <si>
    <t>Լազեռային տպիչ HP Lazerjet 1102</t>
  </si>
  <si>
    <t>Տպիչ Canon LBR 2900 (Canon MF 211)</t>
  </si>
  <si>
    <t>Բազմաֆունկցիոնալ սարք Canon MF 237 W 4-ը մեկում /տպիչ, սկան, ֆաքս,քսեռ./</t>
  </si>
  <si>
    <t>Համակարգիչ Intel Core i5-7400,մոնիտոր, ստեղնաշար,   մկնիկ</t>
  </si>
  <si>
    <t>Համակարգիչ Core i5-7400,մոնիտ.Acer,ստեղնաշ.Genius ,Genius մկնիկ,բարձրախոս  Genius</t>
  </si>
  <si>
    <t>Համակարգիչ Core i5,մոնիտ.Acer V206HQL,ստեղնաշ.,մկնիկ,ձայնաս.</t>
  </si>
  <si>
    <t>CDD RW 52-32-52 Asus</t>
  </si>
  <si>
    <t>Փոքր շարժիչ - դվիժոկ</t>
  </si>
  <si>
    <t>Օֆտալմոսկոպ Heine mini 3000 with battery handle-model D-001.71.120)</t>
  </si>
  <si>
    <t>Էլեկտրական դանակ</t>
  </si>
  <si>
    <t>Սեղան դեղորայքի</t>
  </si>
  <si>
    <t>Շարժական սեղան</t>
  </si>
  <si>
    <t xml:space="preserve">Մոնօկուլյար մանրադիդակ </t>
  </si>
  <si>
    <t xml:space="preserve">Բինօկուլյար մանրադիդակ </t>
  </si>
  <si>
    <t>Վիրահատարանի լամպ GSL 504.010</t>
  </si>
  <si>
    <t>1990, 1991</t>
  </si>
  <si>
    <t>Անզգայացման   սարք   (model S6100)</t>
  </si>
  <si>
    <t>Պուլսօքսիմետրի հավ./փոխադրելի (մանկ.,մեծ.)</t>
  </si>
  <si>
    <t xml:space="preserve">Չորացնող պահարան </t>
  </si>
  <si>
    <t>Թոքերի արհեստական օդափոխման սարք /601/</t>
  </si>
  <si>
    <t>Արյան գազերի ավտոմատ վերլուծիչ ABL80Flex</t>
  </si>
  <si>
    <t>Լարինգոսկոպ (Laryngoskopes FZ VIZON/SMT-BG)</t>
  </si>
  <si>
    <t>Ավտոմատ ներարկիչ (syringe pumps-MEDCARTAINMP-30A)</t>
  </si>
  <si>
    <t>Օզոնատոր</t>
  </si>
  <si>
    <t>Աթոռ սալյակ սանիտարական հարմարանքով 5019 W2P Barry W2</t>
  </si>
  <si>
    <t>Կոագուլոմետր հավաքածու YUMIZEN G400DDI</t>
  </si>
  <si>
    <t>Թթվածնի մատակարարման սարք 80 լ.</t>
  </si>
  <si>
    <t>Թոքերի արհեստական օդափոխման սարք VG 70</t>
  </si>
  <si>
    <t>Թթվածնի կոնցենտրատոր (Oxygen concentrators Model: Ari AC-10)</t>
  </si>
  <si>
    <t>Պացիենտի մոնիտոր /model:CMS 8000/</t>
  </si>
  <si>
    <t>Թթվածնային հոսքաչափ խոնավացուցիչով (Oxigen flowmetrs humidifier model: Protee)</t>
  </si>
  <si>
    <t>Լվացքի մեքենա Indezit BWSE-812821.B</t>
  </si>
  <si>
    <t>Մեխանիկական մահճակալ կառավարան 2 բռնակով նեռարյալ ներքնակ</t>
  </si>
  <si>
    <t xml:space="preserve">Մեխանիկական մահճակալ կառավարան 2 բռնակով </t>
  </si>
  <si>
    <t>Թթվածնի բալոններ 40լ.</t>
  </si>
  <si>
    <t>Թթվածնի կոնցենտրատոր (007)</t>
  </si>
  <si>
    <t>Թթվածնային հոսքաչափ խոնավացուցիչով (Բոբրով)</t>
  </si>
  <si>
    <t>Ինֆուզիոն լուծույթների ներարկման պոմպ  MINDRAY SK-500 11</t>
  </si>
  <si>
    <t>հհ</t>
  </si>
  <si>
    <t>Վիճակը</t>
  </si>
  <si>
    <t>Սկզբնական արժեքը</t>
  </si>
  <si>
    <t>Գույքի ձեռք բերման տարե թիվը</t>
  </si>
  <si>
    <t>Քանակը /հատ/</t>
  </si>
  <si>
    <t>Գույքի անվանումը</t>
  </si>
  <si>
    <t>Վիրաբուժական լամպ L 734</t>
  </si>
  <si>
    <t>Ընդամենը հաշիվ 013-019</t>
  </si>
  <si>
    <t>Չորացնող պահարան  D-201</t>
  </si>
  <si>
    <t xml:space="preserve">  ենթակա է դուրս գրման</t>
  </si>
  <si>
    <t>ենթակա է դուրս գրման</t>
  </si>
  <si>
    <t xml:space="preserve">լավ </t>
  </si>
  <si>
    <t>պիտանի</t>
  </si>
  <si>
    <t xml:space="preserve">Տպիչ HP LJ-1200 </t>
  </si>
  <si>
    <t xml:space="preserve"> ենթակա է դուրս գրման</t>
  </si>
  <si>
    <t>նոր</t>
  </si>
  <si>
    <t>լավ</t>
  </si>
  <si>
    <t>11 հատը ջարդված է,46 հատը 
վատ է օգտագործվում</t>
  </si>
  <si>
    <t>բավարար</t>
  </si>
  <si>
    <t>շատ լավ</t>
  </si>
  <si>
    <t>2 հատը ենթակա է
 դուրս գրման</t>
  </si>
  <si>
    <t>6 հատը ենթակա է 
դուրս գրման</t>
  </si>
  <si>
    <t>1 հատը ենթակա է
 դուրս գրման</t>
  </si>
  <si>
    <t>1 հատը ենթակա է 
դուրս գրման</t>
  </si>
  <si>
    <t>5 հատը ենթակա 
է դուրս գրման</t>
  </si>
  <si>
    <t>3 հատը ենթակա է
 դուրս գրման</t>
  </si>
  <si>
    <t>վատ,բայց օգտագործվում է</t>
  </si>
  <si>
    <t xml:space="preserve">Թթվածնային ծախսաչափ խոնավացուցիչով BB-015  (Բոբրով) </t>
  </si>
  <si>
    <t>Դեֆիբրիլյատոր Medtronic LIFEPAK 500</t>
  </si>
  <si>
    <t xml:space="preserve">Շիրմա </t>
  </si>
  <si>
    <t>պահեստում</t>
  </si>
  <si>
    <t>դեղատուն</t>
  </si>
  <si>
    <t>պահեստ</t>
  </si>
  <si>
    <t>Համակարգիչ intel i-7-7700, մոնիտոր, UPS-650VA, ստեղնաշար, մկնիկ  (շ/մ 2018)</t>
  </si>
  <si>
    <t>դեղ.պահեստում</t>
  </si>
  <si>
    <t>Կուտակված մաշվածու թյուն առ 01.01.2021թ.</t>
  </si>
  <si>
    <t>Հաշվեկշռային արժեքը (մնացորդային արժեք) առ 01.01.2021թ.</t>
  </si>
  <si>
    <t>Տպիչ բազմաֆունկցիոնալ HP LJ Pro MFP130 (M227fdw) FW (տպիչ, սկան, քսեռոքս, ֆաքս)</t>
  </si>
  <si>
    <r>
      <t xml:space="preserve">Գույքի </t>
    </r>
    <r>
      <rPr>
        <b/>
        <sz val="7"/>
        <rFont val="GHEA Grapalat"/>
        <family val="3"/>
      </rPr>
      <t>շահա գործ ման տարե թիվը</t>
    </r>
  </si>
  <si>
    <t>Ստերիլիզատոր պեդալային  Է-67</t>
  </si>
  <si>
    <t>Ստերիլիզատոր   ՇՍՍ-80Պ</t>
  </si>
  <si>
    <t>Ստերիլիզատոր   ՇՍՍ-250</t>
  </si>
  <si>
    <t>Ստերիլիզատոր   HS-62A</t>
  </si>
  <si>
    <t>Չորացնող  պահարան</t>
  </si>
  <si>
    <t>Չորացնող ախտահանող պահարան  (29,12,2008)  ԲՎ</t>
  </si>
  <si>
    <t>Թերմոստատ TC-1/820-CПУ</t>
  </si>
  <si>
    <t>Թերմոստատ  ԳՊ-40 (չորացնող պահարան)</t>
  </si>
  <si>
    <t xml:space="preserve">Թերմոստատ  ՏՍ-80-Մ2  </t>
  </si>
  <si>
    <t xml:space="preserve">Թերմոստատ  ՏԿ-37  </t>
  </si>
  <si>
    <t>Ավտոկլավ   ԳԿ-100-3Մ</t>
  </si>
  <si>
    <t>Ավտոկլավ   ՎԿ-75</t>
  </si>
  <si>
    <t>Դիստիլյատոր   ԴԷ-4-2</t>
  </si>
  <si>
    <t xml:space="preserve">Դիստիլյատոր   ԴԷ-25 </t>
  </si>
  <si>
    <t>Դիստիլյատոր   ԱԷԲՍ-60-1</t>
  </si>
  <si>
    <t>Դեֆիբրիլյատոր   ԴԻ-Ս-04</t>
  </si>
  <si>
    <t>Ցենտրիֆուգա   ՕՍ-6Մ</t>
  </si>
  <si>
    <t>Ցենտրիֆուգա   ՕՊՆ-8</t>
  </si>
  <si>
    <t>Ցենտրիֆուգա   ՑԼԿ-1</t>
  </si>
  <si>
    <t>Ցենտրիֆուգա   ՕՊն-3ու42</t>
  </si>
  <si>
    <t>Ֆոտոկոլորիմետր  ԿՖԿ-3</t>
  </si>
  <si>
    <t>Արյան վերլուծիչ (mod.1904) Stat Fax</t>
  </si>
  <si>
    <t>Արհաստաղի վիրահատական լամպ (9 շարք.ռեֆլ.)</t>
  </si>
  <si>
    <t>Շարժական վիրահատական լամպ</t>
  </si>
  <si>
    <t xml:space="preserve">Ուլտրաձ.ինհալյատոր ՙTUR-USI 50՚ </t>
  </si>
  <si>
    <t>Ինհալյատոր ուլտրաձայնային SW/KCW-5TSD</t>
  </si>
  <si>
    <t>Միկրոսկոպ  մեծ</t>
  </si>
  <si>
    <t>Կրեսլո  ատամնաբուժական</t>
  </si>
  <si>
    <t>Սեղան  վիրահատական  (դաշտային)</t>
  </si>
  <si>
    <t>Սեղան  վիրահատական  (ԼՈՐ)</t>
  </si>
  <si>
    <t>Վիրահատական սեղան</t>
  </si>
  <si>
    <t>Մանիպուլիացիոն սեղան</t>
  </si>
  <si>
    <t xml:space="preserve">Անեսթեզիոլոգիայի դեղորայքի շարժական պահարան   4 գրապահոցներով Medshare </t>
  </si>
  <si>
    <t>Անեսթեզիոլոգիայի դեղորայքի շարժական պահարան  5 գրապահոցներով Sears Craftsman</t>
  </si>
  <si>
    <t>Հաշմանդամի անվաբազկաթոռ  սև  Medshare International  (կարճ բռնակով )</t>
  </si>
  <si>
    <t>Հաշմանդամի անվաբազկաթոռ սև  Medline  (երկար  բռնակով )</t>
  </si>
  <si>
    <t>Հաշմանդամի անվասալյակ  շագանակագույն (երկար  բռնակով )</t>
  </si>
  <si>
    <t>Օզոնային ախտահանիչ 100 լ.</t>
  </si>
  <si>
    <t>Ռենտգեն ա-տ 12 Պ-6</t>
  </si>
  <si>
    <t>Շարժական ռենտգեն սարք JF-10</t>
  </si>
  <si>
    <t>Ֆլյուրոսկոպ</t>
  </si>
  <si>
    <t>12-ալիքային թվային էլեկտրոսրտագիր ECG-1200</t>
  </si>
  <si>
    <t>12-ալիքային թվային էլեկտրոսրտագիր ECG-1201</t>
  </si>
  <si>
    <t>Կարդիոմոնիտոր   (monitor/terminal hewlet packard)</t>
  </si>
  <si>
    <t xml:space="preserve">Վիրաբուժական արտածծիչ </t>
  </si>
  <si>
    <t>Էնդոսկոպի  արտածծիչ   (Tехно-16В)</t>
  </si>
  <si>
    <t>Ստամոքսադիտակ  ճկուն</t>
  </si>
  <si>
    <t>Սառը լույսի աղբյուր համակցված CLK-4</t>
  </si>
  <si>
    <t>Նարկոզի ա-տ ABZV00710/CAW0055 Ohmeda</t>
  </si>
  <si>
    <t>Քիթ-կոկորդ բ-ք գեներ Sulivan nasal CPAP</t>
  </si>
  <si>
    <t>Ֆուգան  ՍՖ-4-1</t>
  </si>
  <si>
    <t>Ֆռեզեռային հաստոց ՖՍՇ-1</t>
  </si>
  <si>
    <t>Գայլիկոնման հաստոց</t>
  </si>
  <si>
    <t>Դիզել</t>
  </si>
  <si>
    <t>Համակարգիչ ՙP4՚   LSD մոնիտորով</t>
  </si>
  <si>
    <t>Համակարգիչ ՙIntex՚    LSD մոնիտորով</t>
  </si>
  <si>
    <t>Համակարգիչ ՙP4՚  3.0 Ghz Sis/ViA chipset 800 FSB HDD SATA 80 GB RAM 512 MB Video card 128 MB,FDD,CD-ROM,KB, Mouse</t>
  </si>
  <si>
    <t>Համակարգիչ CD  Geleron 850,</t>
  </si>
  <si>
    <t xml:space="preserve">Համակարգիչ </t>
  </si>
  <si>
    <t>Տպիչ լազեռային ՙHP Lazerjet 1018՚</t>
  </si>
  <si>
    <t>ԾՂձ Canon LB MF 3110</t>
  </si>
  <si>
    <t>Մարմնամարզական տրինաժյոր</t>
  </si>
  <si>
    <t xml:space="preserve">Հեծանիվ տրինաժյոր </t>
  </si>
  <si>
    <t>Վազգուղի ST-8258MC</t>
  </si>
  <si>
    <t>Կոմուտատոր հեռախ.կոմպլեկտ</t>
  </si>
  <si>
    <t>Կշեռք   մեծ  (1000 kg)</t>
  </si>
  <si>
    <t>Կշեռք բժշկական</t>
  </si>
  <si>
    <t>Անդաձայնային տեսադրիչ ամրակալված</t>
  </si>
  <si>
    <t>Վիրաբուժական ռենտգեն սարք (հավաքածու)</t>
  </si>
  <si>
    <t>Լապորասկոպ   Olimpus</t>
  </si>
  <si>
    <t>Գինեկոլոգիական բազկաթոռ</t>
  </si>
  <si>
    <t>Ատամնաբուժական սարքավորում իր լրակազմով (ռենտգեն սարք,օդային կամպրեսոր և չորացնող պահարան)</t>
  </si>
  <si>
    <t>Վիրաբուժական էլեկտրոկոագուլյատոր V alleylab LigaSure</t>
  </si>
  <si>
    <t>Վիրաբուժական արտածծիչ  60  լ/ր</t>
  </si>
  <si>
    <t xml:space="preserve">Արտածծիչ   </t>
  </si>
  <si>
    <t>Ընդհանուր վիրաբուժական,վիրահատական հավ. ՆԱ-43 ՌԴ</t>
  </si>
  <si>
    <t>Գերձայնային թերապիայի սարք ՈՒԶՏ-3-01</t>
  </si>
  <si>
    <t>Բարձր հաճախականության թերապիայի սարք ՈՒՎՉ-60</t>
  </si>
  <si>
    <t>Վիրահատական սեղան ընդհանուր վիրաբուժության համար,էլեկտրական, բազմաֆունկցիոնալ ՏՍ-03.0</t>
  </si>
  <si>
    <t>Ցածր հաճախականության իմպուլսային սարք (Ամպլիիմպուլս-7)</t>
  </si>
  <si>
    <t>Վիրաբուժական լուսատու ԼՕ-03.0</t>
  </si>
  <si>
    <t>Անզգայացման սարք   (Dreager Fabius Plus)</t>
  </si>
  <si>
    <t>Ցենտրիֆուգող սարք</t>
  </si>
  <si>
    <t>Հետազոտման թախտ</t>
  </si>
  <si>
    <t xml:space="preserve">Էնդոսկոպիկ գործիքների հավաքածու  </t>
  </si>
  <si>
    <t>Սառնարան 1400 լ. տարողությունով ABT DESMON Silver Live</t>
  </si>
  <si>
    <t>Սառնարան  LG GR - 151 SF               (ոստ.)</t>
  </si>
  <si>
    <t xml:space="preserve">Հեռուստացույց   LG  </t>
  </si>
  <si>
    <t>Արդուկ մեծ</t>
  </si>
  <si>
    <t>Չորացնող պահարան ԿՊ-309</t>
  </si>
  <si>
    <t>Լվացքի մեքենա ԿՊ-125</t>
  </si>
  <si>
    <t>Լվացքի մեքենա ZANUSSI ZWSH 7100 VS</t>
  </si>
  <si>
    <t>Ռոյալ  ՙԷստոնիա՚</t>
  </si>
  <si>
    <t>Մարմնամարզական պատ</t>
  </si>
  <si>
    <t>Մահճակալ  կիսափափուկ</t>
  </si>
  <si>
    <t>Հիվանդանոցի  մահճակալ  /ֆունկցիոնալ/</t>
  </si>
  <si>
    <t>Մահճակալ    /նախ./ մատրասով</t>
  </si>
  <si>
    <t>Մահճակալ  ֆունկցիոնալ</t>
  </si>
  <si>
    <t>Մահճակալ  ֆունկցիոնալ տումբայով</t>
  </si>
  <si>
    <t>Մահճակալ-հիվանդանոցային           (ոստ.)</t>
  </si>
  <si>
    <t xml:space="preserve">Մահճակալ ներքնակով  հոսպիտալի (օգն.)                           </t>
  </si>
  <si>
    <t xml:space="preserve">Մահճակալ  փայտե մատրասով                                  </t>
  </si>
  <si>
    <t>Մահճակալ  ֆունկցիոնալ N 1 ( սալյակ)</t>
  </si>
  <si>
    <t>Անվավոր սալյակ N 1   (հաշմանդամի)</t>
  </si>
  <si>
    <t>Սեղան  ասիստենտական դեղատան</t>
  </si>
  <si>
    <t>Սեղան կցորդով 2-տումբանի</t>
  </si>
  <si>
    <t>Սեղան կցորդով աշխատանքային</t>
  </si>
  <si>
    <t>Սեղան խոսակցական</t>
  </si>
  <si>
    <t>Սեղան հենակետային</t>
  </si>
  <si>
    <t xml:space="preserve">Սեղան   2-տումբանի </t>
  </si>
  <si>
    <t>Սեղան   1-տումբանի (այդ թվում բժշկական )</t>
  </si>
  <si>
    <t xml:space="preserve">Սեղան   1-տումբանի </t>
  </si>
  <si>
    <t>Սեղան   համակարգչային</t>
  </si>
  <si>
    <t>Սեղան   համակարգչային             (ոստ.)</t>
  </si>
  <si>
    <t>Սեղան   ժողովի</t>
  </si>
  <si>
    <t>Գրասեղան  /1 տումբանի/             (ոստ.)</t>
  </si>
  <si>
    <t>Գրասեղան  1-գզրոցով                  (ոստ.)</t>
  </si>
  <si>
    <t>Գրասեղան  2-գզրոցով                  (ոստ.)</t>
  </si>
  <si>
    <t>Բազկաթոռ  թաթերական</t>
  </si>
  <si>
    <t>Բազկաթոռ  2-տեղ.դերմանտինից</t>
  </si>
  <si>
    <t>Բազկաթոռ  2-տեղ.փափուկ</t>
  </si>
  <si>
    <t>Բազկաթոռ  2-տեղանոց                 (ոստ.)</t>
  </si>
  <si>
    <t>Բազկաթոռ  3-տեղ.կաշվից</t>
  </si>
  <si>
    <t>Բազմոց     ( 3-տեղանոց)</t>
  </si>
  <si>
    <t>Համակարգչի աթոռ</t>
  </si>
  <si>
    <t>Կախիչ լամինատե</t>
  </si>
  <si>
    <t xml:space="preserve">Խոլ </t>
  </si>
  <si>
    <t>Խոլ  (բազկ.2;սեղ.1;բազմ.)  150000 դրամ</t>
  </si>
  <si>
    <t>Խոլ  (բազկ.2;;բազմոց.)   130000 դրամ</t>
  </si>
  <si>
    <t>ՈՒղեգորգ  (ք.մ.)</t>
  </si>
  <si>
    <t>Գորգ  3 x 4</t>
  </si>
  <si>
    <t>Գորգ  1.5 x 2</t>
  </si>
  <si>
    <t>Գորգ  2 x 3</t>
  </si>
  <si>
    <t>Զգեստապահարան                      (ոստ.)</t>
  </si>
  <si>
    <t>Զգեստապահարան (2007թ.)</t>
  </si>
  <si>
    <t>Շիրմա 3 փեղկանի</t>
  </si>
  <si>
    <t>Պահարան պլաստմ.3 դռնանի</t>
  </si>
  <si>
    <t>Պահարան դեղորայքի փայտյա</t>
  </si>
  <si>
    <t>Պահարան դեղորայքի երկաթյա</t>
  </si>
  <si>
    <t>Պահարան դեղորայքի ապակյա</t>
  </si>
  <si>
    <t>Պահարան երկաթյա</t>
  </si>
  <si>
    <t>Պահարան երկաթյա մեծ 2-դռնանի</t>
  </si>
  <si>
    <t>Բժշկական պահարան</t>
  </si>
  <si>
    <t>Չհրկիզվող պահարան (սեյֆ)</t>
  </si>
  <si>
    <t>Շոգեխաշման վառարան</t>
  </si>
  <si>
    <t>Էլ. մսաղաց</t>
  </si>
  <si>
    <t>Մսաղաց</t>
  </si>
  <si>
    <t>Կարտոֆիլ մաքրող մեքենա</t>
  </si>
  <si>
    <t xml:space="preserve">Բանջարեղեն մաքրող մեքենա ՙԳամմա-5Ա՚ </t>
  </si>
  <si>
    <t xml:space="preserve">Աման լվացող մեքենա  </t>
  </si>
  <si>
    <t>Էլ. վառարան թխվածքի</t>
  </si>
  <si>
    <t>Էլ. վառարան 3 սալիքով</t>
  </si>
  <si>
    <t>Էլ. վառարան 1 սալիքով</t>
  </si>
  <si>
    <t>Ջրատաքացուցիչ  Thermex</t>
  </si>
  <si>
    <t>Ջերմաէլեկտրատաքացուցիչ    Gorenie</t>
  </si>
  <si>
    <t>Կոնդիցիոներ Էլեկտրոլյուքս</t>
  </si>
  <si>
    <t>Կոնդիցիոներ</t>
  </si>
  <si>
    <t>Ռենտգեն  գոգնոց</t>
  </si>
  <si>
    <t>Ձեռքի էլեկտրամեխանիկական գործիքներ (բոլգարկա)</t>
  </si>
  <si>
    <t>Ձեռքի էլեկտրամեխանիկական գործիքներ (պերֆորատոր)</t>
  </si>
  <si>
    <t>Գրադարանային ֆոնդ</t>
  </si>
  <si>
    <t>Գիրք N1</t>
  </si>
  <si>
    <t>Գիրք (Սիրտ-անոթային խանգարումներ)1993թ.</t>
  </si>
  <si>
    <t>Գիրք (Սիրտանոթային դեղզբուժություն)1994թ.</t>
  </si>
  <si>
    <t>Գիրք (Ինֆեկցիոն հիվանդություններ) N 1</t>
  </si>
  <si>
    <t>Գիրք (Նյարդաբանական խանգարումներ) N 1</t>
  </si>
  <si>
    <t>Գիրք (շնչառական օրգանների դեղաբուժ.) N1</t>
  </si>
  <si>
    <t>Յուղանկար</t>
  </si>
  <si>
    <t>Արյան վերլուծիչ իմունային Stat 2200 (հավաքածու)</t>
  </si>
  <si>
    <t>Սարք  «ԿԱԻ-Ց-01»</t>
  </si>
  <si>
    <t>Ապարատ շնչառական  «Bear»</t>
  </si>
  <si>
    <t>Ապարատ շնչառական  «Պոլինարկոն-5»</t>
  </si>
  <si>
    <t>Ապարատ շնչառական  «Նարկոն-2»</t>
  </si>
  <si>
    <t>Ապարատ   «Նարկոն-Պ»</t>
  </si>
  <si>
    <t>Ապարատ   «Ֆազա-3Ս»</t>
  </si>
  <si>
    <t>Ապարատ   «Ֆազա»</t>
  </si>
  <si>
    <t>Ապարատ  «ՌՈ-5»</t>
  </si>
  <si>
    <t>Ապարատ   «Տոնուս»</t>
  </si>
  <si>
    <t>Ապարատ   «Ամպլիիմպուլս-4»</t>
  </si>
  <si>
    <t>Ջրատաքացուցիչ «Ariston»</t>
  </si>
  <si>
    <t>Կաթսա «ԿՊԷ-250»</t>
  </si>
  <si>
    <t>Կաթսա «ԿՊԷ-150»</t>
  </si>
  <si>
    <t>Կաթսա «ԿՊԷ-60»</t>
  </si>
  <si>
    <t>Կահույք «Թերեզա»</t>
  </si>
  <si>
    <t>Փոշեկուլ       «Hitachi»</t>
  </si>
  <si>
    <t>Փոշեկուլ       «SAMSUNG»</t>
  </si>
  <si>
    <t>Փոշեկուլ       «TURBO »</t>
  </si>
  <si>
    <t>Փոշեկուլ  «SHARP EC-CB 18 R»      (ոստ.)</t>
  </si>
  <si>
    <t>Փոշեկուլ       «BOSCH»</t>
  </si>
  <si>
    <t>Չորացման մեքենա «Bosch WTB76550EU»(ոստ.)</t>
  </si>
  <si>
    <t xml:space="preserve">Լվացքի մեքենա «LG» </t>
  </si>
  <si>
    <t>Լվացքի մեքենա «Bosch WBB2451EU»  (ոստ.)</t>
  </si>
  <si>
    <t>Լվացքի մեքենա «Gorenie 73101»</t>
  </si>
  <si>
    <t>Կարի մեքենա «Պոդոլսկ»</t>
  </si>
  <si>
    <t>Տեսամագնիտոֆոն  «Goldstar»</t>
  </si>
  <si>
    <t>Հեռուստացույց   «ORION»</t>
  </si>
  <si>
    <t>Հեռուստացույց     «Panasonic»</t>
  </si>
  <si>
    <t>Հեռուստացույց     «Corfug»</t>
  </si>
  <si>
    <t>Հեռուստացույց     «SAMSUNG»</t>
  </si>
  <si>
    <t>Հեռուստացույց     «ORVICA՚ 14»</t>
  </si>
  <si>
    <t>Հեռուստացույց     «ORVICA»</t>
  </si>
  <si>
    <t>Հեռուստացույց   LG  «ULTRA»</t>
  </si>
  <si>
    <t>Հեռուստացույց   «SHIVAKI»</t>
  </si>
  <si>
    <t>Հեռուստացույց   «PRIMA »</t>
  </si>
  <si>
    <t>Հեռուստացույց   «PHILIPS»</t>
  </si>
  <si>
    <t>Հեռուստացույց «Sakora»</t>
  </si>
  <si>
    <t>Հեռուստացույց «Sanyo» 219181 A</t>
  </si>
  <si>
    <t>Սառնարան    « Atlant »</t>
  </si>
  <si>
    <t>Սառնարան    «Atlant »</t>
  </si>
  <si>
    <t>Սառնարան    «Orvica »</t>
  </si>
  <si>
    <t>Սառնարան    « Orvica »</t>
  </si>
  <si>
    <t>Սառնարան    «NORD»</t>
  </si>
  <si>
    <t>Սառնարան    «BCD-192F»</t>
  </si>
  <si>
    <t>Սառնարան    «SAACHI»</t>
  </si>
  <si>
    <t>Սառնարան    «BEKO »</t>
  </si>
  <si>
    <t>Սառնարան    «Sharp»</t>
  </si>
  <si>
    <t>Սառնարան  «SHARP SJ Յ0 N»    (ոստ.)</t>
  </si>
  <si>
    <t>Սառնարան «Ariston»</t>
  </si>
  <si>
    <t>Սառնարան «Mitsubishi» MR 18NL-MG-L-1</t>
  </si>
  <si>
    <t>Սառնարան «Haier»</t>
  </si>
  <si>
    <t>Սառնարան  «Մինսկ»</t>
  </si>
  <si>
    <t>Սառնարան  «Սվիյագա»</t>
  </si>
  <si>
    <t>Սառնարան  «Սարատով»</t>
  </si>
  <si>
    <t>Սառնարան    «UGUR »</t>
  </si>
  <si>
    <t>նւՏ «Toshiba»</t>
  </si>
  <si>
    <t>Կշեռք  «ՎՏ-500»</t>
  </si>
  <si>
    <t>Կշեռք  «ՎԼՐ-200»</t>
  </si>
  <si>
    <t xml:space="preserve">Հեռախոս  «Panasonic» </t>
  </si>
  <si>
    <t>Մարզագույք «քայլք» TASPORT</t>
  </si>
  <si>
    <t>Մարմնամարզական տրինաժյոր «Ստեպպեռ»</t>
  </si>
  <si>
    <t>Մարմնամարզական տրինաժյոր «Թիավոր»</t>
  </si>
  <si>
    <t>Մարմնամարզական տրինաժյոր «Ձիավոր»</t>
  </si>
  <si>
    <t xml:space="preserve"> Մոնիտոր  «Orange 17»</t>
  </si>
  <si>
    <t>Սառնարան-խցիկ  «ՇԽ-056»</t>
  </si>
  <si>
    <t>Սառնարան-ցուցադրական «ՕԲԽՍ-1»</t>
  </si>
  <si>
    <t>Սառնարան-խցիկ  «ԿԽՍ-2-6»</t>
  </si>
  <si>
    <t>Սառնարան-խցիկ  «ԿԽՍ-2»</t>
  </si>
  <si>
    <t>Էլ.հոսանքի կարգավորիչ «Mercuri»</t>
  </si>
  <si>
    <t>Ստորջրյա ցնցուղ-մերսում ՙՏանգենտեր «UWM-50-1DC</t>
  </si>
  <si>
    <t>Դուշևայա կաֆեդրա «ՎԿ-3»</t>
  </si>
  <si>
    <t>Կոնցենտրատոր  թթվածնային   «Invacare»</t>
  </si>
  <si>
    <t>Արտածծիչ   «Կղ-10»</t>
  </si>
  <si>
    <t>Օֆտալմոմետր «ՕՖ-3»</t>
  </si>
  <si>
    <t>Օֆտալմոմետր «Esculap»</t>
  </si>
  <si>
    <t>Էլ. կարդիոսկոպ «Shiller»</t>
  </si>
  <si>
    <t>ԷԿԳ սարք 3-կանալ «Biocare  ECG-300»</t>
  </si>
  <si>
    <t>ԷԿԳ սարք 1-կանալ «Biocare  ECG-101»</t>
  </si>
  <si>
    <t>Էլ. դանակ «Elektrotom-80M»</t>
  </si>
  <si>
    <t>Էլ. դանակ «ԷՆ-57»</t>
  </si>
  <si>
    <t>Էլ. դանակ «ԷՆ-57Մ-1»</t>
  </si>
  <si>
    <t>Ապարատ դենտալային «5Դ-2»</t>
  </si>
  <si>
    <t>Ռենտգեն «ՌՈւՄ-20Մ,Ց-ՈւՐԻ»</t>
  </si>
  <si>
    <t>Սեղան  վիրակապական  «Պ-1»</t>
  </si>
  <si>
    <t>Սեղան  վիրահատական  «ՕՈՒ»</t>
  </si>
  <si>
    <t>Սեղան  վիրահատական  «Amsco»</t>
  </si>
  <si>
    <t>Կրեսլո  օպերաց. «ԿՕ-1»</t>
  </si>
  <si>
    <t>Ապարատ   «Ամպլիիմպուլս-5»</t>
  </si>
  <si>
    <t>Հեռուստացույց   «LG»</t>
  </si>
  <si>
    <t>Կրեսլո  գինեկոլոգիական «ԿԳ-1»</t>
  </si>
  <si>
    <t>Միկրոսկոպ «Լոմո»</t>
  </si>
  <si>
    <t>Միկրոսկոպ «ՄԲՐ-1»</t>
  </si>
  <si>
    <t>Միկրոսկոպ «Բիոլամ»</t>
  </si>
  <si>
    <t>Ցանց  «VOD-58» 91344</t>
  </si>
  <si>
    <t>Լամպ   12 շարք. «ՍՄՏ-12»</t>
  </si>
  <si>
    <t>Լամպ    9 շարք. «ՎՆ-910»</t>
  </si>
  <si>
    <t>Լամպ    4 շարք. «ՍՄ-28»</t>
  </si>
  <si>
    <t>Լամպ   (ճեղքային)   «մխ-2ը»</t>
  </si>
  <si>
    <t>Ռեֆռակտոմետր «Կարատ»</t>
  </si>
  <si>
    <t>Սարք  «ԶՊՌ»</t>
  </si>
  <si>
    <t>Ապարատ   «Նեյրոպուլս»</t>
  </si>
  <si>
    <t>Ապարատ   «Բիոտոնուս»</t>
  </si>
  <si>
    <t>Ապարատ   «ԱՊԼ-1»</t>
  </si>
  <si>
    <t>Ապարատ   «ԱֆԼ-2»</t>
  </si>
  <si>
    <t>Ապարատ   «ԱՖԼ-2»</t>
  </si>
  <si>
    <t>Ապարատ   «Պոլյուս-1»</t>
  </si>
  <si>
    <t>Սարք  «Միկրոտոմ ՄՑ-2»</t>
  </si>
  <si>
    <t>Սարք  «ԻՐՖ-454Բ2Մ»</t>
  </si>
  <si>
    <t>Սարք  «ՆԲՕ-2ԲՊ»</t>
  </si>
  <si>
    <t>Սարք  «ԲՄՕ» և ՕՐ-2Մ</t>
  </si>
  <si>
    <t>Ապարատ   «ՈւՎՉ-66»</t>
  </si>
  <si>
    <t>Ապարատ   «ԴՏ-50-3»</t>
  </si>
  <si>
    <t>Ապարատ   «Էսանս»</t>
  </si>
  <si>
    <t>Ապարատ   CO2 «ԱՆՈւ-9»</t>
  </si>
  <si>
    <t>Ապարատ   «ԻԿՎ-4»</t>
  </si>
  <si>
    <t>Ապարատ   «Լուչ-11»</t>
  </si>
  <si>
    <t>Ապարատ   «Իսկրա-1»</t>
  </si>
  <si>
    <t>Ապարատ   «Ունդատերմ» (ՈւՎՉ-80)</t>
  </si>
  <si>
    <t>Ապարատ   «Էկրան-2»</t>
  </si>
  <si>
    <t>Ապարատ   «Մինիտերմ»</t>
  </si>
  <si>
    <t>Ապարատ   «Ինտրաֆոն-1»</t>
  </si>
  <si>
    <t>Ապարատ   «ՈՒԶՏ-3.06»</t>
  </si>
  <si>
    <t>Ապարատ   «ՈՒԶՏ-3.03Լ»</t>
  </si>
  <si>
    <t>Ապարատ   «ՈՒԶՏ-1-01»</t>
  </si>
  <si>
    <t>Ապարատ   «Էլեկտրոսոն-ԷՍ-10-5»</t>
  </si>
  <si>
    <t>Ապարատ   «Էմերսոն»</t>
  </si>
  <si>
    <t>Ապարատ   «Մագնիտեր»</t>
  </si>
  <si>
    <t>Հեռախոսակապ  «Alkatel»</t>
  </si>
  <si>
    <t>Սարք  «PIKOSKALE PS-4»</t>
  </si>
  <si>
    <t xml:space="preserve">Սարք  «PIKOSKALE PS-4» </t>
  </si>
  <si>
    <t xml:space="preserve"> ՑԱՆԿ
Տարածքային կառավարման և ենթակառուցվածքների նախարարության պետական գույքի կառավարման կոմիտեին ամրացվող շարժական գույքի</t>
  </si>
  <si>
    <t>»:</t>
  </si>
  <si>
    <t xml:space="preserve">Հավելված 
2021 թվականի   ______ -ի
 թիվ _______-Ա որոշման
«Հավելված
2020 թվականի սեպտեմբերի 24-ի 
N1585-Ա որոշման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</si>
</sst>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0.0000"/>
  </numFmts>
  <fonts count="44">
    <font>
      <sz val="10"/>
      <name val="Arial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Armenian"/>
      <family val="2"/>
    </font>
    <font>
      <sz val="8"/>
      <name val="GHEA Grapalat"/>
      <family val="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0"/>
      <color indexed="8"/>
      <name val="MS Sans Serif"/>
      <family val="2"/>
      <charset val="204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9"/>
      <name val="GHEA Grapalat"/>
      <family val="3"/>
    </font>
    <font>
      <b/>
      <sz val="10"/>
      <name val="GHEA Grapalat"/>
      <family val="3"/>
    </font>
    <font>
      <sz val="10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11"/>
      <name val="GHEA Grapalat"/>
      <family val="3"/>
    </font>
    <font>
      <b/>
      <sz val="10"/>
      <color theme="1"/>
      <name val="Calibri"/>
      <family val="2"/>
      <charset val="204"/>
      <scheme val="minor"/>
    </font>
    <font>
      <b/>
      <sz val="10"/>
      <color theme="1"/>
      <name val="GHEA Grapalat"/>
      <family val="3"/>
    </font>
    <font>
      <b/>
      <sz val="8"/>
      <name val="GHEA Grapalat"/>
      <family val="3"/>
    </font>
    <font>
      <b/>
      <sz val="8"/>
      <name val="Arial"/>
      <family val="2"/>
      <charset val="204"/>
    </font>
    <font>
      <i/>
      <u/>
      <sz val="8"/>
      <name val="GHEA Grapalat"/>
      <family val="3"/>
    </font>
    <font>
      <sz val="10"/>
      <color theme="1"/>
      <name val="Calibri"/>
      <family val="2"/>
      <charset val="204"/>
      <scheme val="minor"/>
    </font>
    <font>
      <sz val="7"/>
      <name val="GHEA Grapalat"/>
      <family val="3"/>
    </font>
    <font>
      <sz val="7"/>
      <color theme="1"/>
      <name val="Calibri"/>
      <family val="2"/>
      <charset val="204"/>
      <scheme val="minor"/>
    </font>
    <font>
      <b/>
      <sz val="7"/>
      <name val="GHEA Grapalat"/>
      <family val="3"/>
    </font>
    <font>
      <b/>
      <sz val="7"/>
      <color theme="1"/>
      <name val="Calibri"/>
      <family val="2"/>
      <charset val="204"/>
      <scheme val="minor"/>
    </font>
    <font>
      <sz val="6"/>
      <name val="GHEA Grapalat"/>
      <family val="3"/>
    </font>
    <font>
      <sz val="8"/>
      <name val="Calibri"/>
      <family val="2"/>
      <charset val="204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9">
    <xf numFmtId="0" fontId="0" fillId="0" borderId="0"/>
    <xf numFmtId="0" fontId="3" fillId="0" borderId="0"/>
    <xf numFmtId="0" fontId="4" fillId="0" borderId="0"/>
    <xf numFmtId="0" fontId="3" fillId="0" borderId="0">
      <alignment horizontal="center" vertical="center" wrapText="1"/>
    </xf>
    <xf numFmtId="0" fontId="3" fillId="0" borderId="0">
      <alignment horizontal="center" vertical="center" wrapText="1"/>
    </xf>
    <xf numFmtId="0" fontId="3" fillId="0" borderId="0"/>
    <xf numFmtId="0" fontId="3" fillId="0" borderId="0"/>
    <xf numFmtId="0" fontId="3" fillId="0" borderId="0"/>
    <xf numFmtId="0" fontId="3" fillId="0" borderId="0">
      <alignment horizontal="center" vertical="center" wrapText="1"/>
    </xf>
    <xf numFmtId="43" fontId="3" fillId="0" borderId="0" applyFont="0" applyFill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2" applyNumberFormat="0" applyAlignment="0" applyProtection="0"/>
    <xf numFmtId="0" fontId="10" fillId="21" borderId="3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16" fillId="7" borderId="2" applyNumberFormat="0" applyAlignment="0" applyProtection="0"/>
    <xf numFmtId="0" fontId="17" fillId="0" borderId="7" applyNumberFormat="0" applyFill="0" applyAlignment="0" applyProtection="0"/>
    <xf numFmtId="0" fontId="18" fillId="22" borderId="0" applyNumberFormat="0" applyBorder="0" applyAlignment="0" applyProtection="0"/>
    <xf numFmtId="0" fontId="3" fillId="0" borderId="0">
      <alignment horizontal="center" vertical="center" wrapText="1"/>
    </xf>
    <xf numFmtId="0" fontId="3" fillId="23" borderId="8" applyNumberFormat="0" applyFont="0" applyAlignment="0" applyProtection="0"/>
    <xf numFmtId="0" fontId="19" fillId="20" borderId="9" applyNumberFormat="0" applyAlignment="0" applyProtection="0"/>
    <xf numFmtId="0" fontId="20" fillId="0" borderId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0" borderId="0" applyNumberFormat="0" applyFill="0" applyBorder="0" applyAlignment="0" applyProtection="0"/>
    <xf numFmtId="0" fontId="3" fillId="0" borderId="0">
      <alignment horizontal="center" vertical="center" wrapText="1"/>
    </xf>
    <xf numFmtId="0" fontId="3" fillId="0" borderId="0">
      <alignment horizontal="center" vertical="center" wrapText="1"/>
    </xf>
    <xf numFmtId="0" fontId="20" fillId="0" borderId="0"/>
    <xf numFmtId="0" fontId="20" fillId="0" borderId="0"/>
    <xf numFmtId="0" fontId="2" fillId="0" borderId="0">
      <alignment horizontal="center" vertical="center" wrapText="1"/>
    </xf>
    <xf numFmtId="0" fontId="2" fillId="0" borderId="0"/>
    <xf numFmtId="0" fontId="26" fillId="0" borderId="0">
      <alignment horizontal="center" vertical="center" wrapText="1"/>
    </xf>
    <xf numFmtId="0" fontId="2" fillId="0" borderId="0">
      <alignment horizontal="center" vertical="center" wrapText="1"/>
    </xf>
    <xf numFmtId="0" fontId="2" fillId="0" borderId="0"/>
    <xf numFmtId="0" fontId="2" fillId="0" borderId="0"/>
    <xf numFmtId="0" fontId="2" fillId="0" borderId="0">
      <alignment horizontal="center" vertical="center" wrapText="1"/>
    </xf>
    <xf numFmtId="0" fontId="2" fillId="0" borderId="0">
      <alignment horizontal="center" vertical="center" wrapText="1"/>
    </xf>
    <xf numFmtId="0" fontId="2" fillId="0" borderId="0"/>
    <xf numFmtId="0" fontId="2" fillId="0" borderId="0"/>
    <xf numFmtId="0" fontId="2" fillId="0" borderId="0">
      <alignment horizontal="center" vertical="center" wrapText="1"/>
    </xf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0" fillId="0" borderId="0"/>
    <xf numFmtId="0" fontId="2" fillId="0" borderId="0" applyFont="0" applyFill="0" applyBorder="0" applyAlignment="0" applyProtection="0"/>
    <xf numFmtId="0" fontId="1" fillId="0" borderId="0"/>
    <xf numFmtId="0" fontId="2" fillId="0" borderId="0">
      <alignment horizontal="center" vertical="center" wrapText="1"/>
    </xf>
  </cellStyleXfs>
  <cellXfs count="101">
    <xf numFmtId="0" fontId="0" fillId="0" borderId="0" xfId="0"/>
    <xf numFmtId="0" fontId="30" fillId="0" borderId="0" xfId="75"/>
    <xf numFmtId="0" fontId="29" fillId="0" borderId="0" xfId="75" applyFont="1"/>
    <xf numFmtId="0" fontId="28" fillId="0" borderId="0" xfId="75" applyFont="1"/>
    <xf numFmtId="0" fontId="29" fillId="0" borderId="0" xfId="75" applyFont="1" applyAlignment="1">
      <alignment horizontal="center" vertical="center"/>
    </xf>
    <xf numFmtId="0" fontId="30" fillId="0" borderId="0" xfId="75" applyAlignment="1">
      <alignment horizontal="center" vertical="center"/>
    </xf>
    <xf numFmtId="0" fontId="30" fillId="24" borderId="0" xfId="75" applyFill="1"/>
    <xf numFmtId="0" fontId="29" fillId="24" borderId="0" xfId="75" applyFont="1" applyFill="1"/>
    <xf numFmtId="0" fontId="29" fillId="24" borderId="0" xfId="75" applyFont="1" applyFill="1" applyAlignment="1">
      <alignment horizontal="center" vertical="center"/>
    </xf>
    <xf numFmtId="0" fontId="32" fillId="24" borderId="0" xfId="75" applyFont="1" applyFill="1"/>
    <xf numFmtId="0" fontId="32" fillId="24" borderId="0" xfId="75" applyFont="1" applyFill="1" applyAlignment="1">
      <alignment horizontal="center" vertical="center"/>
    </xf>
    <xf numFmtId="0" fontId="34" fillId="0" borderId="0" xfId="75" applyFont="1" applyFill="1" applyAlignment="1">
      <alignment horizontal="center" vertical="center" wrapText="1"/>
    </xf>
    <xf numFmtId="0" fontId="34" fillId="0" borderId="17" xfId="75" applyFont="1" applyFill="1" applyBorder="1" applyAlignment="1">
      <alignment vertical="center" wrapText="1"/>
    </xf>
    <xf numFmtId="0" fontId="35" fillId="0" borderId="16" xfId="75" applyFont="1" applyFill="1" applyBorder="1" applyAlignment="1">
      <alignment horizontal="center" vertical="center" wrapText="1"/>
    </xf>
    <xf numFmtId="0" fontId="34" fillId="0" borderId="15" xfId="75" applyFont="1" applyFill="1" applyBorder="1" applyAlignment="1">
      <alignment horizontal="center" vertical="center" wrapText="1"/>
    </xf>
    <xf numFmtId="49" fontId="25" fillId="0" borderId="14" xfId="75" applyNumberFormat="1" applyFont="1" applyFill="1" applyBorder="1" applyAlignment="1">
      <alignment horizontal="center" vertical="center" wrapText="1"/>
    </xf>
    <xf numFmtId="49" fontId="5" fillId="0" borderId="1" xfId="75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shrinkToFit="1"/>
    </xf>
    <xf numFmtId="1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 shrinkToFit="1"/>
    </xf>
    <xf numFmtId="3" fontId="5" fillId="0" borderId="1" xfId="75" applyNumberFormat="1" applyFont="1" applyFill="1" applyBorder="1" applyAlignment="1">
      <alignment horizontal="center" vertical="center"/>
    </xf>
    <xf numFmtId="0" fontId="5" fillId="0" borderId="1" xfId="75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" fontId="36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8" fillId="0" borderId="1" xfId="75" applyFont="1" applyFill="1" applyBorder="1" applyAlignment="1">
      <alignment horizontal="center" vertical="center"/>
    </xf>
    <xf numFmtId="0" fontId="5" fillId="0" borderId="1" xfId="60" applyFont="1" applyFill="1" applyBorder="1" applyAlignment="1">
      <alignment horizontal="left" vertical="center" wrapText="1"/>
    </xf>
    <xf numFmtId="0" fontId="5" fillId="0" borderId="1" xfId="60" applyFont="1" applyFill="1" applyBorder="1" applyAlignment="1">
      <alignment horizontal="center" vertical="center" wrapText="1"/>
    </xf>
    <xf numFmtId="0" fontId="5" fillId="0" borderId="1" xfId="62" applyFont="1" applyFill="1" applyBorder="1" applyAlignment="1">
      <alignment horizontal="left" vertical="center" wrapText="1"/>
    </xf>
    <xf numFmtId="0" fontId="5" fillId="0" borderId="1" xfId="62" applyFont="1" applyFill="1" applyBorder="1" applyAlignment="1">
      <alignment horizontal="center" vertical="center" wrapText="1"/>
    </xf>
    <xf numFmtId="0" fontId="34" fillId="0" borderId="12" xfId="75" applyFont="1" applyFill="1" applyBorder="1" applyAlignment="1">
      <alignment horizontal="center" vertical="center"/>
    </xf>
    <xf numFmtId="0" fontId="5" fillId="0" borderId="12" xfId="75" applyFont="1" applyFill="1" applyBorder="1" applyAlignment="1">
      <alignment horizontal="center" vertical="center"/>
    </xf>
    <xf numFmtId="0" fontId="40" fillId="0" borderId="17" xfId="75" applyFont="1" applyFill="1" applyBorder="1" applyAlignment="1">
      <alignment vertical="center" wrapText="1"/>
    </xf>
    <xf numFmtId="49" fontId="38" fillId="0" borderId="1" xfId="75" applyNumberFormat="1" applyFont="1" applyFill="1" applyBorder="1" applyAlignment="1">
      <alignment horizontal="center" vertical="center" wrapText="1"/>
    </xf>
    <xf numFmtId="0" fontId="38" fillId="0" borderId="1" xfId="75" applyFont="1" applyFill="1" applyBorder="1" applyAlignment="1">
      <alignment wrapText="1"/>
    </xf>
    <xf numFmtId="0" fontId="24" fillId="0" borderId="0" xfId="75" applyFont="1" applyFill="1" applyBorder="1"/>
    <xf numFmtId="0" fontId="34" fillId="0" borderId="0" xfId="75" applyFont="1" applyFill="1" applyBorder="1" applyAlignment="1">
      <alignment horizontal="center" vertical="center"/>
    </xf>
    <xf numFmtId="0" fontId="5" fillId="0" borderId="0" xfId="75" applyFont="1" applyFill="1" applyBorder="1" applyAlignment="1">
      <alignment horizontal="center" vertical="center"/>
    </xf>
    <xf numFmtId="0" fontId="30" fillId="0" borderId="0" xfId="75" applyBorder="1"/>
    <xf numFmtId="0" fontId="30" fillId="0" borderId="0" xfId="75" applyFill="1"/>
    <xf numFmtId="0" fontId="5" fillId="0" borderId="1" xfId="75" applyNumberFormat="1" applyFont="1" applyFill="1" applyBorder="1" applyAlignment="1">
      <alignment horizontal="center" vertical="center"/>
    </xf>
    <xf numFmtId="2" fontId="5" fillId="0" borderId="1" xfId="75" applyNumberFormat="1" applyFont="1" applyFill="1" applyBorder="1" applyAlignment="1">
      <alignment horizontal="center" vertical="center"/>
    </xf>
    <xf numFmtId="164" fontId="38" fillId="0" borderId="1" xfId="75" applyNumberFormat="1" applyFont="1" applyFill="1" applyBorder="1" applyAlignment="1">
      <alignment horizontal="center" vertical="center"/>
    </xf>
    <xf numFmtId="1" fontId="38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shrinkToFit="1"/>
    </xf>
    <xf numFmtId="1" fontId="38" fillId="0" borderId="1" xfId="75" applyNumberFormat="1" applyFont="1" applyFill="1" applyBorder="1" applyAlignment="1">
      <alignment horizontal="center" vertical="center"/>
    </xf>
    <xf numFmtId="1" fontId="42" fillId="0" borderId="1" xfId="0" applyNumberFormat="1" applyFont="1" applyFill="1" applyBorder="1" applyAlignment="1">
      <alignment horizontal="center" vertical="center" wrapText="1"/>
    </xf>
    <xf numFmtId="1" fontId="38" fillId="0" borderId="1" xfId="0" applyNumberFormat="1" applyFont="1" applyFill="1" applyBorder="1" applyAlignment="1">
      <alignment horizontal="center" vertical="center" wrapText="1"/>
    </xf>
    <xf numFmtId="0" fontId="5" fillId="0" borderId="12" xfId="75" applyNumberFormat="1" applyFont="1" applyFill="1" applyBorder="1" applyAlignment="1">
      <alignment horizontal="center" vertical="center"/>
    </xf>
    <xf numFmtId="0" fontId="29" fillId="0" borderId="0" xfId="75" applyFont="1" applyFill="1"/>
    <xf numFmtId="0" fontId="28" fillId="0" borderId="0" xfId="75" applyFont="1" applyFill="1" applyAlignment="1">
      <alignment wrapText="1"/>
    </xf>
    <xf numFmtId="0" fontId="28" fillId="0" borderId="0" xfId="75" applyFont="1" applyFill="1" applyAlignment="1">
      <alignment horizontal="center" vertical="center" wrapText="1"/>
    </xf>
    <xf numFmtId="0" fontId="28" fillId="0" borderId="0" xfId="75" applyFont="1" applyFill="1"/>
    <xf numFmtId="0" fontId="28" fillId="0" borderId="0" xfId="75" applyFont="1" applyFill="1" applyAlignment="1">
      <alignment horizontal="center" vertical="center"/>
    </xf>
    <xf numFmtId="0" fontId="28" fillId="0" borderId="0" xfId="0" applyFont="1" applyFill="1" applyAlignment="1">
      <alignment vertical="center" wrapText="1"/>
    </xf>
    <xf numFmtId="0" fontId="28" fillId="0" borderId="0" xfId="0" applyFont="1" applyFill="1" applyAlignment="1">
      <alignment horizontal="center" vertical="center" wrapText="1"/>
    </xf>
    <xf numFmtId="0" fontId="33" fillId="0" borderId="0" xfId="75" applyFont="1" applyFill="1"/>
    <xf numFmtId="0" fontId="28" fillId="0" borderId="0" xfId="0" applyFont="1" applyFill="1" applyAlignment="1">
      <alignment vertical="center"/>
    </xf>
    <xf numFmtId="4" fontId="30" fillId="0" borderId="0" xfId="75" applyNumberFormat="1" applyBorder="1"/>
    <xf numFmtId="0" fontId="38" fillId="0" borderId="15" xfId="75" applyFont="1" applyFill="1" applyBorder="1" applyAlignment="1">
      <alignment horizontal="center" vertical="center" wrapText="1"/>
    </xf>
    <xf numFmtId="0" fontId="5" fillId="0" borderId="15" xfId="75" applyFont="1" applyFill="1" applyBorder="1" applyAlignment="1">
      <alignment horizontal="center" vertical="center" wrapText="1"/>
    </xf>
    <xf numFmtId="0" fontId="43" fillId="0" borderId="0" xfId="75" applyFont="1" applyFill="1"/>
    <xf numFmtId="0" fontId="38" fillId="0" borderId="1" xfId="75" applyFont="1" applyFill="1" applyBorder="1" applyAlignment="1">
      <alignment horizontal="left" wrapText="1"/>
    </xf>
    <xf numFmtId="0" fontId="38" fillId="0" borderId="12" xfId="75" applyFont="1" applyFill="1" applyBorder="1" applyAlignment="1">
      <alignment horizontal="center" vertical="center" wrapText="1"/>
    </xf>
    <xf numFmtId="3" fontId="38" fillId="0" borderId="0" xfId="75" applyNumberFormat="1" applyFont="1" applyFill="1" applyBorder="1" applyAlignment="1">
      <alignment horizontal="center" vertical="center" wrapText="1"/>
    </xf>
    <xf numFmtId="0" fontId="40" fillId="0" borderId="0" xfId="75" applyFont="1" applyFill="1" applyAlignment="1">
      <alignment wrapText="1"/>
    </xf>
    <xf numFmtId="0" fontId="41" fillId="0" borderId="0" xfId="75" applyFont="1" applyFill="1" applyBorder="1" applyAlignment="1">
      <alignment wrapText="1"/>
    </xf>
    <xf numFmtId="0" fontId="41" fillId="24" borderId="0" xfId="75" applyFont="1" applyFill="1" applyBorder="1" applyAlignment="1">
      <alignment wrapText="1"/>
    </xf>
    <xf numFmtId="0" fontId="39" fillId="24" borderId="0" xfId="75" applyFont="1" applyFill="1" applyBorder="1" applyAlignment="1">
      <alignment wrapText="1"/>
    </xf>
    <xf numFmtId="0" fontId="39" fillId="0" borderId="0" xfId="75" applyFont="1" applyBorder="1" applyAlignment="1">
      <alignment wrapText="1"/>
    </xf>
    <xf numFmtId="0" fontId="39" fillId="0" borderId="0" xfId="75" applyFont="1" applyAlignment="1">
      <alignment wrapText="1"/>
    </xf>
    <xf numFmtId="0" fontId="37" fillId="0" borderId="0" xfId="75" applyFont="1" applyFill="1"/>
    <xf numFmtId="0" fontId="40" fillId="0" borderId="0" xfId="75" applyFont="1" applyFill="1" applyAlignment="1">
      <alignment horizontal="center" vertical="center" wrapText="1"/>
    </xf>
    <xf numFmtId="0" fontId="5" fillId="0" borderId="14" xfId="75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vertical="center"/>
    </xf>
    <xf numFmtId="1" fontId="5" fillId="0" borderId="1" xfId="0" applyNumberFormat="1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vertical="center" wrapText="1"/>
    </xf>
    <xf numFmtId="1" fontId="5" fillId="0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1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/>
    </xf>
    <xf numFmtId="0" fontId="5" fillId="0" borderId="1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wrapText="1"/>
    </xf>
    <xf numFmtId="1" fontId="29" fillId="0" borderId="1" xfId="0" applyNumberFormat="1" applyFont="1" applyFill="1" applyBorder="1" applyAlignment="1">
      <alignment horizontal="left" wrapText="1"/>
    </xf>
    <xf numFmtId="1" fontId="5" fillId="0" borderId="1" xfId="0" applyNumberFormat="1" applyFont="1" applyFill="1" applyBorder="1"/>
    <xf numFmtId="1" fontId="5" fillId="0" borderId="1" xfId="0" applyNumberFormat="1" applyFont="1" applyFill="1" applyBorder="1" applyAlignment="1">
      <alignment vertical="top" wrapText="1"/>
    </xf>
    <xf numFmtId="1" fontId="5" fillId="0" borderId="1" xfId="0" applyNumberFormat="1" applyFont="1" applyFill="1" applyBorder="1" applyAlignment="1">
      <alignment horizontal="left" vertical="top" wrapText="1"/>
    </xf>
    <xf numFmtId="1" fontId="5" fillId="0" borderId="1" xfId="0" applyNumberFormat="1" applyFont="1" applyFill="1" applyBorder="1" applyAlignment="1">
      <alignment wrapText="1"/>
    </xf>
    <xf numFmtId="1" fontId="5" fillId="0" borderId="1" xfId="0" applyNumberFormat="1" applyFont="1" applyFill="1" applyBorder="1" applyAlignment="1">
      <alignment horizontal="left"/>
    </xf>
    <xf numFmtId="0" fontId="5" fillId="0" borderId="1" xfId="3" applyFont="1" applyFill="1" applyBorder="1" applyAlignment="1">
      <alignment horizontal="left" vertical="center" wrapText="1"/>
    </xf>
    <xf numFmtId="0" fontId="5" fillId="0" borderId="1" xfId="0" applyFont="1" applyFill="1" applyBorder="1"/>
    <xf numFmtId="0" fontId="5" fillId="0" borderId="13" xfId="75" applyFont="1" applyFill="1" applyBorder="1"/>
    <xf numFmtId="0" fontId="27" fillId="0" borderId="0" xfId="0" applyFont="1" applyFill="1" applyAlignment="1">
      <alignment horizontal="center" vertical="center" wrapText="1"/>
    </xf>
    <xf numFmtId="0" fontId="28" fillId="0" borderId="0" xfId="75" applyFont="1" applyFill="1" applyAlignment="1">
      <alignment horizontal="right" vertical="center" wrapText="1"/>
    </xf>
    <xf numFmtId="0" fontId="31" fillId="0" borderId="0" xfId="75" applyFont="1" applyFill="1" applyAlignment="1">
      <alignment horizontal="right" vertical="center"/>
    </xf>
    <xf numFmtId="0" fontId="28" fillId="0" borderId="0" xfId="75" applyFont="1" applyFill="1" applyAlignment="1">
      <alignment horizontal="center" wrapText="1"/>
    </xf>
    <xf numFmtId="0" fontId="28" fillId="0" borderId="0" xfId="75" applyFont="1" applyFill="1" applyBorder="1" applyAlignment="1">
      <alignment horizontal="center" vertical="center" wrapText="1"/>
    </xf>
  </cellXfs>
  <cellStyles count="79">
    <cellStyle name="20% - Accent1" xfId="10"/>
    <cellStyle name="20% - Accent2" xfId="11"/>
    <cellStyle name="20% - Accent3" xfId="12"/>
    <cellStyle name="20% - Accent4" xfId="13"/>
    <cellStyle name="20% - Accent5" xfId="14"/>
    <cellStyle name="20% - Accent6" xfId="15"/>
    <cellStyle name="40% - Accent1" xfId="16"/>
    <cellStyle name="40% - Accent2" xfId="17"/>
    <cellStyle name="40% - Accent3" xfId="18"/>
    <cellStyle name="40% - Accent4" xfId="19"/>
    <cellStyle name="40% - Accent5" xfId="20"/>
    <cellStyle name="40% - Accent6" xfId="21"/>
    <cellStyle name="60% - Accent1" xfId="22"/>
    <cellStyle name="60% - Accent2" xfId="23"/>
    <cellStyle name="60% - Accent3" xfId="24"/>
    <cellStyle name="60% - Accent4" xfId="25"/>
    <cellStyle name="60% - Accent5" xfId="26"/>
    <cellStyle name="60% - Accent6" xfId="27"/>
    <cellStyle name="Accent1" xfId="28"/>
    <cellStyle name="Accent2" xfId="29"/>
    <cellStyle name="Accent3" xfId="30"/>
    <cellStyle name="Accent4" xfId="31"/>
    <cellStyle name="Accent5" xfId="32"/>
    <cellStyle name="Accent6" xfId="33"/>
    <cellStyle name="Bad" xfId="34"/>
    <cellStyle name="Calculation" xfId="35"/>
    <cellStyle name="Check Cell" xfId="36"/>
    <cellStyle name="Comma 2" xfId="37"/>
    <cellStyle name="Comma 2 2" xfId="38"/>
    <cellStyle name="Comma 3" xfId="39"/>
    <cellStyle name="Comma 4" xfId="76"/>
    <cellStyle name="Explanatory Text" xfId="40"/>
    <cellStyle name="Good" xfId="41"/>
    <cellStyle name="Heading 1" xfId="42"/>
    <cellStyle name="Heading 2" xfId="43"/>
    <cellStyle name="Heading 3" xfId="44"/>
    <cellStyle name="Heading 4" xfId="45"/>
    <cellStyle name="Input" xfId="46"/>
    <cellStyle name="Linked Cell" xfId="47"/>
    <cellStyle name="Neutral" xfId="48"/>
    <cellStyle name="Normal" xfId="0" builtinId="0"/>
    <cellStyle name="Normal 2" xfId="5"/>
    <cellStyle name="Normal 2 2" xfId="7"/>
    <cellStyle name="Normal 2 2 2" xfId="65"/>
    <cellStyle name="Normal 2 3" xfId="68"/>
    <cellStyle name="Normal 3" xfId="1"/>
    <cellStyle name="Normal 3 2" xfId="69"/>
    <cellStyle name="Normal 4" xfId="3"/>
    <cellStyle name="Normal 4 2" xfId="66"/>
    <cellStyle name="Normal 5" xfId="49"/>
    <cellStyle name="Normal 5 2" xfId="8"/>
    <cellStyle name="Normal 5 2 2" xfId="70"/>
    <cellStyle name="Note" xfId="50"/>
    <cellStyle name="Output" xfId="51"/>
    <cellStyle name="Style 1" xfId="52"/>
    <cellStyle name="Title" xfId="53"/>
    <cellStyle name="Total" xfId="54"/>
    <cellStyle name="Warning Text" xfId="55"/>
    <cellStyle name="Обычный 2" xfId="2"/>
    <cellStyle name="Обычный 2 2" xfId="64"/>
    <cellStyle name="Обычный 3" xfId="4"/>
    <cellStyle name="Обычный 3 2" xfId="71"/>
    <cellStyle name="Обычный 3 2 2" xfId="67"/>
    <cellStyle name="Обычный 4" xfId="6"/>
    <cellStyle name="Обычный 4 2" xfId="63"/>
    <cellStyle name="Обычный 4 2 2" xfId="72"/>
    <cellStyle name="Обычный 5" xfId="56"/>
    <cellStyle name="Обычный 5 2" xfId="57"/>
    <cellStyle name="Обычный 6" xfId="61"/>
    <cellStyle name="Обычный 7" xfId="60"/>
    <cellStyle name="Обычный 8" xfId="62"/>
    <cellStyle name="Обычный 8 2" xfId="78"/>
    <cellStyle name="Обычный 9" xfId="75"/>
    <cellStyle name="Обычный 9 2" xfId="77"/>
    <cellStyle name="Стиль 1" xfId="58"/>
    <cellStyle name="Стиль 1 2" xfId="59"/>
    <cellStyle name="Финансовый 2" xfId="9"/>
    <cellStyle name="Финансовый 2 2" xfId="73"/>
    <cellStyle name="Финансовый 3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8"/>
  <sheetViews>
    <sheetView tabSelected="1" zoomScaleNormal="100" workbookViewId="0">
      <selection activeCell="I6" sqref="I6"/>
    </sheetView>
  </sheetViews>
  <sheetFormatPr defaultRowHeight="15"/>
  <cols>
    <col min="1" max="1" width="3.85546875" style="1" customWidth="1"/>
    <col min="2" max="2" width="47" style="1" customWidth="1"/>
    <col min="3" max="3" width="8.42578125" style="1" customWidth="1"/>
    <col min="4" max="4" width="8.85546875" style="1" customWidth="1"/>
    <col min="5" max="5" width="11.28515625" style="1" customWidth="1"/>
    <col min="6" max="6" width="14.5703125" style="5" customWidth="1"/>
    <col min="7" max="7" width="16.7109375" style="1" customWidth="1"/>
    <col min="8" max="8" width="14.42578125" style="1" customWidth="1"/>
    <col min="9" max="9" width="21.140625" style="73" customWidth="1"/>
    <col min="10" max="10" width="15.85546875" style="1" customWidth="1"/>
    <col min="11" max="16384" width="9.140625" style="1"/>
  </cols>
  <sheetData>
    <row r="1" spans="1:9" ht="137.25" customHeight="1">
      <c r="A1" s="74"/>
      <c r="B1" s="97" t="s">
        <v>400</v>
      </c>
      <c r="C1" s="98"/>
      <c r="D1" s="98"/>
      <c r="E1" s="98"/>
      <c r="F1" s="98"/>
      <c r="G1" s="98"/>
      <c r="H1" s="98"/>
      <c r="I1" s="98"/>
    </row>
    <row r="2" spans="1:9" ht="45" customHeight="1">
      <c r="A2" s="100" t="s">
        <v>398</v>
      </c>
      <c r="B2" s="100"/>
      <c r="C2" s="100"/>
      <c r="D2" s="100"/>
      <c r="E2" s="100"/>
      <c r="F2" s="100"/>
      <c r="G2" s="100"/>
      <c r="H2" s="100"/>
      <c r="I2" s="100"/>
    </row>
    <row r="3" spans="1:9" ht="52.5" customHeight="1">
      <c r="A3" s="100"/>
      <c r="B3" s="100"/>
      <c r="C3" s="100"/>
      <c r="D3" s="100"/>
      <c r="E3" s="100"/>
      <c r="F3" s="100"/>
      <c r="G3" s="100"/>
      <c r="H3" s="100"/>
      <c r="I3" s="100"/>
    </row>
    <row r="4" spans="1:9">
      <c r="A4" s="11"/>
      <c r="B4" s="11"/>
      <c r="C4" s="11"/>
      <c r="D4" s="11"/>
      <c r="E4" s="11"/>
      <c r="F4" s="11"/>
      <c r="G4" s="11"/>
      <c r="H4" s="11"/>
      <c r="I4" s="75"/>
    </row>
    <row r="5" spans="1:9" ht="10.5" customHeight="1" thickBot="1">
      <c r="A5" s="64"/>
      <c r="B5" s="11"/>
      <c r="C5" s="11"/>
      <c r="D5" s="11"/>
      <c r="E5" s="11"/>
      <c r="F5" s="11"/>
      <c r="G5" s="11"/>
      <c r="H5" s="12"/>
      <c r="I5" s="34"/>
    </row>
    <row r="6" spans="1:9" ht="87.75" customHeight="1">
      <c r="A6" s="13" t="s">
        <v>60</v>
      </c>
      <c r="B6" s="14" t="s">
        <v>65</v>
      </c>
      <c r="C6" s="62" t="s">
        <v>64</v>
      </c>
      <c r="D6" s="62" t="s">
        <v>98</v>
      </c>
      <c r="E6" s="63" t="s">
        <v>63</v>
      </c>
      <c r="F6" s="63" t="s">
        <v>62</v>
      </c>
      <c r="G6" s="63" t="s">
        <v>95</v>
      </c>
      <c r="H6" s="63" t="s">
        <v>96</v>
      </c>
      <c r="I6" s="62" t="s">
        <v>61</v>
      </c>
    </row>
    <row r="7" spans="1:9" ht="11.25" customHeight="1">
      <c r="A7" s="15">
        <v>1</v>
      </c>
      <c r="B7" s="16">
        <v>2</v>
      </c>
      <c r="C7" s="16">
        <v>3</v>
      </c>
      <c r="D7" s="16">
        <v>4</v>
      </c>
      <c r="E7" s="16">
        <v>5</v>
      </c>
      <c r="F7" s="16">
        <v>6</v>
      </c>
      <c r="G7" s="16">
        <v>7</v>
      </c>
      <c r="H7" s="16">
        <v>8</v>
      </c>
      <c r="I7" s="35">
        <v>9</v>
      </c>
    </row>
    <row r="8" spans="1:9">
      <c r="A8" s="76">
        <v>1</v>
      </c>
      <c r="B8" s="77" t="s">
        <v>99</v>
      </c>
      <c r="C8" s="17">
        <v>4</v>
      </c>
      <c r="D8" s="18">
        <v>1990</v>
      </c>
      <c r="E8" s="18">
        <v>1990</v>
      </c>
      <c r="F8" s="19">
        <v>45248</v>
      </c>
      <c r="G8" s="19">
        <v>45248</v>
      </c>
      <c r="H8" s="20">
        <f>F8-G8</f>
        <v>0</v>
      </c>
      <c r="I8" s="36" t="s">
        <v>78</v>
      </c>
    </row>
    <row r="9" spans="1:9">
      <c r="A9" s="76">
        <v>2</v>
      </c>
      <c r="B9" s="77" t="s">
        <v>100</v>
      </c>
      <c r="C9" s="17">
        <v>7</v>
      </c>
      <c r="D9" s="18">
        <v>1990</v>
      </c>
      <c r="E9" s="18">
        <v>1990</v>
      </c>
      <c r="F9" s="19">
        <v>82950</v>
      </c>
      <c r="G9" s="19">
        <v>82950</v>
      </c>
      <c r="H9" s="20">
        <f t="shared" ref="H9:H73" si="0">F9-G9</f>
        <v>0</v>
      </c>
      <c r="I9" s="36" t="s">
        <v>78</v>
      </c>
    </row>
    <row r="10" spans="1:9">
      <c r="A10" s="76">
        <v>3</v>
      </c>
      <c r="B10" s="77" t="s">
        <v>100</v>
      </c>
      <c r="C10" s="17">
        <v>1</v>
      </c>
      <c r="D10" s="18">
        <v>1999</v>
      </c>
      <c r="E10" s="18">
        <v>1990</v>
      </c>
      <c r="F10" s="19">
        <v>50000</v>
      </c>
      <c r="G10" s="19">
        <v>50000</v>
      </c>
      <c r="H10" s="20">
        <f t="shared" si="0"/>
        <v>0</v>
      </c>
      <c r="I10" s="36" t="s">
        <v>78</v>
      </c>
    </row>
    <row r="11" spans="1:9">
      <c r="A11" s="76">
        <v>4</v>
      </c>
      <c r="B11" s="77" t="s">
        <v>101</v>
      </c>
      <c r="C11" s="17">
        <v>1</v>
      </c>
      <c r="D11" s="18">
        <v>1990</v>
      </c>
      <c r="E11" s="18">
        <v>1990</v>
      </c>
      <c r="F11" s="19">
        <v>133816</v>
      </c>
      <c r="G11" s="19">
        <v>133816</v>
      </c>
      <c r="H11" s="20">
        <f t="shared" si="0"/>
        <v>0</v>
      </c>
      <c r="I11" s="36" t="s">
        <v>70</v>
      </c>
    </row>
    <row r="12" spans="1:9">
      <c r="A12" s="76">
        <v>5</v>
      </c>
      <c r="B12" s="77" t="s">
        <v>102</v>
      </c>
      <c r="C12" s="17">
        <v>4</v>
      </c>
      <c r="D12" s="18">
        <v>1990</v>
      </c>
      <c r="E12" s="18">
        <v>1990</v>
      </c>
      <c r="F12" s="19">
        <v>123120</v>
      </c>
      <c r="G12" s="19">
        <v>123120</v>
      </c>
      <c r="H12" s="20">
        <f t="shared" si="0"/>
        <v>0</v>
      </c>
      <c r="I12" s="36" t="s">
        <v>78</v>
      </c>
    </row>
    <row r="13" spans="1:9">
      <c r="A13" s="76">
        <v>6</v>
      </c>
      <c r="B13" s="77" t="s">
        <v>103</v>
      </c>
      <c r="C13" s="17">
        <v>2</v>
      </c>
      <c r="D13" s="18">
        <v>1990</v>
      </c>
      <c r="E13" s="18">
        <v>1990</v>
      </c>
      <c r="F13" s="19">
        <v>35800</v>
      </c>
      <c r="G13" s="19">
        <v>35800</v>
      </c>
      <c r="H13" s="20">
        <f t="shared" si="0"/>
        <v>0</v>
      </c>
      <c r="I13" s="36" t="s">
        <v>78</v>
      </c>
    </row>
    <row r="14" spans="1:9">
      <c r="A14" s="76">
        <v>7</v>
      </c>
      <c r="B14" s="78" t="s">
        <v>104</v>
      </c>
      <c r="C14" s="17">
        <v>1</v>
      </c>
      <c r="D14" s="49" t="s">
        <v>91</v>
      </c>
      <c r="E14" s="18">
        <v>2014</v>
      </c>
      <c r="F14" s="19">
        <v>160000</v>
      </c>
      <c r="G14" s="19">
        <v>0</v>
      </c>
      <c r="H14" s="20">
        <f t="shared" si="0"/>
        <v>160000</v>
      </c>
      <c r="I14" s="36" t="s">
        <v>78</v>
      </c>
    </row>
    <row r="15" spans="1:9">
      <c r="A15" s="76">
        <v>8</v>
      </c>
      <c r="B15" s="77" t="s">
        <v>68</v>
      </c>
      <c r="C15" s="17">
        <v>1</v>
      </c>
      <c r="D15" s="18">
        <v>2015</v>
      </c>
      <c r="E15" s="18">
        <v>2013</v>
      </c>
      <c r="F15" s="19">
        <v>276000</v>
      </c>
      <c r="G15" s="21">
        <v>244950</v>
      </c>
      <c r="H15" s="20">
        <v>31050</v>
      </c>
      <c r="I15" s="36" t="s">
        <v>78</v>
      </c>
    </row>
    <row r="16" spans="1:9">
      <c r="A16" s="76">
        <v>9</v>
      </c>
      <c r="B16" s="77" t="s">
        <v>40</v>
      </c>
      <c r="C16" s="17">
        <v>1</v>
      </c>
      <c r="D16" s="18">
        <v>2013</v>
      </c>
      <c r="E16" s="18">
        <v>2013</v>
      </c>
      <c r="F16" s="19">
        <v>276000</v>
      </c>
      <c r="G16" s="21">
        <v>276000</v>
      </c>
      <c r="H16" s="20">
        <f t="shared" si="0"/>
        <v>0</v>
      </c>
      <c r="I16" s="36" t="s">
        <v>78</v>
      </c>
    </row>
    <row r="17" spans="1:9">
      <c r="A17" s="76">
        <v>10</v>
      </c>
      <c r="B17" s="77" t="s">
        <v>105</v>
      </c>
      <c r="C17" s="17">
        <v>1</v>
      </c>
      <c r="D17" s="18">
        <v>2008</v>
      </c>
      <c r="E17" s="18">
        <v>2007</v>
      </c>
      <c r="F17" s="19">
        <v>390000</v>
      </c>
      <c r="G17" s="19">
        <v>390000</v>
      </c>
      <c r="H17" s="20">
        <f t="shared" si="0"/>
        <v>0</v>
      </c>
      <c r="I17" s="36" t="s">
        <v>79</v>
      </c>
    </row>
    <row r="18" spans="1:9">
      <c r="A18" s="76">
        <v>11</v>
      </c>
      <c r="B18" s="77" t="s">
        <v>106</v>
      </c>
      <c r="C18" s="17">
        <v>2</v>
      </c>
      <c r="D18" s="18">
        <v>1991</v>
      </c>
      <c r="E18" s="18">
        <v>1991</v>
      </c>
      <c r="F18" s="19">
        <v>34628</v>
      </c>
      <c r="G18" s="19">
        <v>34628</v>
      </c>
      <c r="H18" s="20">
        <f t="shared" si="0"/>
        <v>0</v>
      </c>
      <c r="I18" s="36" t="s">
        <v>86</v>
      </c>
    </row>
    <row r="19" spans="1:9">
      <c r="A19" s="76">
        <v>12</v>
      </c>
      <c r="B19" s="77" t="s">
        <v>107</v>
      </c>
      <c r="C19" s="17">
        <v>6</v>
      </c>
      <c r="D19" s="22">
        <v>1990</v>
      </c>
      <c r="E19" s="22">
        <v>1990</v>
      </c>
      <c r="F19" s="19">
        <v>119346</v>
      </c>
      <c r="G19" s="19">
        <v>119346</v>
      </c>
      <c r="H19" s="20">
        <f t="shared" si="0"/>
        <v>0</v>
      </c>
      <c r="I19" s="36" t="s">
        <v>76</v>
      </c>
    </row>
    <row r="20" spans="1:9">
      <c r="A20" s="76">
        <v>13</v>
      </c>
      <c r="B20" s="77" t="s">
        <v>108</v>
      </c>
      <c r="C20" s="17">
        <v>1</v>
      </c>
      <c r="D20" s="18">
        <v>1990</v>
      </c>
      <c r="E20" s="18">
        <v>1990</v>
      </c>
      <c r="F20" s="19">
        <v>5002</v>
      </c>
      <c r="G20" s="19">
        <v>5002</v>
      </c>
      <c r="H20" s="20">
        <f t="shared" si="0"/>
        <v>0</v>
      </c>
      <c r="I20" s="36" t="s">
        <v>78</v>
      </c>
    </row>
    <row r="21" spans="1:9">
      <c r="A21" s="76">
        <v>14</v>
      </c>
      <c r="B21" s="77" t="s">
        <v>109</v>
      </c>
      <c r="C21" s="17">
        <v>4</v>
      </c>
      <c r="D21" s="22">
        <v>1990</v>
      </c>
      <c r="E21" s="22">
        <v>1990</v>
      </c>
      <c r="F21" s="19">
        <v>182832</v>
      </c>
      <c r="G21" s="19">
        <v>182832</v>
      </c>
      <c r="H21" s="20">
        <f t="shared" si="0"/>
        <v>0</v>
      </c>
      <c r="I21" s="36" t="s">
        <v>78</v>
      </c>
    </row>
    <row r="22" spans="1:9">
      <c r="A22" s="76">
        <v>15</v>
      </c>
      <c r="B22" s="77" t="s">
        <v>110</v>
      </c>
      <c r="C22" s="17">
        <v>2</v>
      </c>
      <c r="D22" s="18">
        <v>1991</v>
      </c>
      <c r="E22" s="18">
        <v>1991</v>
      </c>
      <c r="F22" s="19">
        <v>66946</v>
      </c>
      <c r="G22" s="19">
        <v>66946</v>
      </c>
      <c r="H22" s="20">
        <f t="shared" si="0"/>
        <v>0</v>
      </c>
      <c r="I22" s="36" t="s">
        <v>78</v>
      </c>
    </row>
    <row r="23" spans="1:9">
      <c r="A23" s="76">
        <v>16</v>
      </c>
      <c r="B23" s="77" t="s">
        <v>111</v>
      </c>
      <c r="C23" s="17">
        <v>4</v>
      </c>
      <c r="D23" s="22">
        <v>1990</v>
      </c>
      <c r="E23" s="22">
        <v>1990</v>
      </c>
      <c r="F23" s="19">
        <v>16620</v>
      </c>
      <c r="G23" s="19">
        <v>16620</v>
      </c>
      <c r="H23" s="20">
        <f t="shared" si="0"/>
        <v>0</v>
      </c>
      <c r="I23" s="36" t="s">
        <v>78</v>
      </c>
    </row>
    <row r="24" spans="1:9">
      <c r="A24" s="76">
        <v>17</v>
      </c>
      <c r="B24" s="77" t="s">
        <v>112</v>
      </c>
      <c r="C24" s="17">
        <v>1</v>
      </c>
      <c r="D24" s="18">
        <v>1990</v>
      </c>
      <c r="E24" s="18">
        <v>1990</v>
      </c>
      <c r="F24" s="19">
        <v>8234</v>
      </c>
      <c r="G24" s="19">
        <v>8234</v>
      </c>
      <c r="H24" s="20">
        <f t="shared" si="0"/>
        <v>0</v>
      </c>
      <c r="I24" s="36" t="s">
        <v>78</v>
      </c>
    </row>
    <row r="25" spans="1:9">
      <c r="A25" s="76">
        <v>18</v>
      </c>
      <c r="B25" s="77" t="s">
        <v>113</v>
      </c>
      <c r="C25" s="17">
        <v>1</v>
      </c>
      <c r="D25" s="18">
        <v>1990</v>
      </c>
      <c r="E25" s="18">
        <v>1990</v>
      </c>
      <c r="F25" s="19">
        <v>597300</v>
      </c>
      <c r="G25" s="19">
        <v>597300</v>
      </c>
      <c r="H25" s="20">
        <f t="shared" si="0"/>
        <v>0</v>
      </c>
      <c r="I25" s="36" t="s">
        <v>76</v>
      </c>
    </row>
    <row r="26" spans="1:9">
      <c r="A26" s="76">
        <v>19</v>
      </c>
      <c r="B26" s="77" t="s">
        <v>114</v>
      </c>
      <c r="C26" s="17">
        <v>3</v>
      </c>
      <c r="D26" s="18">
        <v>1990</v>
      </c>
      <c r="E26" s="18">
        <v>1990</v>
      </c>
      <c r="F26" s="19">
        <v>244353</v>
      </c>
      <c r="G26" s="19">
        <v>244353</v>
      </c>
      <c r="H26" s="20">
        <f t="shared" si="0"/>
        <v>0</v>
      </c>
      <c r="I26" s="36" t="s">
        <v>86</v>
      </c>
    </row>
    <row r="27" spans="1:9">
      <c r="A27" s="76">
        <v>20</v>
      </c>
      <c r="B27" s="77" t="s">
        <v>115</v>
      </c>
      <c r="C27" s="17">
        <v>1</v>
      </c>
      <c r="D27" s="18">
        <v>1990</v>
      </c>
      <c r="E27" s="18">
        <v>1990</v>
      </c>
      <c r="F27" s="19">
        <v>57520</v>
      </c>
      <c r="G27" s="19">
        <v>57520</v>
      </c>
      <c r="H27" s="20">
        <f t="shared" si="0"/>
        <v>0</v>
      </c>
      <c r="I27" s="36" t="s">
        <v>78</v>
      </c>
    </row>
    <row r="28" spans="1:9">
      <c r="A28" s="76">
        <v>21</v>
      </c>
      <c r="B28" s="77" t="s">
        <v>116</v>
      </c>
      <c r="C28" s="17">
        <v>1</v>
      </c>
      <c r="D28" s="18">
        <v>1990</v>
      </c>
      <c r="E28" s="18">
        <v>1990</v>
      </c>
      <c r="F28" s="19">
        <v>7310</v>
      </c>
      <c r="G28" s="19">
        <v>7310</v>
      </c>
      <c r="H28" s="20">
        <f t="shared" si="0"/>
        <v>0</v>
      </c>
      <c r="I28" s="36" t="s">
        <v>75</v>
      </c>
    </row>
    <row r="29" spans="1:9">
      <c r="A29" s="76">
        <v>22</v>
      </c>
      <c r="B29" s="77" t="s">
        <v>117</v>
      </c>
      <c r="C29" s="17">
        <v>1</v>
      </c>
      <c r="D29" s="18">
        <v>1990</v>
      </c>
      <c r="E29" s="18">
        <v>1990</v>
      </c>
      <c r="F29" s="19">
        <v>11542</v>
      </c>
      <c r="G29" s="19">
        <v>11542</v>
      </c>
      <c r="H29" s="20">
        <f t="shared" si="0"/>
        <v>0</v>
      </c>
      <c r="I29" s="36" t="s">
        <v>78</v>
      </c>
    </row>
    <row r="30" spans="1:9">
      <c r="A30" s="76">
        <v>23</v>
      </c>
      <c r="B30" s="77" t="s">
        <v>118</v>
      </c>
      <c r="C30" s="17">
        <v>1</v>
      </c>
      <c r="D30" s="18">
        <v>1990</v>
      </c>
      <c r="E30" s="18">
        <v>1990</v>
      </c>
      <c r="F30" s="19">
        <v>11542</v>
      </c>
      <c r="G30" s="19">
        <v>11542</v>
      </c>
      <c r="H30" s="20">
        <f t="shared" si="0"/>
        <v>0</v>
      </c>
      <c r="I30" s="36" t="s">
        <v>78</v>
      </c>
    </row>
    <row r="31" spans="1:9">
      <c r="A31" s="76">
        <v>24</v>
      </c>
      <c r="B31" s="77" t="s">
        <v>119</v>
      </c>
      <c r="C31" s="17">
        <v>2</v>
      </c>
      <c r="D31" s="18">
        <v>1990</v>
      </c>
      <c r="E31" s="18">
        <v>1990</v>
      </c>
      <c r="F31" s="19">
        <v>262708</v>
      </c>
      <c r="G31" s="19">
        <v>262708</v>
      </c>
      <c r="H31" s="20">
        <f t="shared" si="0"/>
        <v>0</v>
      </c>
      <c r="I31" s="36" t="s">
        <v>78</v>
      </c>
    </row>
    <row r="32" spans="1:9">
      <c r="A32" s="76">
        <v>25</v>
      </c>
      <c r="B32" s="77" t="s">
        <v>396</v>
      </c>
      <c r="C32" s="17">
        <v>1</v>
      </c>
      <c r="D32" s="18">
        <v>1990</v>
      </c>
      <c r="E32" s="18">
        <v>1990</v>
      </c>
      <c r="F32" s="19">
        <v>100000</v>
      </c>
      <c r="G32" s="19">
        <v>100000</v>
      </c>
      <c r="H32" s="20">
        <f t="shared" si="0"/>
        <v>0</v>
      </c>
      <c r="I32" s="36" t="s">
        <v>70</v>
      </c>
    </row>
    <row r="33" spans="1:9">
      <c r="A33" s="76">
        <v>26</v>
      </c>
      <c r="B33" s="77" t="s">
        <v>397</v>
      </c>
      <c r="C33" s="17">
        <v>1</v>
      </c>
      <c r="D33" s="18">
        <v>2005</v>
      </c>
      <c r="E33" s="18">
        <v>2005</v>
      </c>
      <c r="F33" s="19">
        <v>38000</v>
      </c>
      <c r="G33" s="19">
        <v>38000</v>
      </c>
      <c r="H33" s="20">
        <f t="shared" si="0"/>
        <v>0</v>
      </c>
      <c r="I33" s="36" t="s">
        <v>78</v>
      </c>
    </row>
    <row r="34" spans="1:9">
      <c r="A34" s="76">
        <v>27</v>
      </c>
      <c r="B34" s="77" t="s">
        <v>267</v>
      </c>
      <c r="C34" s="17">
        <v>1</v>
      </c>
      <c r="D34" s="18">
        <v>2007</v>
      </c>
      <c r="E34" s="18">
        <v>2007</v>
      </c>
      <c r="F34" s="19">
        <v>4497400</v>
      </c>
      <c r="G34" s="19">
        <v>4497400</v>
      </c>
      <c r="H34" s="20">
        <f t="shared" si="0"/>
        <v>0</v>
      </c>
      <c r="I34" s="36" t="s">
        <v>79</v>
      </c>
    </row>
    <row r="35" spans="1:9">
      <c r="A35" s="76">
        <v>28</v>
      </c>
      <c r="B35" s="77" t="s">
        <v>120</v>
      </c>
      <c r="C35" s="17">
        <v>2</v>
      </c>
      <c r="D35" s="18">
        <v>2008</v>
      </c>
      <c r="E35" s="18">
        <v>2008</v>
      </c>
      <c r="F35" s="19">
        <v>4000000</v>
      </c>
      <c r="G35" s="19">
        <v>4000000</v>
      </c>
      <c r="H35" s="20">
        <f t="shared" si="0"/>
        <v>0</v>
      </c>
      <c r="I35" s="36" t="s">
        <v>79</v>
      </c>
    </row>
    <row r="36" spans="1:9">
      <c r="A36" s="76">
        <v>29</v>
      </c>
      <c r="B36" s="77" t="s">
        <v>268</v>
      </c>
      <c r="C36" s="17">
        <v>2</v>
      </c>
      <c r="D36" s="18">
        <v>1990</v>
      </c>
      <c r="E36" s="18">
        <v>1990</v>
      </c>
      <c r="F36" s="19">
        <v>171830</v>
      </c>
      <c r="G36" s="19">
        <v>171830</v>
      </c>
      <c r="H36" s="20">
        <f t="shared" si="0"/>
        <v>0</v>
      </c>
      <c r="I36" s="36" t="s">
        <v>70</v>
      </c>
    </row>
    <row r="37" spans="1:9">
      <c r="A37" s="76">
        <v>30</v>
      </c>
      <c r="B37" s="78" t="s">
        <v>39</v>
      </c>
      <c r="C37" s="17">
        <v>4</v>
      </c>
      <c r="D37" s="18">
        <v>2015</v>
      </c>
      <c r="E37" s="18">
        <v>2015</v>
      </c>
      <c r="F37" s="19">
        <v>485400</v>
      </c>
      <c r="G37" s="21">
        <v>376184</v>
      </c>
      <c r="H37" s="20">
        <v>109216</v>
      </c>
      <c r="I37" s="36" t="s">
        <v>78</v>
      </c>
    </row>
    <row r="38" spans="1:9">
      <c r="A38" s="76">
        <v>31</v>
      </c>
      <c r="B38" s="77" t="s">
        <v>269</v>
      </c>
      <c r="C38" s="17">
        <v>1</v>
      </c>
      <c r="D38" s="18">
        <v>2004</v>
      </c>
      <c r="E38" s="18">
        <v>2004</v>
      </c>
      <c r="F38" s="19">
        <v>1300000</v>
      </c>
      <c r="G38" s="19">
        <v>1300000</v>
      </c>
      <c r="H38" s="20">
        <f t="shared" si="0"/>
        <v>0</v>
      </c>
      <c r="I38" s="36" t="s">
        <v>86</v>
      </c>
    </row>
    <row r="39" spans="1:9">
      <c r="A39" s="76">
        <v>32</v>
      </c>
      <c r="B39" s="77" t="s">
        <v>270</v>
      </c>
      <c r="C39" s="17">
        <v>1</v>
      </c>
      <c r="D39" s="18">
        <v>1990</v>
      </c>
      <c r="E39" s="18">
        <v>1990</v>
      </c>
      <c r="F39" s="19">
        <v>57712</v>
      </c>
      <c r="G39" s="19">
        <v>57712</v>
      </c>
      <c r="H39" s="20">
        <f t="shared" si="0"/>
        <v>0</v>
      </c>
      <c r="I39" s="36" t="s">
        <v>86</v>
      </c>
    </row>
    <row r="40" spans="1:9">
      <c r="A40" s="76">
        <v>33</v>
      </c>
      <c r="B40" s="77" t="s">
        <v>271</v>
      </c>
      <c r="C40" s="17">
        <v>2</v>
      </c>
      <c r="D40" s="18">
        <v>1990</v>
      </c>
      <c r="E40" s="18">
        <v>1990</v>
      </c>
      <c r="F40" s="19">
        <v>61560</v>
      </c>
      <c r="G40" s="19">
        <v>61560</v>
      </c>
      <c r="H40" s="20">
        <f t="shared" si="0"/>
        <v>0</v>
      </c>
      <c r="I40" s="36" t="s">
        <v>86</v>
      </c>
    </row>
    <row r="41" spans="1:9">
      <c r="A41" s="76">
        <v>34</v>
      </c>
      <c r="B41" s="77" t="s">
        <v>272</v>
      </c>
      <c r="C41" s="17">
        <v>3</v>
      </c>
      <c r="D41" s="18">
        <v>1990</v>
      </c>
      <c r="E41" s="18">
        <v>1990</v>
      </c>
      <c r="F41" s="19">
        <v>92340</v>
      </c>
      <c r="G41" s="19">
        <v>92340</v>
      </c>
      <c r="H41" s="20">
        <f t="shared" si="0"/>
        <v>0</v>
      </c>
      <c r="I41" s="36" t="s">
        <v>86</v>
      </c>
    </row>
    <row r="42" spans="1:9">
      <c r="A42" s="76">
        <v>35</v>
      </c>
      <c r="B42" s="77" t="s">
        <v>273</v>
      </c>
      <c r="C42" s="17">
        <v>1</v>
      </c>
      <c r="D42" s="18">
        <v>1991</v>
      </c>
      <c r="E42" s="18">
        <v>1991</v>
      </c>
      <c r="F42" s="19">
        <v>88492</v>
      </c>
      <c r="G42" s="19">
        <v>88492</v>
      </c>
      <c r="H42" s="20">
        <f t="shared" si="0"/>
        <v>0</v>
      </c>
      <c r="I42" s="36" t="s">
        <v>86</v>
      </c>
    </row>
    <row r="43" spans="1:9">
      <c r="A43" s="76">
        <v>36</v>
      </c>
      <c r="B43" s="77" t="s">
        <v>274</v>
      </c>
      <c r="C43" s="17">
        <v>2</v>
      </c>
      <c r="D43" s="18">
        <v>1991</v>
      </c>
      <c r="E43" s="18">
        <v>1991</v>
      </c>
      <c r="F43" s="19">
        <v>176984</v>
      </c>
      <c r="G43" s="19">
        <v>176984</v>
      </c>
      <c r="H43" s="20">
        <f t="shared" si="0"/>
        <v>0</v>
      </c>
      <c r="I43" s="36" t="s">
        <v>86</v>
      </c>
    </row>
    <row r="44" spans="1:9">
      <c r="A44" s="76">
        <v>37</v>
      </c>
      <c r="B44" s="77" t="s">
        <v>275</v>
      </c>
      <c r="C44" s="17">
        <v>1</v>
      </c>
      <c r="D44" s="18">
        <v>1990</v>
      </c>
      <c r="E44" s="18">
        <v>1990</v>
      </c>
      <c r="F44" s="19">
        <v>0</v>
      </c>
      <c r="G44" s="19">
        <v>0</v>
      </c>
      <c r="H44" s="20">
        <f t="shared" si="0"/>
        <v>0</v>
      </c>
      <c r="I44" s="36" t="s">
        <v>70</v>
      </c>
    </row>
    <row r="45" spans="1:9">
      <c r="A45" s="76">
        <v>38</v>
      </c>
      <c r="B45" s="77" t="s">
        <v>393</v>
      </c>
      <c r="C45" s="17">
        <v>2</v>
      </c>
      <c r="D45" s="18">
        <v>1999</v>
      </c>
      <c r="E45" s="18">
        <v>1999</v>
      </c>
      <c r="F45" s="19">
        <v>1200000</v>
      </c>
      <c r="G45" s="19">
        <v>1200000</v>
      </c>
      <c r="H45" s="20">
        <f t="shared" si="0"/>
        <v>0</v>
      </c>
      <c r="I45" s="36" t="s">
        <v>70</v>
      </c>
    </row>
    <row r="46" spans="1:9">
      <c r="A46" s="76">
        <v>39</v>
      </c>
      <c r="B46" s="79" t="s">
        <v>38</v>
      </c>
      <c r="C46" s="17">
        <v>2</v>
      </c>
      <c r="D46" s="18">
        <v>2019</v>
      </c>
      <c r="E46" s="18">
        <v>2019</v>
      </c>
      <c r="F46" s="19">
        <v>10200000</v>
      </c>
      <c r="G46" s="21">
        <v>1593750</v>
      </c>
      <c r="H46" s="20">
        <v>8606250</v>
      </c>
      <c r="I46" s="36" t="s">
        <v>75</v>
      </c>
    </row>
    <row r="47" spans="1:9">
      <c r="A47" s="76">
        <v>40</v>
      </c>
      <c r="B47" s="77" t="s">
        <v>276</v>
      </c>
      <c r="C47" s="17">
        <v>1</v>
      </c>
      <c r="D47" s="18">
        <v>1990</v>
      </c>
      <c r="E47" s="18">
        <v>1990</v>
      </c>
      <c r="F47" s="19">
        <v>23585</v>
      </c>
      <c r="G47" s="19">
        <v>23585</v>
      </c>
      <c r="H47" s="20">
        <f t="shared" si="0"/>
        <v>0</v>
      </c>
      <c r="I47" s="36" t="s">
        <v>78</v>
      </c>
    </row>
    <row r="48" spans="1:9">
      <c r="A48" s="76">
        <v>41</v>
      </c>
      <c r="B48" s="77" t="s">
        <v>277</v>
      </c>
      <c r="C48" s="17">
        <v>2</v>
      </c>
      <c r="D48" s="18">
        <v>1990</v>
      </c>
      <c r="E48" s="18">
        <v>1990</v>
      </c>
      <c r="F48" s="19">
        <v>27470</v>
      </c>
      <c r="G48" s="19">
        <v>27470</v>
      </c>
      <c r="H48" s="20">
        <f t="shared" si="0"/>
        <v>0</v>
      </c>
      <c r="I48" s="36" t="s">
        <v>78</v>
      </c>
    </row>
    <row r="49" spans="1:9">
      <c r="A49" s="76">
        <v>42</v>
      </c>
      <c r="B49" s="77" t="s">
        <v>355</v>
      </c>
      <c r="C49" s="17">
        <v>1</v>
      </c>
      <c r="D49" s="18">
        <v>1991</v>
      </c>
      <c r="E49" s="18">
        <v>1991</v>
      </c>
      <c r="F49" s="19">
        <v>52557</v>
      </c>
      <c r="G49" s="19">
        <v>52557</v>
      </c>
      <c r="H49" s="20">
        <f t="shared" si="0"/>
        <v>0</v>
      </c>
      <c r="I49" s="36" t="s">
        <v>78</v>
      </c>
    </row>
    <row r="50" spans="1:9">
      <c r="A50" s="76">
        <v>43</v>
      </c>
      <c r="B50" s="77" t="s">
        <v>368</v>
      </c>
      <c r="C50" s="17">
        <v>1</v>
      </c>
      <c r="D50" s="18">
        <v>1991</v>
      </c>
      <c r="E50" s="18">
        <v>1991</v>
      </c>
      <c r="F50" s="19">
        <v>122158</v>
      </c>
      <c r="G50" s="19">
        <v>122158</v>
      </c>
      <c r="H50" s="20">
        <f t="shared" si="0"/>
        <v>0</v>
      </c>
      <c r="I50" s="36" t="s">
        <v>78</v>
      </c>
    </row>
    <row r="51" spans="1:9">
      <c r="A51" s="76">
        <v>44</v>
      </c>
      <c r="B51" s="77" t="s">
        <v>369</v>
      </c>
      <c r="C51" s="17">
        <v>1</v>
      </c>
      <c r="D51" s="18">
        <v>1990</v>
      </c>
      <c r="E51" s="18">
        <v>1990</v>
      </c>
      <c r="F51" s="19">
        <v>54200</v>
      </c>
      <c r="G51" s="19">
        <v>54200</v>
      </c>
      <c r="H51" s="20">
        <f t="shared" si="0"/>
        <v>0</v>
      </c>
      <c r="I51" s="36" t="s">
        <v>78</v>
      </c>
    </row>
    <row r="52" spans="1:9">
      <c r="A52" s="76">
        <v>45</v>
      </c>
      <c r="B52" s="77" t="s">
        <v>370</v>
      </c>
      <c r="C52" s="17">
        <v>1</v>
      </c>
      <c r="D52" s="18">
        <v>1990</v>
      </c>
      <c r="E52" s="18">
        <v>1990</v>
      </c>
      <c r="F52" s="19">
        <v>49633</v>
      </c>
      <c r="G52" s="19">
        <v>49633</v>
      </c>
      <c r="H52" s="20">
        <f t="shared" si="0"/>
        <v>0</v>
      </c>
      <c r="I52" s="36" t="s">
        <v>78</v>
      </c>
    </row>
    <row r="53" spans="1:9">
      <c r="A53" s="76">
        <v>46</v>
      </c>
      <c r="B53" s="77" t="s">
        <v>371</v>
      </c>
      <c r="C53" s="17">
        <v>1</v>
      </c>
      <c r="D53" s="18">
        <v>1990</v>
      </c>
      <c r="E53" s="18">
        <v>1990</v>
      </c>
      <c r="F53" s="19">
        <v>45400</v>
      </c>
      <c r="G53" s="19">
        <v>45400</v>
      </c>
      <c r="H53" s="20">
        <f t="shared" si="0"/>
        <v>0</v>
      </c>
      <c r="I53" s="36" t="s">
        <v>78</v>
      </c>
    </row>
    <row r="54" spans="1:9">
      <c r="A54" s="76">
        <v>47</v>
      </c>
      <c r="B54" s="77" t="s">
        <v>372</v>
      </c>
      <c r="C54" s="17">
        <v>1</v>
      </c>
      <c r="D54" s="18">
        <v>2004</v>
      </c>
      <c r="E54" s="18">
        <v>2004</v>
      </c>
      <c r="F54" s="19">
        <v>486000</v>
      </c>
      <c r="G54" s="19">
        <v>486000</v>
      </c>
      <c r="H54" s="20">
        <f t="shared" si="0"/>
        <v>0</v>
      </c>
      <c r="I54" s="36" t="s">
        <v>78</v>
      </c>
    </row>
    <row r="55" spans="1:9">
      <c r="A55" s="76">
        <v>48</v>
      </c>
      <c r="B55" s="77" t="s">
        <v>373</v>
      </c>
      <c r="C55" s="17">
        <v>1</v>
      </c>
      <c r="D55" s="18">
        <v>1991</v>
      </c>
      <c r="E55" s="18">
        <v>1991</v>
      </c>
      <c r="F55" s="19">
        <v>19045</v>
      </c>
      <c r="G55" s="19">
        <v>19045</v>
      </c>
      <c r="H55" s="20">
        <f t="shared" si="0"/>
        <v>0</v>
      </c>
      <c r="I55" s="36" t="s">
        <v>78</v>
      </c>
    </row>
    <row r="56" spans="1:9">
      <c r="A56" s="76">
        <v>49</v>
      </c>
      <c r="B56" s="77" t="s">
        <v>394</v>
      </c>
      <c r="C56" s="17">
        <v>1</v>
      </c>
      <c r="D56" s="18">
        <v>1990</v>
      </c>
      <c r="E56" s="18">
        <v>1990</v>
      </c>
      <c r="F56" s="19">
        <v>76080</v>
      </c>
      <c r="G56" s="19">
        <v>76080</v>
      </c>
      <c r="H56" s="20">
        <f t="shared" si="0"/>
        <v>0</v>
      </c>
      <c r="I56" s="36" t="s">
        <v>78</v>
      </c>
    </row>
    <row r="57" spans="1:9">
      <c r="A57" s="76">
        <v>50</v>
      </c>
      <c r="B57" s="77" t="s">
        <v>394</v>
      </c>
      <c r="C57" s="17">
        <v>1</v>
      </c>
      <c r="D57" s="18">
        <v>1990</v>
      </c>
      <c r="E57" s="18">
        <v>1990</v>
      </c>
      <c r="F57" s="19">
        <v>76080</v>
      </c>
      <c r="G57" s="19">
        <v>76080</v>
      </c>
      <c r="H57" s="20">
        <f t="shared" si="0"/>
        <v>0</v>
      </c>
      <c r="I57" s="36" t="s">
        <v>78</v>
      </c>
    </row>
    <row r="58" spans="1:9">
      <c r="A58" s="76">
        <v>51</v>
      </c>
      <c r="B58" s="77" t="s">
        <v>392</v>
      </c>
      <c r="C58" s="17">
        <v>1</v>
      </c>
      <c r="D58" s="18">
        <v>1991</v>
      </c>
      <c r="E58" s="18">
        <v>1991</v>
      </c>
      <c r="F58" s="19">
        <v>7695</v>
      </c>
      <c r="G58" s="19">
        <v>7695</v>
      </c>
      <c r="H58" s="20">
        <f t="shared" si="0"/>
        <v>0</v>
      </c>
      <c r="I58" s="36" t="s">
        <v>78</v>
      </c>
    </row>
    <row r="59" spans="1:9">
      <c r="A59" s="76">
        <v>52</v>
      </c>
      <c r="B59" s="77" t="s">
        <v>391</v>
      </c>
      <c r="C59" s="17">
        <v>2</v>
      </c>
      <c r="D59" s="18" t="s">
        <v>37</v>
      </c>
      <c r="E59" s="18" t="s">
        <v>37</v>
      </c>
      <c r="F59" s="19">
        <v>24624</v>
      </c>
      <c r="G59" s="19">
        <v>24624</v>
      </c>
      <c r="H59" s="20">
        <f t="shared" si="0"/>
        <v>0</v>
      </c>
      <c r="I59" s="36" t="s">
        <v>76</v>
      </c>
    </row>
    <row r="60" spans="1:9">
      <c r="A60" s="76">
        <v>53</v>
      </c>
      <c r="B60" s="77" t="s">
        <v>390</v>
      </c>
      <c r="C60" s="17">
        <v>1</v>
      </c>
      <c r="D60" s="18">
        <v>1990</v>
      </c>
      <c r="E60" s="18">
        <v>1990</v>
      </c>
      <c r="F60" s="19">
        <v>11273</v>
      </c>
      <c r="G60" s="19">
        <v>11273</v>
      </c>
      <c r="H60" s="20">
        <f t="shared" si="0"/>
        <v>0</v>
      </c>
      <c r="I60" s="36" t="s">
        <v>76</v>
      </c>
    </row>
    <row r="61" spans="1:9">
      <c r="A61" s="76">
        <v>54</v>
      </c>
      <c r="B61" s="77" t="s">
        <v>389</v>
      </c>
      <c r="C61" s="17">
        <v>1</v>
      </c>
      <c r="D61" s="18">
        <v>1990</v>
      </c>
      <c r="E61" s="18">
        <v>1990</v>
      </c>
      <c r="F61" s="19">
        <v>11273</v>
      </c>
      <c r="G61" s="19">
        <v>11273</v>
      </c>
      <c r="H61" s="20">
        <f t="shared" si="0"/>
        <v>0</v>
      </c>
      <c r="I61" s="36" t="s">
        <v>76</v>
      </c>
    </row>
    <row r="62" spans="1:9">
      <c r="A62" s="76">
        <v>55</v>
      </c>
      <c r="B62" s="77" t="s">
        <v>388</v>
      </c>
      <c r="C62" s="17">
        <v>1</v>
      </c>
      <c r="D62" s="18">
        <v>1990</v>
      </c>
      <c r="E62" s="18">
        <v>1990</v>
      </c>
      <c r="F62" s="19">
        <v>39552</v>
      </c>
      <c r="G62" s="19">
        <v>39552</v>
      </c>
      <c r="H62" s="20">
        <f t="shared" si="0"/>
        <v>0</v>
      </c>
      <c r="I62" s="36" t="s">
        <v>76</v>
      </c>
    </row>
    <row r="63" spans="1:9">
      <c r="A63" s="76">
        <v>56</v>
      </c>
      <c r="B63" s="77" t="s">
        <v>387</v>
      </c>
      <c r="C63" s="17">
        <v>1</v>
      </c>
      <c r="D63" s="18">
        <v>1990</v>
      </c>
      <c r="E63" s="18">
        <v>1990</v>
      </c>
      <c r="F63" s="19">
        <v>30780</v>
      </c>
      <c r="G63" s="19">
        <v>30780</v>
      </c>
      <c r="H63" s="20">
        <f t="shared" si="0"/>
        <v>0</v>
      </c>
      <c r="I63" s="36" t="s">
        <v>76</v>
      </c>
    </row>
    <row r="64" spans="1:9">
      <c r="A64" s="76">
        <v>57</v>
      </c>
      <c r="B64" s="77" t="s">
        <v>386</v>
      </c>
      <c r="C64" s="17">
        <v>1</v>
      </c>
      <c r="D64" s="18">
        <v>1990</v>
      </c>
      <c r="E64" s="18">
        <v>1990</v>
      </c>
      <c r="F64" s="19">
        <v>19237</v>
      </c>
      <c r="G64" s="19">
        <v>19237</v>
      </c>
      <c r="H64" s="20">
        <f t="shared" si="0"/>
        <v>0</v>
      </c>
      <c r="I64" s="36" t="s">
        <v>76</v>
      </c>
    </row>
    <row r="65" spans="1:9">
      <c r="A65" s="76">
        <v>58</v>
      </c>
      <c r="B65" s="77" t="s">
        <v>385</v>
      </c>
      <c r="C65" s="17">
        <v>1</v>
      </c>
      <c r="D65" s="18">
        <v>1990</v>
      </c>
      <c r="E65" s="18">
        <v>1990</v>
      </c>
      <c r="F65" s="19">
        <v>119272</v>
      </c>
      <c r="G65" s="19">
        <v>119272</v>
      </c>
      <c r="H65" s="20">
        <f t="shared" si="0"/>
        <v>0</v>
      </c>
      <c r="I65" s="36" t="s">
        <v>78</v>
      </c>
    </row>
    <row r="66" spans="1:9">
      <c r="A66" s="76">
        <v>59</v>
      </c>
      <c r="B66" s="77" t="s">
        <v>384</v>
      </c>
      <c r="C66" s="17">
        <v>1</v>
      </c>
      <c r="D66" s="18">
        <v>1990</v>
      </c>
      <c r="E66" s="18">
        <v>1990</v>
      </c>
      <c r="F66" s="19">
        <v>6540</v>
      </c>
      <c r="G66" s="19">
        <v>6540</v>
      </c>
      <c r="H66" s="20">
        <f t="shared" si="0"/>
        <v>0</v>
      </c>
      <c r="I66" s="36" t="s">
        <v>76</v>
      </c>
    </row>
    <row r="67" spans="1:9">
      <c r="A67" s="76">
        <v>60</v>
      </c>
      <c r="B67" s="77" t="s">
        <v>383</v>
      </c>
      <c r="C67" s="17">
        <v>1</v>
      </c>
      <c r="D67" s="18">
        <v>1990</v>
      </c>
      <c r="E67" s="18">
        <v>1990</v>
      </c>
      <c r="F67" s="19">
        <v>25009</v>
      </c>
      <c r="G67" s="19">
        <v>25009</v>
      </c>
      <c r="H67" s="20">
        <f t="shared" si="0"/>
        <v>0</v>
      </c>
      <c r="I67" s="36" t="s">
        <v>76</v>
      </c>
    </row>
    <row r="68" spans="1:9">
      <c r="A68" s="76">
        <v>61</v>
      </c>
      <c r="B68" s="77" t="s">
        <v>382</v>
      </c>
      <c r="C68" s="17">
        <v>1</v>
      </c>
      <c r="D68" s="18">
        <v>1990</v>
      </c>
      <c r="E68" s="18">
        <v>1990</v>
      </c>
      <c r="F68" s="19">
        <v>30780</v>
      </c>
      <c r="G68" s="19">
        <v>30780</v>
      </c>
      <c r="H68" s="20">
        <f t="shared" si="0"/>
        <v>0</v>
      </c>
      <c r="I68" s="36" t="s">
        <v>86</v>
      </c>
    </row>
    <row r="69" spans="1:9">
      <c r="A69" s="76">
        <v>62</v>
      </c>
      <c r="B69" s="77" t="s">
        <v>381</v>
      </c>
      <c r="C69" s="17">
        <v>1</v>
      </c>
      <c r="D69" s="18">
        <v>1991</v>
      </c>
      <c r="E69" s="18">
        <v>1991</v>
      </c>
      <c r="F69" s="19">
        <v>9000</v>
      </c>
      <c r="G69" s="19">
        <v>9000</v>
      </c>
      <c r="H69" s="20">
        <f t="shared" si="0"/>
        <v>0</v>
      </c>
      <c r="I69" s="36" t="s">
        <v>70</v>
      </c>
    </row>
    <row r="70" spans="1:9">
      <c r="A70" s="76">
        <v>63</v>
      </c>
      <c r="B70" s="77" t="s">
        <v>380</v>
      </c>
      <c r="C70" s="17">
        <v>1</v>
      </c>
      <c r="D70" s="18">
        <v>1990</v>
      </c>
      <c r="E70" s="18">
        <v>1990</v>
      </c>
      <c r="F70" s="19">
        <v>0</v>
      </c>
      <c r="G70" s="19">
        <v>0</v>
      </c>
      <c r="H70" s="20">
        <f t="shared" si="0"/>
        <v>0</v>
      </c>
      <c r="I70" s="36" t="s">
        <v>76</v>
      </c>
    </row>
    <row r="71" spans="1:9">
      <c r="A71" s="76">
        <v>64</v>
      </c>
      <c r="B71" s="77" t="s">
        <v>379</v>
      </c>
      <c r="C71" s="17">
        <v>1</v>
      </c>
      <c r="D71" s="18">
        <v>1990</v>
      </c>
      <c r="E71" s="18">
        <v>1990</v>
      </c>
      <c r="F71" s="19">
        <v>60200</v>
      </c>
      <c r="G71" s="19">
        <v>60200</v>
      </c>
      <c r="H71" s="20">
        <f t="shared" si="0"/>
        <v>0</v>
      </c>
      <c r="I71" s="36" t="s">
        <v>78</v>
      </c>
    </row>
    <row r="72" spans="1:9">
      <c r="A72" s="76">
        <v>65</v>
      </c>
      <c r="B72" s="77" t="s">
        <v>378</v>
      </c>
      <c r="C72" s="17">
        <v>1</v>
      </c>
      <c r="D72" s="18">
        <v>1990</v>
      </c>
      <c r="E72" s="18">
        <v>1990</v>
      </c>
      <c r="F72" s="19">
        <v>150000</v>
      </c>
      <c r="G72" s="19">
        <v>150000</v>
      </c>
      <c r="H72" s="20">
        <f t="shared" si="0"/>
        <v>0</v>
      </c>
      <c r="I72" s="36" t="s">
        <v>78</v>
      </c>
    </row>
    <row r="73" spans="1:9">
      <c r="A73" s="76">
        <v>66</v>
      </c>
      <c r="B73" s="77" t="s">
        <v>377</v>
      </c>
      <c r="C73" s="17">
        <v>1</v>
      </c>
      <c r="D73" s="18">
        <v>1990</v>
      </c>
      <c r="E73" s="18">
        <v>1990</v>
      </c>
      <c r="F73" s="19">
        <v>59636</v>
      </c>
      <c r="G73" s="19">
        <v>59636</v>
      </c>
      <c r="H73" s="20">
        <f t="shared" si="0"/>
        <v>0</v>
      </c>
      <c r="I73" s="36" t="s">
        <v>78</v>
      </c>
    </row>
    <row r="74" spans="1:9">
      <c r="A74" s="76">
        <v>67</v>
      </c>
      <c r="B74" s="77" t="s">
        <v>376</v>
      </c>
      <c r="C74" s="17">
        <v>1</v>
      </c>
      <c r="D74" s="18">
        <v>1990</v>
      </c>
      <c r="E74" s="18">
        <v>1990</v>
      </c>
      <c r="F74" s="19">
        <v>67716</v>
      </c>
      <c r="G74" s="19">
        <v>67716</v>
      </c>
      <c r="H74" s="20">
        <f t="shared" ref="H74:H140" si="1">F74-G74</f>
        <v>0</v>
      </c>
      <c r="I74" s="36" t="s">
        <v>78</v>
      </c>
    </row>
    <row r="75" spans="1:9">
      <c r="A75" s="76">
        <v>68</v>
      </c>
      <c r="B75" s="77" t="s">
        <v>375</v>
      </c>
      <c r="C75" s="17">
        <v>1</v>
      </c>
      <c r="D75" s="18">
        <v>1990</v>
      </c>
      <c r="E75" s="18">
        <v>1990</v>
      </c>
      <c r="F75" s="19">
        <v>20000</v>
      </c>
      <c r="G75" s="19">
        <v>20000</v>
      </c>
      <c r="H75" s="20">
        <f t="shared" si="1"/>
        <v>0</v>
      </c>
      <c r="I75" s="36" t="s">
        <v>86</v>
      </c>
    </row>
    <row r="76" spans="1:9">
      <c r="A76" s="76">
        <v>69</v>
      </c>
      <c r="B76" s="77" t="s">
        <v>374</v>
      </c>
      <c r="C76" s="17">
        <v>1</v>
      </c>
      <c r="D76" s="18">
        <v>2004</v>
      </c>
      <c r="E76" s="18">
        <v>2004</v>
      </c>
      <c r="F76" s="19">
        <v>214700</v>
      </c>
      <c r="G76" s="19">
        <v>214700</v>
      </c>
      <c r="H76" s="20">
        <f t="shared" si="1"/>
        <v>0</v>
      </c>
      <c r="I76" s="36" t="s">
        <v>76</v>
      </c>
    </row>
    <row r="77" spans="1:9">
      <c r="A77" s="76">
        <v>70</v>
      </c>
      <c r="B77" s="77" t="s">
        <v>367</v>
      </c>
      <c r="C77" s="17">
        <v>1</v>
      </c>
      <c r="D77" s="18">
        <v>1990</v>
      </c>
      <c r="E77" s="18">
        <v>1990</v>
      </c>
      <c r="F77" s="19">
        <v>15775</v>
      </c>
      <c r="G77" s="19">
        <v>15775</v>
      </c>
      <c r="H77" s="20">
        <f t="shared" si="1"/>
        <v>0</v>
      </c>
      <c r="I77" s="36" t="s">
        <v>76</v>
      </c>
    </row>
    <row r="78" spans="1:9">
      <c r="A78" s="76">
        <v>71</v>
      </c>
      <c r="B78" s="77" t="s">
        <v>366</v>
      </c>
      <c r="C78" s="17">
        <v>1</v>
      </c>
      <c r="D78" s="18">
        <v>1990</v>
      </c>
      <c r="E78" s="18">
        <v>1990</v>
      </c>
      <c r="F78" s="19">
        <v>7695</v>
      </c>
      <c r="G78" s="19">
        <v>7695</v>
      </c>
      <c r="H78" s="20">
        <f t="shared" si="1"/>
        <v>0</v>
      </c>
      <c r="I78" s="36" t="s">
        <v>86</v>
      </c>
    </row>
    <row r="79" spans="1:9">
      <c r="A79" s="76">
        <v>72</v>
      </c>
      <c r="B79" s="77" t="s">
        <v>365</v>
      </c>
      <c r="C79" s="17">
        <v>1</v>
      </c>
      <c r="D79" s="18">
        <v>1990</v>
      </c>
      <c r="E79" s="18">
        <v>1990</v>
      </c>
      <c r="F79" s="19">
        <v>113001</v>
      </c>
      <c r="G79" s="19">
        <v>113001</v>
      </c>
      <c r="H79" s="20">
        <f t="shared" si="1"/>
        <v>0</v>
      </c>
      <c r="I79" s="36" t="s">
        <v>76</v>
      </c>
    </row>
    <row r="80" spans="1:9">
      <c r="A80" s="76">
        <v>73</v>
      </c>
      <c r="B80" s="77" t="s">
        <v>364</v>
      </c>
      <c r="C80" s="17">
        <v>4</v>
      </c>
      <c r="D80" s="18">
        <v>1990</v>
      </c>
      <c r="E80" s="18">
        <v>1990</v>
      </c>
      <c r="F80" s="19">
        <v>29856</v>
      </c>
      <c r="G80" s="19">
        <v>29856</v>
      </c>
      <c r="H80" s="20">
        <f t="shared" si="1"/>
        <v>0</v>
      </c>
      <c r="I80" s="36" t="s">
        <v>76</v>
      </c>
    </row>
    <row r="81" spans="1:9">
      <c r="A81" s="76">
        <v>74</v>
      </c>
      <c r="B81" s="77" t="s">
        <v>363</v>
      </c>
      <c r="C81" s="17">
        <v>1</v>
      </c>
      <c r="D81" s="18">
        <v>1990</v>
      </c>
      <c r="E81" s="18">
        <v>1990</v>
      </c>
      <c r="F81" s="19">
        <v>111539</v>
      </c>
      <c r="G81" s="19">
        <v>111539</v>
      </c>
      <c r="H81" s="20">
        <f t="shared" si="1"/>
        <v>0</v>
      </c>
      <c r="I81" s="36" t="s">
        <v>76</v>
      </c>
    </row>
    <row r="82" spans="1:9">
      <c r="A82" s="76">
        <v>75</v>
      </c>
      <c r="B82" s="77" t="s">
        <v>362</v>
      </c>
      <c r="C82" s="17">
        <v>1</v>
      </c>
      <c r="D82" s="18">
        <v>1990</v>
      </c>
      <c r="E82" s="18">
        <v>1990</v>
      </c>
      <c r="F82" s="19">
        <v>791046</v>
      </c>
      <c r="G82" s="19">
        <v>791046</v>
      </c>
      <c r="H82" s="20">
        <f t="shared" si="1"/>
        <v>0</v>
      </c>
      <c r="I82" s="36" t="s">
        <v>76</v>
      </c>
    </row>
    <row r="83" spans="1:9">
      <c r="A83" s="76">
        <v>76</v>
      </c>
      <c r="B83" s="77" t="s">
        <v>121</v>
      </c>
      <c r="C83" s="17">
        <v>1</v>
      </c>
      <c r="D83" s="18">
        <v>2009</v>
      </c>
      <c r="E83" s="18">
        <v>1990</v>
      </c>
      <c r="F83" s="19">
        <v>250000</v>
      </c>
      <c r="G83" s="19">
        <v>250000</v>
      </c>
      <c r="H83" s="20">
        <f t="shared" si="1"/>
        <v>0</v>
      </c>
      <c r="I83" s="36" t="s">
        <v>76</v>
      </c>
    </row>
    <row r="84" spans="1:9">
      <c r="A84" s="76">
        <v>77</v>
      </c>
      <c r="B84" s="77" t="s">
        <v>122</v>
      </c>
      <c r="C84" s="17">
        <v>1</v>
      </c>
      <c r="D84" s="18">
        <v>2009</v>
      </c>
      <c r="E84" s="18">
        <v>2009</v>
      </c>
      <c r="F84" s="19">
        <v>145000</v>
      </c>
      <c r="G84" s="19">
        <v>145000</v>
      </c>
      <c r="H84" s="20">
        <f t="shared" si="1"/>
        <v>0</v>
      </c>
      <c r="I84" s="36" t="s">
        <v>76</v>
      </c>
    </row>
    <row r="85" spans="1:9">
      <c r="A85" s="76">
        <v>78</v>
      </c>
      <c r="B85" s="77" t="s">
        <v>122</v>
      </c>
      <c r="C85" s="17">
        <v>1</v>
      </c>
      <c r="D85" s="18">
        <v>2009</v>
      </c>
      <c r="E85" s="18">
        <v>2009</v>
      </c>
      <c r="F85" s="19">
        <v>165000</v>
      </c>
      <c r="G85" s="19">
        <v>165000</v>
      </c>
      <c r="H85" s="20">
        <f t="shared" si="1"/>
        <v>0</v>
      </c>
      <c r="I85" s="36" t="s">
        <v>86</v>
      </c>
    </row>
    <row r="86" spans="1:9">
      <c r="A86" s="76">
        <v>79</v>
      </c>
      <c r="B86" s="77" t="s">
        <v>66</v>
      </c>
      <c r="C86" s="17">
        <v>1</v>
      </c>
      <c r="D86" s="18">
        <v>2013</v>
      </c>
      <c r="E86" s="18">
        <v>2013</v>
      </c>
      <c r="F86" s="19">
        <v>250000</v>
      </c>
      <c r="G86" s="21">
        <v>250000</v>
      </c>
      <c r="H86" s="20">
        <v>0</v>
      </c>
      <c r="I86" s="36" t="s">
        <v>78</v>
      </c>
    </row>
    <row r="87" spans="1:9">
      <c r="A87" s="76">
        <v>80</v>
      </c>
      <c r="B87" s="77" t="s">
        <v>36</v>
      </c>
      <c r="C87" s="17">
        <v>1</v>
      </c>
      <c r="D87" s="18">
        <v>2016</v>
      </c>
      <c r="E87" s="18">
        <v>2016</v>
      </c>
      <c r="F87" s="19">
        <v>1525000</v>
      </c>
      <c r="G87" s="21">
        <v>953125</v>
      </c>
      <c r="H87" s="20">
        <v>571875</v>
      </c>
      <c r="I87" s="36" t="s">
        <v>76</v>
      </c>
    </row>
    <row r="88" spans="1:9">
      <c r="A88" s="76">
        <v>81</v>
      </c>
      <c r="B88" s="77" t="s">
        <v>361</v>
      </c>
      <c r="C88" s="17">
        <v>1</v>
      </c>
      <c r="D88" s="18"/>
      <c r="E88" s="18"/>
      <c r="F88" s="19">
        <v>5000</v>
      </c>
      <c r="G88" s="19">
        <v>5000</v>
      </c>
      <c r="H88" s="20">
        <f t="shared" si="1"/>
        <v>0</v>
      </c>
      <c r="I88" s="36" t="s">
        <v>70</v>
      </c>
    </row>
    <row r="89" spans="1:9">
      <c r="A89" s="76">
        <v>82</v>
      </c>
      <c r="B89" s="77" t="s">
        <v>123</v>
      </c>
      <c r="C89" s="17">
        <v>1</v>
      </c>
      <c r="D89" s="18">
        <v>2004</v>
      </c>
      <c r="E89" s="18">
        <v>2004</v>
      </c>
      <c r="F89" s="19">
        <v>87000</v>
      </c>
      <c r="G89" s="19">
        <v>87000</v>
      </c>
      <c r="H89" s="20">
        <f t="shared" si="1"/>
        <v>0</v>
      </c>
      <c r="I89" s="36" t="s">
        <v>86</v>
      </c>
    </row>
    <row r="90" spans="1:9">
      <c r="A90" s="76">
        <v>83</v>
      </c>
      <c r="B90" s="77" t="s">
        <v>124</v>
      </c>
      <c r="C90" s="17">
        <v>1</v>
      </c>
      <c r="D90" s="18">
        <v>2008</v>
      </c>
      <c r="E90" s="18">
        <v>2008</v>
      </c>
      <c r="F90" s="19">
        <v>42000</v>
      </c>
      <c r="G90" s="19">
        <v>42000</v>
      </c>
      <c r="H90" s="20">
        <f t="shared" si="1"/>
        <v>0</v>
      </c>
      <c r="I90" s="36" t="s">
        <v>76</v>
      </c>
    </row>
    <row r="91" spans="1:9">
      <c r="A91" s="76">
        <v>84</v>
      </c>
      <c r="B91" s="77" t="s">
        <v>35</v>
      </c>
      <c r="C91" s="17">
        <v>3</v>
      </c>
      <c r="D91" s="18">
        <v>2013</v>
      </c>
      <c r="E91" s="18">
        <v>2013</v>
      </c>
      <c r="F91" s="19">
        <v>444000</v>
      </c>
      <c r="G91" s="21">
        <v>444000</v>
      </c>
      <c r="H91" s="20">
        <f t="shared" si="1"/>
        <v>0</v>
      </c>
      <c r="I91" s="36" t="s">
        <v>76</v>
      </c>
    </row>
    <row r="92" spans="1:9">
      <c r="A92" s="76">
        <v>85</v>
      </c>
      <c r="B92" s="77" t="s">
        <v>34</v>
      </c>
      <c r="C92" s="17">
        <v>1</v>
      </c>
      <c r="D92" s="18">
        <v>2013</v>
      </c>
      <c r="E92" s="18">
        <v>2013</v>
      </c>
      <c r="F92" s="19">
        <v>105000</v>
      </c>
      <c r="G92" s="21">
        <v>105000</v>
      </c>
      <c r="H92" s="20">
        <f t="shared" si="1"/>
        <v>0</v>
      </c>
      <c r="I92" s="36" t="s">
        <v>76</v>
      </c>
    </row>
    <row r="93" spans="1:9">
      <c r="A93" s="76">
        <v>86</v>
      </c>
      <c r="B93" s="77" t="s">
        <v>360</v>
      </c>
      <c r="C93" s="17">
        <v>4</v>
      </c>
      <c r="D93" s="18">
        <v>1990</v>
      </c>
      <c r="E93" s="18">
        <v>1990</v>
      </c>
      <c r="F93" s="19">
        <v>36688</v>
      </c>
      <c r="G93" s="19">
        <v>36688</v>
      </c>
      <c r="H93" s="20">
        <f t="shared" si="1"/>
        <v>0</v>
      </c>
      <c r="I93" s="36" t="s">
        <v>76</v>
      </c>
    </row>
    <row r="94" spans="1:9">
      <c r="A94" s="76">
        <v>87</v>
      </c>
      <c r="B94" s="77" t="s">
        <v>359</v>
      </c>
      <c r="C94" s="17">
        <v>1</v>
      </c>
      <c r="D94" s="18">
        <v>1990</v>
      </c>
      <c r="E94" s="18">
        <v>1990</v>
      </c>
      <c r="F94" s="19">
        <v>9172</v>
      </c>
      <c r="G94" s="19">
        <v>9172</v>
      </c>
      <c r="H94" s="20">
        <f t="shared" si="1"/>
        <v>0</v>
      </c>
      <c r="I94" s="36" t="s">
        <v>76</v>
      </c>
    </row>
    <row r="95" spans="1:9">
      <c r="A95" s="76">
        <v>88</v>
      </c>
      <c r="B95" s="77" t="s">
        <v>125</v>
      </c>
      <c r="C95" s="17">
        <v>1</v>
      </c>
      <c r="D95" s="18">
        <v>1990</v>
      </c>
      <c r="E95" s="18">
        <v>1990</v>
      </c>
      <c r="F95" s="19">
        <v>13274</v>
      </c>
      <c r="G95" s="19">
        <v>13274</v>
      </c>
      <c r="H95" s="20">
        <f t="shared" si="1"/>
        <v>0</v>
      </c>
      <c r="I95" s="36" t="s">
        <v>76</v>
      </c>
    </row>
    <row r="96" spans="1:9">
      <c r="A96" s="76">
        <v>89</v>
      </c>
      <c r="B96" s="77" t="s">
        <v>358</v>
      </c>
      <c r="C96" s="17">
        <v>1</v>
      </c>
      <c r="D96" s="18">
        <v>2006</v>
      </c>
      <c r="E96" s="18">
        <v>2006</v>
      </c>
      <c r="F96" s="19">
        <v>51700</v>
      </c>
      <c r="G96" s="19">
        <v>51700</v>
      </c>
      <c r="H96" s="20">
        <f t="shared" si="1"/>
        <v>0</v>
      </c>
      <c r="I96" s="36" t="s">
        <v>76</v>
      </c>
    </row>
    <row r="97" spans="1:9">
      <c r="A97" s="76">
        <v>90</v>
      </c>
      <c r="B97" s="77" t="s">
        <v>357</v>
      </c>
      <c r="C97" s="17">
        <v>2</v>
      </c>
      <c r="D97" s="18">
        <v>1990</v>
      </c>
      <c r="E97" s="18">
        <v>1990</v>
      </c>
      <c r="F97" s="19">
        <v>21546</v>
      </c>
      <c r="G97" s="19">
        <v>21546</v>
      </c>
      <c r="H97" s="20">
        <f t="shared" si="1"/>
        <v>0</v>
      </c>
      <c r="I97" s="36" t="s">
        <v>76</v>
      </c>
    </row>
    <row r="98" spans="1:9">
      <c r="A98" s="76">
        <v>91</v>
      </c>
      <c r="B98" s="77" t="s">
        <v>126</v>
      </c>
      <c r="C98" s="17">
        <v>1</v>
      </c>
      <c r="D98" s="18">
        <v>1990</v>
      </c>
      <c r="E98" s="18">
        <v>1990</v>
      </c>
      <c r="F98" s="19">
        <v>31742</v>
      </c>
      <c r="G98" s="19">
        <v>31742</v>
      </c>
      <c r="H98" s="20">
        <f t="shared" si="1"/>
        <v>0</v>
      </c>
      <c r="I98" s="36" t="s">
        <v>76</v>
      </c>
    </row>
    <row r="99" spans="1:9">
      <c r="A99" s="76">
        <v>92</v>
      </c>
      <c r="B99" s="77" t="s">
        <v>354</v>
      </c>
      <c r="C99" s="17">
        <v>1</v>
      </c>
      <c r="D99" s="18">
        <v>1990</v>
      </c>
      <c r="E99" s="18">
        <v>1990</v>
      </c>
      <c r="F99" s="19">
        <v>31742</v>
      </c>
      <c r="G99" s="19">
        <v>31742</v>
      </c>
      <c r="H99" s="20">
        <f t="shared" si="1"/>
        <v>0</v>
      </c>
      <c r="I99" s="36" t="s">
        <v>76</v>
      </c>
    </row>
    <row r="100" spans="1:9">
      <c r="A100" s="76">
        <v>93</v>
      </c>
      <c r="B100" s="77" t="s">
        <v>127</v>
      </c>
      <c r="C100" s="17">
        <v>2</v>
      </c>
      <c r="D100" s="18">
        <v>1990</v>
      </c>
      <c r="E100" s="18">
        <v>1990</v>
      </c>
      <c r="F100" s="19">
        <v>0</v>
      </c>
      <c r="G100" s="19">
        <v>0</v>
      </c>
      <c r="H100" s="20">
        <f t="shared" si="1"/>
        <v>0</v>
      </c>
      <c r="I100" s="36" t="s">
        <v>76</v>
      </c>
    </row>
    <row r="101" spans="1:9">
      <c r="A101" s="76">
        <v>94</v>
      </c>
      <c r="B101" s="77" t="s">
        <v>353</v>
      </c>
      <c r="C101" s="17">
        <v>1</v>
      </c>
      <c r="D101" s="18">
        <v>1992</v>
      </c>
      <c r="E101" s="18">
        <v>1992</v>
      </c>
      <c r="F101" s="19">
        <v>107000</v>
      </c>
      <c r="G101" s="19">
        <v>107000</v>
      </c>
      <c r="H101" s="20">
        <f t="shared" si="1"/>
        <v>0</v>
      </c>
      <c r="I101" s="36" t="s">
        <v>76</v>
      </c>
    </row>
    <row r="102" spans="1:9">
      <c r="A102" s="76">
        <v>95</v>
      </c>
      <c r="B102" s="77" t="s">
        <v>352</v>
      </c>
      <c r="C102" s="17">
        <v>1</v>
      </c>
      <c r="D102" s="18">
        <v>1990</v>
      </c>
      <c r="E102" s="18">
        <v>1990</v>
      </c>
      <c r="F102" s="19">
        <v>46555</v>
      </c>
      <c r="G102" s="19">
        <v>46555</v>
      </c>
      <c r="H102" s="20">
        <f t="shared" si="1"/>
        <v>0</v>
      </c>
      <c r="I102" s="36" t="s">
        <v>76</v>
      </c>
    </row>
    <row r="103" spans="1:9">
      <c r="A103" s="76">
        <v>96</v>
      </c>
      <c r="B103" s="77" t="s">
        <v>128</v>
      </c>
      <c r="C103" s="17">
        <v>1</v>
      </c>
      <c r="D103" s="18">
        <v>1990</v>
      </c>
      <c r="E103" s="18">
        <v>1990</v>
      </c>
      <c r="F103" s="19">
        <v>31742</v>
      </c>
      <c r="G103" s="19">
        <v>31742</v>
      </c>
      <c r="H103" s="20">
        <f t="shared" si="1"/>
        <v>0</v>
      </c>
      <c r="I103" s="36" t="s">
        <v>76</v>
      </c>
    </row>
    <row r="104" spans="1:9">
      <c r="A104" s="76">
        <v>97</v>
      </c>
      <c r="B104" s="78" t="s">
        <v>351</v>
      </c>
      <c r="C104" s="17">
        <v>8</v>
      </c>
      <c r="D104" s="18">
        <v>1990</v>
      </c>
      <c r="E104" s="18">
        <v>1990</v>
      </c>
      <c r="F104" s="19">
        <v>140000</v>
      </c>
      <c r="G104" s="19">
        <v>140000</v>
      </c>
      <c r="H104" s="20">
        <f t="shared" si="1"/>
        <v>0</v>
      </c>
      <c r="I104" s="36" t="s">
        <v>76</v>
      </c>
    </row>
    <row r="105" spans="1:9">
      <c r="A105" s="76">
        <v>98</v>
      </c>
      <c r="B105" s="77" t="s">
        <v>129</v>
      </c>
      <c r="C105" s="17">
        <v>1</v>
      </c>
      <c r="D105" s="18">
        <v>2009</v>
      </c>
      <c r="E105" s="18">
        <v>2009</v>
      </c>
      <c r="F105" s="19">
        <v>340000</v>
      </c>
      <c r="G105" s="19">
        <v>340000</v>
      </c>
      <c r="H105" s="20">
        <f t="shared" si="1"/>
        <v>0</v>
      </c>
      <c r="I105" s="36" t="s">
        <v>76</v>
      </c>
    </row>
    <row r="106" spans="1:9">
      <c r="A106" s="76">
        <v>99</v>
      </c>
      <c r="B106" s="77" t="s">
        <v>130</v>
      </c>
      <c r="C106" s="17">
        <v>4</v>
      </c>
      <c r="D106" s="18">
        <v>2010</v>
      </c>
      <c r="E106" s="18">
        <v>2010</v>
      </c>
      <c r="F106" s="19">
        <v>72000</v>
      </c>
      <c r="G106" s="19">
        <v>72000</v>
      </c>
      <c r="H106" s="20">
        <f t="shared" si="1"/>
        <v>0</v>
      </c>
      <c r="I106" s="36" t="s">
        <v>76</v>
      </c>
    </row>
    <row r="107" spans="1:9" s="6" customFormat="1" ht="25.5">
      <c r="A107" s="76">
        <v>100</v>
      </c>
      <c r="B107" s="80" t="s">
        <v>131</v>
      </c>
      <c r="C107" s="17">
        <v>1</v>
      </c>
      <c r="D107" s="18">
        <v>2019</v>
      </c>
      <c r="E107" s="18">
        <v>2019</v>
      </c>
      <c r="F107" s="19">
        <v>110000</v>
      </c>
      <c r="G107" s="21">
        <v>16500</v>
      </c>
      <c r="H107" s="20">
        <v>93500</v>
      </c>
      <c r="I107" s="36" t="s">
        <v>75</v>
      </c>
    </row>
    <row r="108" spans="1:9" s="6" customFormat="1" ht="24" customHeight="1">
      <c r="A108" s="76">
        <v>101</v>
      </c>
      <c r="B108" s="80" t="s">
        <v>132</v>
      </c>
      <c r="C108" s="17">
        <v>1</v>
      </c>
      <c r="D108" s="18">
        <v>2019</v>
      </c>
      <c r="E108" s="18">
        <v>2019</v>
      </c>
      <c r="F108" s="19">
        <v>115000</v>
      </c>
      <c r="G108" s="21">
        <v>17250</v>
      </c>
      <c r="H108" s="20">
        <f t="shared" si="1"/>
        <v>97750</v>
      </c>
      <c r="I108" s="36" t="s">
        <v>75</v>
      </c>
    </row>
    <row r="109" spans="1:9" s="6" customFormat="1" ht="25.5">
      <c r="A109" s="76">
        <v>102</v>
      </c>
      <c r="B109" s="80" t="s">
        <v>133</v>
      </c>
      <c r="C109" s="17">
        <v>1</v>
      </c>
      <c r="D109" s="49" t="s">
        <v>91</v>
      </c>
      <c r="E109" s="18">
        <v>2019</v>
      </c>
      <c r="F109" s="19">
        <v>60000</v>
      </c>
      <c r="G109" s="19">
        <v>0</v>
      </c>
      <c r="H109" s="20">
        <f t="shared" si="1"/>
        <v>60000</v>
      </c>
      <c r="I109" s="36" t="s">
        <v>75</v>
      </c>
    </row>
    <row r="110" spans="1:9" s="6" customFormat="1" ht="25.5">
      <c r="A110" s="76">
        <v>103</v>
      </c>
      <c r="B110" s="80" t="s">
        <v>134</v>
      </c>
      <c r="C110" s="17">
        <v>1</v>
      </c>
      <c r="D110" s="49" t="s">
        <v>91</v>
      </c>
      <c r="E110" s="18">
        <v>2019</v>
      </c>
      <c r="F110" s="19">
        <v>65000</v>
      </c>
      <c r="G110" s="19">
        <v>0</v>
      </c>
      <c r="H110" s="20">
        <f t="shared" si="1"/>
        <v>65000</v>
      </c>
      <c r="I110" s="36" t="s">
        <v>75</v>
      </c>
    </row>
    <row r="111" spans="1:9" s="6" customFormat="1" ht="25.5">
      <c r="A111" s="76">
        <v>104</v>
      </c>
      <c r="B111" s="80" t="s">
        <v>135</v>
      </c>
      <c r="C111" s="17">
        <v>1</v>
      </c>
      <c r="D111" s="49" t="s">
        <v>91</v>
      </c>
      <c r="E111" s="18">
        <v>2019</v>
      </c>
      <c r="F111" s="19">
        <v>65000</v>
      </c>
      <c r="G111" s="19">
        <v>0</v>
      </c>
      <c r="H111" s="20">
        <f t="shared" si="1"/>
        <v>65000</v>
      </c>
      <c r="I111" s="36" t="s">
        <v>75</v>
      </c>
    </row>
    <row r="112" spans="1:9">
      <c r="A112" s="76">
        <v>105</v>
      </c>
      <c r="B112" s="77" t="s">
        <v>33</v>
      </c>
      <c r="C112" s="17">
        <v>2</v>
      </c>
      <c r="D112" s="18">
        <v>2013</v>
      </c>
      <c r="E112" s="18">
        <v>2013</v>
      </c>
      <c r="F112" s="19">
        <v>140000</v>
      </c>
      <c r="G112" s="19">
        <v>140000</v>
      </c>
      <c r="H112" s="20">
        <f t="shared" si="1"/>
        <v>0</v>
      </c>
      <c r="I112" s="36" t="s">
        <v>76</v>
      </c>
    </row>
    <row r="113" spans="1:9">
      <c r="A113" s="76">
        <v>106</v>
      </c>
      <c r="B113" s="77" t="s">
        <v>33</v>
      </c>
      <c r="C113" s="17">
        <v>1</v>
      </c>
      <c r="D113" s="18">
        <v>2014</v>
      </c>
      <c r="E113" s="18">
        <v>2013</v>
      </c>
      <c r="F113" s="19">
        <v>70000</v>
      </c>
      <c r="G113" s="19">
        <v>70000</v>
      </c>
      <c r="H113" s="20">
        <f t="shared" si="1"/>
        <v>0</v>
      </c>
      <c r="I113" s="36" t="s">
        <v>76</v>
      </c>
    </row>
    <row r="114" spans="1:9">
      <c r="A114" s="76">
        <v>107</v>
      </c>
      <c r="B114" s="77" t="s">
        <v>32</v>
      </c>
      <c r="C114" s="17">
        <v>2</v>
      </c>
      <c r="D114" s="18">
        <v>2013</v>
      </c>
      <c r="E114" s="18">
        <v>2013</v>
      </c>
      <c r="F114" s="19">
        <v>80000</v>
      </c>
      <c r="G114" s="19">
        <v>80000</v>
      </c>
      <c r="H114" s="20">
        <f t="shared" si="1"/>
        <v>0</v>
      </c>
      <c r="I114" s="36" t="s">
        <v>76</v>
      </c>
    </row>
    <row r="115" spans="1:9">
      <c r="A115" s="76">
        <v>108</v>
      </c>
      <c r="B115" s="77" t="s">
        <v>32</v>
      </c>
      <c r="C115" s="17">
        <v>3</v>
      </c>
      <c r="D115" s="18">
        <v>2014</v>
      </c>
      <c r="E115" s="18">
        <v>2013</v>
      </c>
      <c r="F115" s="19">
        <v>120000</v>
      </c>
      <c r="G115" s="19">
        <v>120000</v>
      </c>
      <c r="H115" s="20">
        <f t="shared" si="1"/>
        <v>0</v>
      </c>
      <c r="I115" s="36" t="s">
        <v>76</v>
      </c>
    </row>
    <row r="116" spans="1:9">
      <c r="A116" s="76">
        <v>109</v>
      </c>
      <c r="B116" s="81" t="s">
        <v>136</v>
      </c>
      <c r="C116" s="17">
        <v>1</v>
      </c>
      <c r="D116" s="18">
        <v>2010</v>
      </c>
      <c r="E116" s="18">
        <v>2010</v>
      </c>
      <c r="F116" s="19">
        <v>500000</v>
      </c>
      <c r="G116" s="19">
        <v>500000</v>
      </c>
      <c r="H116" s="20">
        <f t="shared" si="1"/>
        <v>0</v>
      </c>
      <c r="I116" s="36" t="s">
        <v>78</v>
      </c>
    </row>
    <row r="117" spans="1:9">
      <c r="A117" s="76">
        <v>110</v>
      </c>
      <c r="B117" s="77" t="s">
        <v>137</v>
      </c>
      <c r="C117" s="17">
        <v>1</v>
      </c>
      <c r="D117" s="18">
        <v>1990</v>
      </c>
      <c r="E117" s="18">
        <v>1990</v>
      </c>
      <c r="F117" s="19">
        <v>402448</v>
      </c>
      <c r="G117" s="19">
        <v>402448</v>
      </c>
      <c r="H117" s="20">
        <f t="shared" si="1"/>
        <v>0</v>
      </c>
      <c r="I117" s="36" t="s">
        <v>78</v>
      </c>
    </row>
    <row r="118" spans="1:9">
      <c r="A118" s="76">
        <v>111</v>
      </c>
      <c r="B118" s="77" t="s">
        <v>350</v>
      </c>
      <c r="C118" s="17">
        <v>1</v>
      </c>
      <c r="D118" s="18">
        <v>1990</v>
      </c>
      <c r="E118" s="18">
        <v>1990</v>
      </c>
      <c r="F118" s="19">
        <v>4034488</v>
      </c>
      <c r="G118" s="19">
        <v>4034488</v>
      </c>
      <c r="H118" s="20">
        <f t="shared" si="1"/>
        <v>0</v>
      </c>
      <c r="I118" s="36" t="s">
        <v>76</v>
      </c>
    </row>
    <row r="119" spans="1:9">
      <c r="A119" s="76">
        <v>112</v>
      </c>
      <c r="B119" s="77" t="s">
        <v>138</v>
      </c>
      <c r="C119" s="17">
        <v>1</v>
      </c>
      <c r="D119" s="18">
        <v>2008</v>
      </c>
      <c r="E119" s="18">
        <v>2008</v>
      </c>
      <c r="F119" s="19">
        <v>1259300</v>
      </c>
      <c r="G119" s="19">
        <v>1259300</v>
      </c>
      <c r="H119" s="20">
        <f t="shared" si="1"/>
        <v>0</v>
      </c>
      <c r="I119" s="36" t="s">
        <v>76</v>
      </c>
    </row>
    <row r="120" spans="1:9">
      <c r="A120" s="76">
        <v>113</v>
      </c>
      <c r="B120" s="77" t="s">
        <v>349</v>
      </c>
      <c r="C120" s="17">
        <v>1</v>
      </c>
      <c r="D120" s="18">
        <v>1990</v>
      </c>
      <c r="E120" s="18">
        <v>1990</v>
      </c>
      <c r="F120" s="19">
        <v>30472</v>
      </c>
      <c r="G120" s="19">
        <v>30472</v>
      </c>
      <c r="H120" s="20">
        <f t="shared" si="1"/>
        <v>0</v>
      </c>
      <c r="I120" s="36" t="s">
        <v>70</v>
      </c>
    </row>
    <row r="121" spans="1:9">
      <c r="A121" s="76">
        <v>114</v>
      </c>
      <c r="B121" s="77" t="s">
        <v>139</v>
      </c>
      <c r="C121" s="17">
        <v>1</v>
      </c>
      <c r="D121" s="18">
        <v>1990</v>
      </c>
      <c r="E121" s="18">
        <v>1990</v>
      </c>
      <c r="F121" s="19">
        <v>9772</v>
      </c>
      <c r="G121" s="19">
        <v>9772</v>
      </c>
      <c r="H121" s="20">
        <f t="shared" si="1"/>
        <v>0</v>
      </c>
      <c r="I121" s="36" t="s">
        <v>78</v>
      </c>
    </row>
    <row r="122" spans="1:9">
      <c r="A122" s="76">
        <v>115</v>
      </c>
      <c r="B122" s="77" t="s">
        <v>31</v>
      </c>
      <c r="C122" s="17">
        <v>1</v>
      </c>
      <c r="D122" s="18">
        <v>2013</v>
      </c>
      <c r="E122" s="18">
        <v>2013</v>
      </c>
      <c r="F122" s="19">
        <v>1000000</v>
      </c>
      <c r="G122" s="21">
        <v>1000000</v>
      </c>
      <c r="H122" s="20">
        <f t="shared" si="1"/>
        <v>0</v>
      </c>
      <c r="I122" s="36" t="s">
        <v>76</v>
      </c>
    </row>
    <row r="123" spans="1:9">
      <c r="A123" s="76">
        <v>116</v>
      </c>
      <c r="B123" s="77" t="s">
        <v>348</v>
      </c>
      <c r="C123" s="17">
        <v>2</v>
      </c>
      <c r="D123" s="18">
        <v>1990</v>
      </c>
      <c r="E123" s="18">
        <v>1990</v>
      </c>
      <c r="F123" s="19">
        <v>136100</v>
      </c>
      <c r="G123" s="19">
        <v>136100</v>
      </c>
      <c r="H123" s="20">
        <f t="shared" si="1"/>
        <v>0</v>
      </c>
      <c r="I123" s="36" t="s">
        <v>78</v>
      </c>
    </row>
    <row r="124" spans="1:9">
      <c r="A124" s="76">
        <v>117</v>
      </c>
      <c r="B124" s="77" t="s">
        <v>347</v>
      </c>
      <c r="C124" s="17">
        <v>1</v>
      </c>
      <c r="D124" s="18">
        <v>1990</v>
      </c>
      <c r="E124" s="18">
        <v>1990</v>
      </c>
      <c r="F124" s="19">
        <v>0</v>
      </c>
      <c r="G124" s="19">
        <v>0</v>
      </c>
      <c r="H124" s="20">
        <f t="shared" si="1"/>
        <v>0</v>
      </c>
      <c r="I124" s="36" t="s">
        <v>76</v>
      </c>
    </row>
    <row r="125" spans="1:9">
      <c r="A125" s="76">
        <v>118</v>
      </c>
      <c r="B125" s="77" t="s">
        <v>346</v>
      </c>
      <c r="C125" s="17">
        <v>1</v>
      </c>
      <c r="D125" s="18">
        <v>1990</v>
      </c>
      <c r="E125" s="18">
        <v>1990</v>
      </c>
      <c r="F125" s="19">
        <v>86700</v>
      </c>
      <c r="G125" s="19">
        <v>86700</v>
      </c>
      <c r="H125" s="20">
        <f t="shared" si="1"/>
        <v>0</v>
      </c>
      <c r="I125" s="36" t="s">
        <v>78</v>
      </c>
    </row>
    <row r="126" spans="1:9">
      <c r="A126" s="76">
        <v>119</v>
      </c>
      <c r="B126" s="77" t="s">
        <v>345</v>
      </c>
      <c r="C126" s="17">
        <v>1</v>
      </c>
      <c r="D126" s="18">
        <v>2006</v>
      </c>
      <c r="E126" s="18">
        <v>2006</v>
      </c>
      <c r="F126" s="19">
        <v>330000</v>
      </c>
      <c r="G126" s="19">
        <v>330000</v>
      </c>
      <c r="H126" s="20">
        <f t="shared" si="1"/>
        <v>0</v>
      </c>
      <c r="I126" s="36" t="s">
        <v>76</v>
      </c>
    </row>
    <row r="127" spans="1:9">
      <c r="A127" s="76">
        <v>120</v>
      </c>
      <c r="B127" s="77" t="s">
        <v>344</v>
      </c>
      <c r="C127" s="17">
        <v>1</v>
      </c>
      <c r="D127" s="18">
        <v>2006</v>
      </c>
      <c r="E127" s="18">
        <v>2006</v>
      </c>
      <c r="F127" s="19">
        <v>535000</v>
      </c>
      <c r="G127" s="19">
        <v>535000</v>
      </c>
      <c r="H127" s="20">
        <f t="shared" si="1"/>
        <v>0</v>
      </c>
      <c r="I127" s="36" t="s">
        <v>76</v>
      </c>
    </row>
    <row r="128" spans="1:9">
      <c r="A128" s="76">
        <v>121</v>
      </c>
      <c r="B128" s="81" t="s">
        <v>140</v>
      </c>
      <c r="C128" s="17">
        <v>1</v>
      </c>
      <c r="D128" s="18">
        <v>2012</v>
      </c>
      <c r="E128" s="18">
        <v>2012</v>
      </c>
      <c r="F128" s="19">
        <v>525000</v>
      </c>
      <c r="G128" s="21">
        <v>525000</v>
      </c>
      <c r="H128" s="20">
        <f t="shared" si="1"/>
        <v>0</v>
      </c>
      <c r="I128" s="36" t="s">
        <v>76</v>
      </c>
    </row>
    <row r="129" spans="1:9">
      <c r="A129" s="76">
        <v>122</v>
      </c>
      <c r="B129" s="81" t="s">
        <v>141</v>
      </c>
      <c r="C129" s="17">
        <v>1</v>
      </c>
      <c r="D129" s="18">
        <v>2016</v>
      </c>
      <c r="E129" s="18">
        <v>2012</v>
      </c>
      <c r="F129" s="19">
        <v>525000</v>
      </c>
      <c r="G129" s="21">
        <v>334688</v>
      </c>
      <c r="H129" s="20">
        <v>190312</v>
      </c>
      <c r="I129" s="36" t="s">
        <v>76</v>
      </c>
    </row>
    <row r="130" spans="1:9">
      <c r="A130" s="76">
        <v>123</v>
      </c>
      <c r="B130" s="77" t="s">
        <v>343</v>
      </c>
      <c r="C130" s="17">
        <v>2</v>
      </c>
      <c r="D130" s="18">
        <v>1999</v>
      </c>
      <c r="E130" s="18">
        <v>1999</v>
      </c>
      <c r="F130" s="19">
        <v>569672</v>
      </c>
      <c r="G130" s="19">
        <v>569672</v>
      </c>
      <c r="H130" s="20">
        <f t="shared" si="1"/>
        <v>0</v>
      </c>
      <c r="I130" s="36" t="s">
        <v>70</v>
      </c>
    </row>
    <row r="131" spans="1:9">
      <c r="A131" s="76">
        <v>124</v>
      </c>
      <c r="B131" s="82" t="s">
        <v>142</v>
      </c>
      <c r="C131" s="17">
        <v>6</v>
      </c>
      <c r="D131" s="18">
        <v>2004</v>
      </c>
      <c r="E131" s="18">
        <v>2004</v>
      </c>
      <c r="F131" s="19">
        <v>0</v>
      </c>
      <c r="G131" s="19">
        <v>0</v>
      </c>
      <c r="H131" s="20">
        <f t="shared" si="1"/>
        <v>0</v>
      </c>
      <c r="I131" s="36" t="s">
        <v>86</v>
      </c>
    </row>
    <row r="132" spans="1:9">
      <c r="A132" s="76">
        <v>125</v>
      </c>
      <c r="B132" s="77" t="s">
        <v>342</v>
      </c>
      <c r="C132" s="17">
        <v>1</v>
      </c>
      <c r="D132" s="18">
        <v>1990</v>
      </c>
      <c r="E132" s="18">
        <v>1990</v>
      </c>
      <c r="F132" s="19">
        <v>0</v>
      </c>
      <c r="G132" s="19">
        <v>0</v>
      </c>
      <c r="H132" s="20">
        <f t="shared" si="1"/>
        <v>0</v>
      </c>
      <c r="I132" s="36" t="s">
        <v>76</v>
      </c>
    </row>
    <row r="133" spans="1:9">
      <c r="A133" s="76">
        <v>126</v>
      </c>
      <c r="B133" s="77" t="s">
        <v>341</v>
      </c>
      <c r="C133" s="17">
        <v>1</v>
      </c>
      <c r="D133" s="18">
        <v>1990</v>
      </c>
      <c r="E133" s="18">
        <v>1990</v>
      </c>
      <c r="F133" s="19">
        <v>15236</v>
      </c>
      <c r="G133" s="19">
        <v>15236</v>
      </c>
      <c r="H133" s="20">
        <f t="shared" si="1"/>
        <v>0</v>
      </c>
      <c r="I133" s="36" t="s">
        <v>76</v>
      </c>
    </row>
    <row r="134" spans="1:9" ht="25.5">
      <c r="A134" s="76">
        <v>127</v>
      </c>
      <c r="B134" s="81" t="s">
        <v>30</v>
      </c>
      <c r="C134" s="17">
        <v>1</v>
      </c>
      <c r="D134" s="18">
        <v>2015</v>
      </c>
      <c r="E134" s="18">
        <v>2015</v>
      </c>
      <c r="F134" s="19">
        <v>102000</v>
      </c>
      <c r="G134" s="19">
        <v>80325</v>
      </c>
      <c r="H134" s="20">
        <v>21675</v>
      </c>
      <c r="I134" s="36" t="s">
        <v>75</v>
      </c>
    </row>
    <row r="135" spans="1:9">
      <c r="A135" s="76">
        <v>128</v>
      </c>
      <c r="B135" s="77" t="s">
        <v>340</v>
      </c>
      <c r="C135" s="17">
        <v>2</v>
      </c>
      <c r="D135" s="18">
        <v>1990</v>
      </c>
      <c r="E135" s="18">
        <v>1990</v>
      </c>
      <c r="F135" s="19">
        <v>21442</v>
      </c>
      <c r="G135" s="19">
        <v>21442</v>
      </c>
      <c r="H135" s="20">
        <f t="shared" si="1"/>
        <v>0</v>
      </c>
      <c r="I135" s="36" t="s">
        <v>78</v>
      </c>
    </row>
    <row r="136" spans="1:9">
      <c r="A136" s="76">
        <v>129</v>
      </c>
      <c r="B136" s="77" t="s">
        <v>143</v>
      </c>
      <c r="C136" s="17">
        <v>1</v>
      </c>
      <c r="D136" s="18">
        <v>2005</v>
      </c>
      <c r="E136" s="18">
        <v>2005</v>
      </c>
      <c r="F136" s="19">
        <v>100000</v>
      </c>
      <c r="G136" s="19">
        <v>100000</v>
      </c>
      <c r="H136" s="20">
        <f t="shared" si="1"/>
        <v>0</v>
      </c>
      <c r="I136" s="36" t="s">
        <v>78</v>
      </c>
    </row>
    <row r="137" spans="1:9">
      <c r="A137" s="76">
        <v>130</v>
      </c>
      <c r="B137" s="77" t="s">
        <v>144</v>
      </c>
      <c r="C137" s="17">
        <v>1</v>
      </c>
      <c r="D137" s="18">
        <v>2006</v>
      </c>
      <c r="E137" s="18">
        <v>2006</v>
      </c>
      <c r="F137" s="19">
        <v>440000</v>
      </c>
      <c r="G137" s="19">
        <v>440000</v>
      </c>
      <c r="H137" s="20">
        <f t="shared" si="1"/>
        <v>0</v>
      </c>
      <c r="I137" s="36" t="s">
        <v>79</v>
      </c>
    </row>
    <row r="138" spans="1:9">
      <c r="A138" s="76">
        <v>131</v>
      </c>
      <c r="B138" s="77" t="s">
        <v>339</v>
      </c>
      <c r="C138" s="17">
        <v>1</v>
      </c>
      <c r="D138" s="18">
        <v>2004</v>
      </c>
      <c r="E138" s="18">
        <v>2004</v>
      </c>
      <c r="F138" s="19">
        <v>353641</v>
      </c>
      <c r="G138" s="19">
        <v>353641</v>
      </c>
      <c r="H138" s="20">
        <f t="shared" si="1"/>
        <v>0</v>
      </c>
      <c r="I138" s="36" t="s">
        <v>78</v>
      </c>
    </row>
    <row r="139" spans="1:9">
      <c r="A139" s="76">
        <v>132</v>
      </c>
      <c r="B139" s="77" t="s">
        <v>338</v>
      </c>
      <c r="C139" s="17">
        <v>1</v>
      </c>
      <c r="D139" s="18">
        <v>1990</v>
      </c>
      <c r="E139" s="18">
        <v>1990</v>
      </c>
      <c r="F139" s="19">
        <v>0</v>
      </c>
      <c r="G139" s="19">
        <v>0</v>
      </c>
      <c r="H139" s="20">
        <f t="shared" si="1"/>
        <v>0</v>
      </c>
      <c r="I139" s="36" t="s">
        <v>70</v>
      </c>
    </row>
    <row r="140" spans="1:9">
      <c r="A140" s="76">
        <v>133</v>
      </c>
      <c r="B140" s="77" t="s">
        <v>337</v>
      </c>
      <c r="C140" s="17">
        <v>1</v>
      </c>
      <c r="D140" s="18">
        <v>1990</v>
      </c>
      <c r="E140" s="18">
        <v>1990</v>
      </c>
      <c r="F140" s="19">
        <v>230000</v>
      </c>
      <c r="G140" s="19">
        <v>230000</v>
      </c>
      <c r="H140" s="20">
        <f t="shared" si="1"/>
        <v>0</v>
      </c>
      <c r="I140" s="36" t="s">
        <v>70</v>
      </c>
    </row>
    <row r="141" spans="1:9">
      <c r="A141" s="76">
        <v>134</v>
      </c>
      <c r="B141" s="77" t="s">
        <v>336</v>
      </c>
      <c r="C141" s="17">
        <v>1</v>
      </c>
      <c r="D141" s="18">
        <v>2007</v>
      </c>
      <c r="E141" s="18">
        <v>2007</v>
      </c>
      <c r="F141" s="19">
        <v>41500</v>
      </c>
      <c r="G141" s="19">
        <v>41500</v>
      </c>
      <c r="H141" s="20">
        <f t="shared" ref="H141:H204" si="2">F141-G141</f>
        <v>0</v>
      </c>
      <c r="I141" s="36" t="s">
        <v>76</v>
      </c>
    </row>
    <row r="142" spans="1:9">
      <c r="A142" s="76">
        <v>135</v>
      </c>
      <c r="B142" s="77" t="s">
        <v>145</v>
      </c>
      <c r="C142" s="17">
        <v>1</v>
      </c>
      <c r="D142" s="18">
        <v>2006</v>
      </c>
      <c r="E142" s="18">
        <v>2006</v>
      </c>
      <c r="F142" s="19">
        <v>7810000</v>
      </c>
      <c r="G142" s="19">
        <v>7810000</v>
      </c>
      <c r="H142" s="20">
        <f t="shared" si="2"/>
        <v>0</v>
      </c>
      <c r="I142" s="36" t="s">
        <v>76</v>
      </c>
    </row>
    <row r="143" spans="1:9">
      <c r="A143" s="76">
        <v>136</v>
      </c>
      <c r="B143" s="77" t="s">
        <v>146</v>
      </c>
      <c r="C143" s="17">
        <v>1</v>
      </c>
      <c r="D143" s="18">
        <v>2006</v>
      </c>
      <c r="E143" s="18">
        <v>2006</v>
      </c>
      <c r="F143" s="19">
        <v>1430000</v>
      </c>
      <c r="G143" s="19">
        <v>1430000</v>
      </c>
      <c r="H143" s="20">
        <f t="shared" si="2"/>
        <v>0</v>
      </c>
      <c r="I143" s="36" t="s">
        <v>76</v>
      </c>
    </row>
    <row r="144" spans="1:9">
      <c r="A144" s="76">
        <v>137</v>
      </c>
      <c r="B144" s="77" t="s">
        <v>147</v>
      </c>
      <c r="C144" s="17">
        <v>1</v>
      </c>
      <c r="D144" s="18">
        <v>2006</v>
      </c>
      <c r="E144" s="18">
        <v>2006</v>
      </c>
      <c r="F144" s="19">
        <v>144000</v>
      </c>
      <c r="G144" s="19">
        <v>144000</v>
      </c>
      <c r="H144" s="20">
        <f t="shared" si="2"/>
        <v>0</v>
      </c>
      <c r="I144" s="36" t="s">
        <v>78</v>
      </c>
    </row>
    <row r="145" spans="1:9">
      <c r="A145" s="76">
        <v>138</v>
      </c>
      <c r="B145" s="77" t="s">
        <v>148</v>
      </c>
      <c r="C145" s="17">
        <v>2</v>
      </c>
      <c r="D145" s="18">
        <v>2006</v>
      </c>
      <c r="E145" s="18">
        <v>2006</v>
      </c>
      <c r="F145" s="19">
        <v>509108</v>
      </c>
      <c r="G145" s="19">
        <v>509108</v>
      </c>
      <c r="H145" s="20">
        <f t="shared" si="2"/>
        <v>0</v>
      </c>
      <c r="I145" s="36" t="s">
        <v>70</v>
      </c>
    </row>
    <row r="146" spans="1:9">
      <c r="A146" s="76">
        <v>139</v>
      </c>
      <c r="B146" s="77" t="s">
        <v>335</v>
      </c>
      <c r="C146" s="17">
        <v>1</v>
      </c>
      <c r="D146" s="18">
        <v>1990</v>
      </c>
      <c r="E146" s="18">
        <v>1990</v>
      </c>
      <c r="F146" s="19">
        <v>55673</v>
      </c>
      <c r="G146" s="19">
        <v>55673</v>
      </c>
      <c r="H146" s="20">
        <f t="shared" si="2"/>
        <v>0</v>
      </c>
      <c r="I146" s="36" t="s">
        <v>70</v>
      </c>
    </row>
    <row r="147" spans="1:9">
      <c r="A147" s="76">
        <v>140</v>
      </c>
      <c r="B147" s="77" t="s">
        <v>334</v>
      </c>
      <c r="C147" s="17">
        <v>1</v>
      </c>
      <c r="D147" s="18">
        <v>1990</v>
      </c>
      <c r="E147" s="18">
        <v>1990</v>
      </c>
      <c r="F147" s="19">
        <v>55673</v>
      </c>
      <c r="G147" s="19">
        <v>55673</v>
      </c>
      <c r="H147" s="20">
        <f t="shared" si="2"/>
        <v>0</v>
      </c>
      <c r="I147" s="36" t="s">
        <v>70</v>
      </c>
    </row>
    <row r="148" spans="1:9">
      <c r="A148" s="76">
        <v>141</v>
      </c>
      <c r="B148" s="77" t="s">
        <v>333</v>
      </c>
      <c r="C148" s="17">
        <v>2</v>
      </c>
      <c r="D148" s="18">
        <v>1990</v>
      </c>
      <c r="E148" s="18">
        <v>1990</v>
      </c>
      <c r="F148" s="19">
        <v>30548</v>
      </c>
      <c r="G148" s="19">
        <v>30548</v>
      </c>
      <c r="H148" s="20">
        <f t="shared" si="2"/>
        <v>0</v>
      </c>
      <c r="I148" s="36" t="s">
        <v>70</v>
      </c>
    </row>
    <row r="149" spans="1:9">
      <c r="A149" s="76">
        <v>142</v>
      </c>
      <c r="B149" s="77" t="s">
        <v>332</v>
      </c>
      <c r="C149" s="17">
        <v>1</v>
      </c>
      <c r="D149" s="18">
        <v>1990</v>
      </c>
      <c r="E149" s="18">
        <v>1990</v>
      </c>
      <c r="F149" s="19">
        <v>15729</v>
      </c>
      <c r="G149" s="19">
        <v>15729</v>
      </c>
      <c r="H149" s="20">
        <f t="shared" si="2"/>
        <v>0</v>
      </c>
      <c r="I149" s="36" t="s">
        <v>70</v>
      </c>
    </row>
    <row r="150" spans="1:9">
      <c r="A150" s="76">
        <v>143</v>
      </c>
      <c r="B150" s="77" t="s">
        <v>149</v>
      </c>
      <c r="C150" s="17">
        <v>1</v>
      </c>
      <c r="D150" s="18">
        <v>1990</v>
      </c>
      <c r="E150" s="18">
        <v>1990</v>
      </c>
      <c r="F150" s="19">
        <v>257720</v>
      </c>
      <c r="G150" s="19">
        <v>257720</v>
      </c>
      <c r="H150" s="20">
        <f t="shared" si="2"/>
        <v>0</v>
      </c>
      <c r="I150" s="36" t="s">
        <v>78</v>
      </c>
    </row>
    <row r="151" spans="1:9">
      <c r="A151" s="76">
        <v>144</v>
      </c>
      <c r="B151" s="77" t="s">
        <v>150</v>
      </c>
      <c r="C151" s="17">
        <v>1</v>
      </c>
      <c r="D151" s="18">
        <v>1990</v>
      </c>
      <c r="E151" s="18">
        <v>1990</v>
      </c>
      <c r="F151" s="19">
        <v>381210</v>
      </c>
      <c r="G151" s="19">
        <v>381210</v>
      </c>
      <c r="H151" s="20">
        <f t="shared" si="2"/>
        <v>0</v>
      </c>
      <c r="I151" s="36" t="s">
        <v>78</v>
      </c>
    </row>
    <row r="152" spans="1:9">
      <c r="A152" s="76">
        <v>145</v>
      </c>
      <c r="B152" s="78" t="s">
        <v>151</v>
      </c>
      <c r="C152" s="17">
        <v>1</v>
      </c>
      <c r="D152" s="18">
        <v>2002</v>
      </c>
      <c r="E152" s="18">
        <v>2002</v>
      </c>
      <c r="F152" s="19">
        <v>45000</v>
      </c>
      <c r="G152" s="19">
        <v>45000</v>
      </c>
      <c r="H152" s="20">
        <f t="shared" si="2"/>
        <v>0</v>
      </c>
      <c r="I152" s="36" t="s">
        <v>78</v>
      </c>
    </row>
    <row r="153" spans="1:9" s="6" customFormat="1">
      <c r="A153" s="76">
        <v>146</v>
      </c>
      <c r="B153" s="77" t="s">
        <v>152</v>
      </c>
      <c r="C153" s="17">
        <v>2</v>
      </c>
      <c r="D153" s="18">
        <v>1990</v>
      </c>
      <c r="E153" s="18">
        <v>1990</v>
      </c>
      <c r="F153" s="19">
        <v>754186</v>
      </c>
      <c r="G153" s="19">
        <v>754186</v>
      </c>
      <c r="H153" s="20">
        <f t="shared" si="2"/>
        <v>0</v>
      </c>
      <c r="I153" s="36" t="s">
        <v>78</v>
      </c>
    </row>
    <row r="154" spans="1:9">
      <c r="A154" s="76">
        <v>147</v>
      </c>
      <c r="B154" s="77" t="s">
        <v>29</v>
      </c>
      <c r="C154" s="17">
        <v>1</v>
      </c>
      <c r="D154" s="18"/>
      <c r="E154" s="18"/>
      <c r="F154" s="19">
        <v>10000</v>
      </c>
      <c r="G154" s="19">
        <v>10000</v>
      </c>
      <c r="H154" s="20">
        <f t="shared" si="2"/>
        <v>0</v>
      </c>
      <c r="I154" s="36" t="s">
        <v>78</v>
      </c>
    </row>
    <row r="155" spans="1:9">
      <c r="A155" s="76">
        <v>148</v>
      </c>
      <c r="B155" s="81" t="s">
        <v>153</v>
      </c>
      <c r="C155" s="17">
        <v>1</v>
      </c>
      <c r="D155" s="18">
        <v>2009</v>
      </c>
      <c r="E155" s="18">
        <v>2009</v>
      </c>
      <c r="F155" s="19">
        <v>200000</v>
      </c>
      <c r="G155" s="19">
        <v>200000</v>
      </c>
      <c r="H155" s="20">
        <f t="shared" si="2"/>
        <v>0</v>
      </c>
      <c r="I155" s="65" t="s">
        <v>74</v>
      </c>
    </row>
    <row r="156" spans="1:9">
      <c r="A156" s="76">
        <v>149</v>
      </c>
      <c r="B156" s="81" t="s">
        <v>154</v>
      </c>
      <c r="C156" s="17">
        <v>1</v>
      </c>
      <c r="D156" s="18">
        <v>2009</v>
      </c>
      <c r="E156" s="18">
        <v>2009</v>
      </c>
      <c r="F156" s="19">
        <v>240000</v>
      </c>
      <c r="G156" s="19">
        <v>240000</v>
      </c>
      <c r="H156" s="20">
        <f t="shared" si="2"/>
        <v>0</v>
      </c>
      <c r="I156" s="36" t="s">
        <v>72</v>
      </c>
    </row>
    <row r="157" spans="1:9" ht="38.25">
      <c r="A157" s="76">
        <v>150</v>
      </c>
      <c r="B157" s="81" t="s">
        <v>155</v>
      </c>
      <c r="C157" s="17">
        <v>2</v>
      </c>
      <c r="D157" s="18">
        <v>2007</v>
      </c>
      <c r="E157" s="18">
        <v>2007</v>
      </c>
      <c r="F157" s="19">
        <v>502800</v>
      </c>
      <c r="G157" s="19">
        <v>502800</v>
      </c>
      <c r="H157" s="20">
        <f t="shared" si="2"/>
        <v>0</v>
      </c>
      <c r="I157" s="36" t="s">
        <v>82</v>
      </c>
    </row>
    <row r="158" spans="1:9">
      <c r="A158" s="76">
        <v>151</v>
      </c>
      <c r="B158" s="77" t="s">
        <v>28</v>
      </c>
      <c r="C158" s="17">
        <v>1</v>
      </c>
      <c r="D158" s="18">
        <v>2005</v>
      </c>
      <c r="E158" s="18">
        <v>2005</v>
      </c>
      <c r="F158" s="19">
        <v>21150</v>
      </c>
      <c r="G158" s="19">
        <v>21150</v>
      </c>
      <c r="H158" s="20">
        <f t="shared" si="2"/>
        <v>0</v>
      </c>
      <c r="I158" s="36" t="s">
        <v>72</v>
      </c>
    </row>
    <row r="159" spans="1:9">
      <c r="A159" s="76">
        <v>152</v>
      </c>
      <c r="B159" s="77" t="s">
        <v>156</v>
      </c>
      <c r="C159" s="17">
        <v>1</v>
      </c>
      <c r="D159" s="18">
        <v>2005</v>
      </c>
      <c r="E159" s="18">
        <v>2005</v>
      </c>
      <c r="F159" s="19">
        <v>79000</v>
      </c>
      <c r="G159" s="19">
        <v>79000</v>
      </c>
      <c r="H159" s="20">
        <f t="shared" si="2"/>
        <v>0</v>
      </c>
      <c r="I159" s="36" t="s">
        <v>74</v>
      </c>
    </row>
    <row r="160" spans="1:9">
      <c r="A160" s="76">
        <v>153</v>
      </c>
      <c r="B160" s="78" t="s">
        <v>157</v>
      </c>
      <c r="C160" s="17">
        <v>2</v>
      </c>
      <c r="D160" s="18">
        <v>2012</v>
      </c>
      <c r="E160" s="18">
        <v>2012</v>
      </c>
      <c r="F160" s="19">
        <v>401500</v>
      </c>
      <c r="G160" s="19">
        <v>401500</v>
      </c>
      <c r="H160" s="20">
        <f t="shared" si="2"/>
        <v>0</v>
      </c>
      <c r="I160" s="36" t="s">
        <v>72</v>
      </c>
    </row>
    <row r="161" spans="1:9" ht="25.5">
      <c r="A161" s="76">
        <v>154</v>
      </c>
      <c r="B161" s="83" t="s">
        <v>27</v>
      </c>
      <c r="C161" s="17">
        <v>1</v>
      </c>
      <c r="D161" s="18">
        <v>2016</v>
      </c>
      <c r="E161" s="18">
        <v>2016</v>
      </c>
      <c r="F161" s="19">
        <v>236100</v>
      </c>
      <c r="G161" s="19">
        <v>236100</v>
      </c>
      <c r="H161" s="20">
        <f t="shared" si="2"/>
        <v>0</v>
      </c>
      <c r="I161" s="36" t="s">
        <v>75</v>
      </c>
    </row>
    <row r="162" spans="1:9" ht="25.5">
      <c r="A162" s="76">
        <v>155</v>
      </c>
      <c r="B162" s="83" t="s">
        <v>26</v>
      </c>
      <c r="C162" s="17">
        <v>1</v>
      </c>
      <c r="D162" s="18">
        <v>2017</v>
      </c>
      <c r="E162" s="18">
        <v>2016</v>
      </c>
      <c r="F162" s="19">
        <v>238500</v>
      </c>
      <c r="G162" s="19">
        <v>226575</v>
      </c>
      <c r="H162" s="20">
        <v>11925</v>
      </c>
      <c r="I162" s="36" t="s">
        <v>75</v>
      </c>
    </row>
    <row r="163" spans="1:9" ht="25.5">
      <c r="A163" s="76">
        <v>156</v>
      </c>
      <c r="B163" s="81" t="s">
        <v>25</v>
      </c>
      <c r="C163" s="17">
        <v>2</v>
      </c>
      <c r="D163" s="18">
        <v>2018</v>
      </c>
      <c r="E163" s="18">
        <v>2018</v>
      </c>
      <c r="F163" s="19">
        <v>487560</v>
      </c>
      <c r="G163" s="19">
        <v>298630</v>
      </c>
      <c r="H163" s="20">
        <v>188930</v>
      </c>
      <c r="I163" s="36" t="s">
        <v>75</v>
      </c>
    </row>
    <row r="164" spans="1:9" ht="25.5">
      <c r="A164" s="76">
        <v>157</v>
      </c>
      <c r="B164" s="23" t="s">
        <v>93</v>
      </c>
      <c r="C164" s="17">
        <v>1</v>
      </c>
      <c r="D164" s="18">
        <v>2020</v>
      </c>
      <c r="E164" s="18">
        <v>2020</v>
      </c>
      <c r="F164" s="19">
        <v>349800</v>
      </c>
      <c r="G164" s="19">
        <v>314820</v>
      </c>
      <c r="H164" s="20">
        <v>34980</v>
      </c>
      <c r="I164" s="36" t="s">
        <v>75</v>
      </c>
    </row>
    <row r="165" spans="1:9" ht="25.5">
      <c r="A165" s="76">
        <v>158</v>
      </c>
      <c r="B165" s="23" t="s">
        <v>24</v>
      </c>
      <c r="C165" s="17">
        <v>1</v>
      </c>
      <c r="D165" s="18">
        <v>2020</v>
      </c>
      <c r="E165" s="18">
        <v>2020</v>
      </c>
      <c r="F165" s="24">
        <v>131448</v>
      </c>
      <c r="G165" s="24">
        <v>19717</v>
      </c>
      <c r="H165" s="20">
        <v>111731</v>
      </c>
      <c r="I165" s="36" t="s">
        <v>75</v>
      </c>
    </row>
    <row r="166" spans="1:9">
      <c r="A166" s="76">
        <v>159</v>
      </c>
      <c r="B166" s="77" t="s">
        <v>331</v>
      </c>
      <c r="C166" s="17">
        <v>2</v>
      </c>
      <c r="D166" s="18">
        <v>2007</v>
      </c>
      <c r="E166" s="18">
        <v>2007</v>
      </c>
      <c r="F166" s="19">
        <v>116500</v>
      </c>
      <c r="G166" s="19">
        <v>116500</v>
      </c>
      <c r="H166" s="20">
        <f t="shared" si="2"/>
        <v>0</v>
      </c>
      <c r="I166" s="36" t="s">
        <v>74</v>
      </c>
    </row>
    <row r="167" spans="1:9">
      <c r="A167" s="76">
        <v>160</v>
      </c>
      <c r="B167" s="77" t="s">
        <v>158</v>
      </c>
      <c r="C167" s="17">
        <v>1</v>
      </c>
      <c r="D167" s="18">
        <v>2007</v>
      </c>
      <c r="E167" s="18">
        <v>2007</v>
      </c>
      <c r="F167" s="19">
        <v>69235</v>
      </c>
      <c r="G167" s="19">
        <v>69235</v>
      </c>
      <c r="H167" s="20">
        <f t="shared" si="2"/>
        <v>0</v>
      </c>
      <c r="I167" s="36" t="s">
        <v>72</v>
      </c>
    </row>
    <row r="168" spans="1:9">
      <c r="A168" s="76">
        <v>161</v>
      </c>
      <c r="B168" s="77" t="s">
        <v>159</v>
      </c>
      <c r="C168" s="17">
        <v>1</v>
      </c>
      <c r="D168" s="18">
        <v>2005</v>
      </c>
      <c r="E168" s="18">
        <v>2005</v>
      </c>
      <c r="F168" s="19">
        <v>131300</v>
      </c>
      <c r="G168" s="19">
        <v>131300</v>
      </c>
      <c r="H168" s="20">
        <f t="shared" si="2"/>
        <v>0</v>
      </c>
      <c r="I168" s="36" t="s">
        <v>72</v>
      </c>
    </row>
    <row r="169" spans="1:9">
      <c r="A169" s="76">
        <v>162</v>
      </c>
      <c r="B169" s="77" t="s">
        <v>73</v>
      </c>
      <c r="C169" s="17">
        <v>1</v>
      </c>
      <c r="D169" s="18">
        <v>2013</v>
      </c>
      <c r="E169" s="18">
        <v>2013</v>
      </c>
      <c r="F169" s="19">
        <v>311304</v>
      </c>
      <c r="G169" s="19">
        <v>311304</v>
      </c>
      <c r="H169" s="20">
        <f t="shared" si="2"/>
        <v>0</v>
      </c>
      <c r="I169" s="36" t="s">
        <v>72</v>
      </c>
    </row>
    <row r="170" spans="1:9">
      <c r="A170" s="76">
        <v>163</v>
      </c>
      <c r="B170" s="84" t="s">
        <v>23</v>
      </c>
      <c r="C170" s="17">
        <v>1</v>
      </c>
      <c r="D170" s="18">
        <v>2016</v>
      </c>
      <c r="E170" s="18">
        <v>2014</v>
      </c>
      <c r="F170" s="19">
        <v>67800</v>
      </c>
      <c r="G170" s="19">
        <v>67800</v>
      </c>
      <c r="H170" s="20">
        <f t="shared" si="2"/>
        <v>0</v>
      </c>
      <c r="I170" s="36" t="s">
        <v>75</v>
      </c>
    </row>
    <row r="171" spans="1:9">
      <c r="A171" s="76">
        <v>164</v>
      </c>
      <c r="B171" s="77" t="s">
        <v>22</v>
      </c>
      <c r="C171" s="17">
        <v>1</v>
      </c>
      <c r="D171" s="18">
        <v>2016</v>
      </c>
      <c r="E171" s="18">
        <v>2015</v>
      </c>
      <c r="F171" s="19">
        <v>66960</v>
      </c>
      <c r="G171" s="19">
        <v>66960</v>
      </c>
      <c r="H171" s="20">
        <f t="shared" si="2"/>
        <v>0</v>
      </c>
      <c r="I171" s="36" t="s">
        <v>75</v>
      </c>
    </row>
    <row r="172" spans="1:9" ht="25.5">
      <c r="A172" s="76">
        <v>165</v>
      </c>
      <c r="B172" s="23" t="s">
        <v>21</v>
      </c>
      <c r="C172" s="17">
        <v>1</v>
      </c>
      <c r="D172" s="18">
        <v>2017</v>
      </c>
      <c r="E172" s="18">
        <v>2017</v>
      </c>
      <c r="F172" s="19">
        <v>96000</v>
      </c>
      <c r="G172" s="19">
        <v>91200</v>
      </c>
      <c r="H172" s="20">
        <v>4800</v>
      </c>
      <c r="I172" s="36" t="s">
        <v>75</v>
      </c>
    </row>
    <row r="173" spans="1:9" ht="25.5" customHeight="1">
      <c r="A173" s="76">
        <v>166</v>
      </c>
      <c r="B173" s="23" t="s">
        <v>97</v>
      </c>
      <c r="C173" s="17">
        <v>1</v>
      </c>
      <c r="D173" s="18">
        <v>2018</v>
      </c>
      <c r="E173" s="18">
        <v>2018</v>
      </c>
      <c r="F173" s="19">
        <v>121000</v>
      </c>
      <c r="G173" s="19">
        <v>72600</v>
      </c>
      <c r="H173" s="20">
        <v>48400</v>
      </c>
      <c r="I173" s="36" t="s">
        <v>75</v>
      </c>
    </row>
    <row r="174" spans="1:9">
      <c r="A174" s="76">
        <v>167</v>
      </c>
      <c r="B174" s="77" t="s">
        <v>160</v>
      </c>
      <c r="C174" s="17">
        <v>2</v>
      </c>
      <c r="D174" s="18">
        <v>1990</v>
      </c>
      <c r="E174" s="18">
        <v>1990</v>
      </c>
      <c r="F174" s="19">
        <v>7618</v>
      </c>
      <c r="G174" s="19">
        <v>7618</v>
      </c>
      <c r="H174" s="20">
        <f t="shared" si="2"/>
        <v>0</v>
      </c>
      <c r="I174" s="36" t="s">
        <v>78</v>
      </c>
    </row>
    <row r="175" spans="1:9">
      <c r="A175" s="76">
        <v>168</v>
      </c>
      <c r="B175" s="77" t="s">
        <v>330</v>
      </c>
      <c r="C175" s="17">
        <v>1</v>
      </c>
      <c r="D175" s="18">
        <v>1998</v>
      </c>
      <c r="E175" s="18">
        <v>1998</v>
      </c>
      <c r="F175" s="19">
        <v>188242</v>
      </c>
      <c r="G175" s="19">
        <v>188242</v>
      </c>
      <c r="H175" s="20">
        <f t="shared" si="2"/>
        <v>0</v>
      </c>
      <c r="I175" s="36" t="s">
        <v>78</v>
      </c>
    </row>
    <row r="176" spans="1:9">
      <c r="A176" s="76">
        <v>169</v>
      </c>
      <c r="B176" s="77" t="s">
        <v>329</v>
      </c>
      <c r="C176" s="17">
        <v>1</v>
      </c>
      <c r="D176" s="18">
        <v>1998</v>
      </c>
      <c r="E176" s="18">
        <v>1998</v>
      </c>
      <c r="F176" s="19">
        <v>138045</v>
      </c>
      <c r="G176" s="19">
        <v>138045</v>
      </c>
      <c r="H176" s="20">
        <f t="shared" si="2"/>
        <v>0</v>
      </c>
      <c r="I176" s="36" t="s">
        <v>78</v>
      </c>
    </row>
    <row r="177" spans="1:9">
      <c r="A177" s="76">
        <v>170</v>
      </c>
      <c r="B177" s="77" t="s">
        <v>328</v>
      </c>
      <c r="C177" s="17">
        <v>1</v>
      </c>
      <c r="D177" s="18">
        <v>1998</v>
      </c>
      <c r="E177" s="18">
        <v>1998</v>
      </c>
      <c r="F177" s="19">
        <v>117129</v>
      </c>
      <c r="G177" s="19">
        <v>117129</v>
      </c>
      <c r="H177" s="20">
        <f t="shared" si="2"/>
        <v>0</v>
      </c>
      <c r="I177" s="36" t="s">
        <v>78</v>
      </c>
    </row>
    <row r="178" spans="1:9">
      <c r="A178" s="76">
        <v>171</v>
      </c>
      <c r="B178" s="77" t="s">
        <v>161</v>
      </c>
      <c r="C178" s="17">
        <v>2</v>
      </c>
      <c r="D178" s="18">
        <v>1990</v>
      </c>
      <c r="E178" s="18">
        <v>1990</v>
      </c>
      <c r="F178" s="19">
        <v>15928</v>
      </c>
      <c r="G178" s="19">
        <v>15928</v>
      </c>
      <c r="H178" s="20">
        <f t="shared" si="2"/>
        <v>0</v>
      </c>
      <c r="I178" s="36" t="s">
        <v>78</v>
      </c>
    </row>
    <row r="179" spans="1:9">
      <c r="A179" s="76">
        <v>172</v>
      </c>
      <c r="B179" s="81" t="s">
        <v>162</v>
      </c>
      <c r="C179" s="17">
        <v>1</v>
      </c>
      <c r="D179" s="18">
        <v>2009</v>
      </c>
      <c r="E179" s="18">
        <v>2009</v>
      </c>
      <c r="F179" s="19">
        <v>110000</v>
      </c>
      <c r="G179" s="19">
        <v>110000</v>
      </c>
      <c r="H179" s="20">
        <f t="shared" si="2"/>
        <v>0</v>
      </c>
      <c r="I179" s="36" t="s">
        <v>78</v>
      </c>
    </row>
    <row r="180" spans="1:9">
      <c r="A180" s="76">
        <v>173</v>
      </c>
      <c r="B180" s="81" t="s">
        <v>327</v>
      </c>
      <c r="C180" s="17">
        <v>1</v>
      </c>
      <c r="D180" s="18">
        <v>2009</v>
      </c>
      <c r="E180" s="18">
        <v>2009</v>
      </c>
      <c r="F180" s="19">
        <v>110000</v>
      </c>
      <c r="G180" s="19">
        <v>110000</v>
      </c>
      <c r="H180" s="20">
        <f t="shared" si="2"/>
        <v>0</v>
      </c>
      <c r="I180" s="36" t="s">
        <v>78</v>
      </c>
    </row>
    <row r="181" spans="1:9">
      <c r="A181" s="76">
        <v>174</v>
      </c>
      <c r="B181" s="77" t="s">
        <v>395</v>
      </c>
      <c r="C181" s="17">
        <v>1</v>
      </c>
      <c r="D181" s="25"/>
      <c r="E181" s="25"/>
      <c r="F181" s="19">
        <v>0</v>
      </c>
      <c r="G181" s="19">
        <v>0</v>
      </c>
      <c r="H181" s="20">
        <f t="shared" si="2"/>
        <v>0</v>
      </c>
      <c r="I181" s="36" t="s">
        <v>70</v>
      </c>
    </row>
    <row r="182" spans="1:9">
      <c r="A182" s="76">
        <v>175</v>
      </c>
      <c r="B182" s="77" t="s">
        <v>326</v>
      </c>
      <c r="C182" s="17">
        <v>1</v>
      </c>
      <c r="D182" s="18">
        <v>1996</v>
      </c>
      <c r="E182" s="18">
        <v>1996</v>
      </c>
      <c r="F182" s="19">
        <v>54250</v>
      </c>
      <c r="G182" s="19">
        <v>54250</v>
      </c>
      <c r="H182" s="20">
        <f t="shared" si="2"/>
        <v>0</v>
      </c>
      <c r="I182" s="36" t="s">
        <v>70</v>
      </c>
    </row>
    <row r="183" spans="1:9">
      <c r="A183" s="76">
        <v>176</v>
      </c>
      <c r="B183" s="77" t="s">
        <v>163</v>
      </c>
      <c r="C183" s="17">
        <v>1</v>
      </c>
      <c r="D183" s="18"/>
      <c r="E183" s="18"/>
      <c r="F183" s="19">
        <v>471319</v>
      </c>
      <c r="G183" s="19">
        <v>471319</v>
      </c>
      <c r="H183" s="20">
        <f t="shared" si="2"/>
        <v>0</v>
      </c>
      <c r="I183" s="36" t="s">
        <v>70</v>
      </c>
    </row>
    <row r="184" spans="1:9">
      <c r="A184" s="76">
        <v>177</v>
      </c>
      <c r="B184" s="77" t="s">
        <v>20</v>
      </c>
      <c r="C184" s="17">
        <v>2</v>
      </c>
      <c r="D184" s="18">
        <v>2000</v>
      </c>
      <c r="E184" s="18">
        <v>2000</v>
      </c>
      <c r="F184" s="19">
        <v>188160</v>
      </c>
      <c r="G184" s="19">
        <v>188160</v>
      </c>
      <c r="H184" s="20">
        <f t="shared" si="2"/>
        <v>0</v>
      </c>
      <c r="I184" s="36" t="s">
        <v>71</v>
      </c>
    </row>
    <row r="185" spans="1:9">
      <c r="A185" s="76">
        <v>178</v>
      </c>
      <c r="B185" s="77" t="s">
        <v>164</v>
      </c>
      <c r="C185" s="17">
        <v>1</v>
      </c>
      <c r="D185" s="18">
        <v>1990</v>
      </c>
      <c r="E185" s="18">
        <v>1990</v>
      </c>
      <c r="F185" s="19">
        <v>13274</v>
      </c>
      <c r="G185" s="19">
        <v>13274</v>
      </c>
      <c r="H185" s="20">
        <f t="shared" si="2"/>
        <v>0</v>
      </c>
      <c r="I185" s="36" t="s">
        <v>71</v>
      </c>
    </row>
    <row r="186" spans="1:9">
      <c r="A186" s="76">
        <v>179</v>
      </c>
      <c r="B186" s="77" t="s">
        <v>165</v>
      </c>
      <c r="C186" s="17">
        <v>2</v>
      </c>
      <c r="D186" s="18">
        <v>1990</v>
      </c>
      <c r="E186" s="18">
        <v>1990</v>
      </c>
      <c r="F186" s="19">
        <v>28320</v>
      </c>
      <c r="G186" s="19">
        <v>28320</v>
      </c>
      <c r="H186" s="20">
        <f t="shared" si="2"/>
        <v>0</v>
      </c>
      <c r="I186" s="36" t="s">
        <v>78</v>
      </c>
    </row>
    <row r="187" spans="1:9">
      <c r="A187" s="76">
        <v>180</v>
      </c>
      <c r="B187" s="78" t="s">
        <v>325</v>
      </c>
      <c r="C187" s="17">
        <v>1</v>
      </c>
      <c r="D187" s="18">
        <v>1990</v>
      </c>
      <c r="E187" s="18">
        <v>1990</v>
      </c>
      <c r="F187" s="19">
        <v>11500</v>
      </c>
      <c r="G187" s="19">
        <v>11500</v>
      </c>
      <c r="H187" s="20">
        <f t="shared" si="2"/>
        <v>0</v>
      </c>
      <c r="I187" s="36" t="s">
        <v>70</v>
      </c>
    </row>
    <row r="188" spans="1:9">
      <c r="A188" s="76">
        <v>181</v>
      </c>
      <c r="B188" s="78" t="s">
        <v>324</v>
      </c>
      <c r="C188" s="17">
        <v>1</v>
      </c>
      <c r="D188" s="18">
        <v>1990</v>
      </c>
      <c r="E188" s="18">
        <v>1990</v>
      </c>
      <c r="F188" s="19">
        <v>13200</v>
      </c>
      <c r="G188" s="19">
        <v>13200</v>
      </c>
      <c r="H188" s="20">
        <f t="shared" si="2"/>
        <v>0</v>
      </c>
      <c r="I188" s="36" t="s">
        <v>70</v>
      </c>
    </row>
    <row r="189" spans="1:9">
      <c r="A189" s="76">
        <v>182</v>
      </c>
      <c r="B189" s="81" t="s">
        <v>166</v>
      </c>
      <c r="C189" s="17">
        <v>1</v>
      </c>
      <c r="D189" s="18">
        <v>2007</v>
      </c>
      <c r="E189" s="18">
        <v>2007</v>
      </c>
      <c r="F189" s="19">
        <v>49172000</v>
      </c>
      <c r="G189" s="19">
        <v>49172000</v>
      </c>
      <c r="H189" s="20">
        <f t="shared" si="2"/>
        <v>0</v>
      </c>
      <c r="I189" s="36" t="s">
        <v>78</v>
      </c>
    </row>
    <row r="190" spans="1:9" s="6" customFormat="1">
      <c r="A190" s="76">
        <v>183</v>
      </c>
      <c r="B190" s="77" t="s">
        <v>323</v>
      </c>
      <c r="C190" s="17">
        <v>1</v>
      </c>
      <c r="D190" s="18">
        <v>1999</v>
      </c>
      <c r="E190" s="18">
        <v>1999</v>
      </c>
      <c r="F190" s="19">
        <v>7000000</v>
      </c>
      <c r="G190" s="19">
        <v>7000000</v>
      </c>
      <c r="H190" s="20">
        <f t="shared" si="2"/>
        <v>0</v>
      </c>
      <c r="I190" s="36" t="s">
        <v>70</v>
      </c>
    </row>
    <row r="191" spans="1:9">
      <c r="A191" s="76">
        <v>184</v>
      </c>
      <c r="B191" s="77" t="s">
        <v>167</v>
      </c>
      <c r="C191" s="17">
        <v>1</v>
      </c>
      <c r="D191" s="18">
        <v>2007</v>
      </c>
      <c r="E191" s="18">
        <v>2007</v>
      </c>
      <c r="F191" s="19">
        <v>25985300</v>
      </c>
      <c r="G191" s="19">
        <v>25985300</v>
      </c>
      <c r="H191" s="20">
        <f t="shared" si="2"/>
        <v>0</v>
      </c>
      <c r="I191" s="36" t="s">
        <v>78</v>
      </c>
    </row>
    <row r="192" spans="1:9">
      <c r="A192" s="76">
        <v>185</v>
      </c>
      <c r="B192" s="77" t="s">
        <v>168</v>
      </c>
      <c r="C192" s="17">
        <v>1</v>
      </c>
      <c r="D192" s="18">
        <v>2008</v>
      </c>
      <c r="E192" s="18">
        <v>2008</v>
      </c>
      <c r="F192" s="19">
        <v>28800000</v>
      </c>
      <c r="G192" s="19">
        <v>28800000</v>
      </c>
      <c r="H192" s="20">
        <f t="shared" si="2"/>
        <v>0</v>
      </c>
      <c r="I192" s="36" t="s">
        <v>76</v>
      </c>
    </row>
    <row r="193" spans="1:9">
      <c r="A193" s="76">
        <v>186</v>
      </c>
      <c r="B193" s="77" t="s">
        <v>169</v>
      </c>
      <c r="C193" s="17">
        <v>1</v>
      </c>
      <c r="D193" s="18">
        <v>2008</v>
      </c>
      <c r="E193" s="18">
        <v>2008</v>
      </c>
      <c r="F193" s="19">
        <v>320000</v>
      </c>
      <c r="G193" s="19">
        <v>320000</v>
      </c>
      <c r="H193" s="20">
        <f t="shared" si="2"/>
        <v>0</v>
      </c>
      <c r="I193" s="36" t="s">
        <v>76</v>
      </c>
    </row>
    <row r="194" spans="1:9" ht="24.75" customHeight="1">
      <c r="A194" s="76">
        <v>187</v>
      </c>
      <c r="B194" s="81" t="s">
        <v>170</v>
      </c>
      <c r="C194" s="17">
        <v>1</v>
      </c>
      <c r="D194" s="18">
        <v>2008</v>
      </c>
      <c r="E194" s="18">
        <v>2008</v>
      </c>
      <c r="F194" s="19">
        <v>3830000</v>
      </c>
      <c r="G194" s="19">
        <v>3830000</v>
      </c>
      <c r="H194" s="20">
        <f t="shared" si="2"/>
        <v>0</v>
      </c>
      <c r="I194" s="36" t="s">
        <v>76</v>
      </c>
    </row>
    <row r="195" spans="1:9">
      <c r="A195" s="76">
        <v>188</v>
      </c>
      <c r="B195" s="83" t="s">
        <v>171</v>
      </c>
      <c r="C195" s="17">
        <v>1</v>
      </c>
      <c r="D195" s="18">
        <v>2008</v>
      </c>
      <c r="E195" s="18">
        <v>2008</v>
      </c>
      <c r="F195" s="19">
        <v>6912000</v>
      </c>
      <c r="G195" s="19">
        <v>6912000</v>
      </c>
      <c r="H195" s="20">
        <f t="shared" si="2"/>
        <v>0</v>
      </c>
      <c r="I195" s="36" t="s">
        <v>76</v>
      </c>
    </row>
    <row r="196" spans="1:9">
      <c r="A196" s="76">
        <v>189</v>
      </c>
      <c r="B196" s="77" t="s">
        <v>172</v>
      </c>
      <c r="C196" s="17">
        <v>1</v>
      </c>
      <c r="D196" s="18">
        <v>2008</v>
      </c>
      <c r="E196" s="18">
        <v>2008</v>
      </c>
      <c r="F196" s="19">
        <v>400000</v>
      </c>
      <c r="G196" s="19">
        <v>400000</v>
      </c>
      <c r="H196" s="20">
        <f t="shared" si="2"/>
        <v>0</v>
      </c>
      <c r="I196" s="36" t="s">
        <v>79</v>
      </c>
    </row>
    <row r="197" spans="1:9">
      <c r="A197" s="76">
        <v>190</v>
      </c>
      <c r="B197" s="77" t="s">
        <v>173</v>
      </c>
      <c r="C197" s="17">
        <v>1</v>
      </c>
      <c r="D197" s="18">
        <v>2008</v>
      </c>
      <c r="E197" s="18">
        <v>2008</v>
      </c>
      <c r="F197" s="19">
        <v>80000</v>
      </c>
      <c r="G197" s="19">
        <v>80000</v>
      </c>
      <c r="H197" s="20">
        <f t="shared" si="2"/>
        <v>0</v>
      </c>
      <c r="I197" s="36" t="s">
        <v>79</v>
      </c>
    </row>
    <row r="198" spans="1:9" ht="18" customHeight="1">
      <c r="A198" s="76">
        <v>191</v>
      </c>
      <c r="B198" s="81" t="s">
        <v>174</v>
      </c>
      <c r="C198" s="17">
        <v>1</v>
      </c>
      <c r="D198" s="18">
        <v>2009</v>
      </c>
      <c r="E198" s="18">
        <v>2009</v>
      </c>
      <c r="F198" s="19">
        <v>680000</v>
      </c>
      <c r="G198" s="19">
        <v>680000</v>
      </c>
      <c r="H198" s="20">
        <f t="shared" si="2"/>
        <v>0</v>
      </c>
      <c r="I198" s="36" t="s">
        <v>76</v>
      </c>
    </row>
    <row r="199" spans="1:9">
      <c r="A199" s="76">
        <v>192</v>
      </c>
      <c r="B199" s="77" t="s">
        <v>175</v>
      </c>
      <c r="C199" s="17">
        <v>1</v>
      </c>
      <c r="D199" s="18">
        <v>2009</v>
      </c>
      <c r="E199" s="18">
        <v>2008</v>
      </c>
      <c r="F199" s="19">
        <v>850000</v>
      </c>
      <c r="G199" s="19">
        <v>850000</v>
      </c>
      <c r="H199" s="20">
        <f t="shared" si="2"/>
        <v>0</v>
      </c>
      <c r="I199" s="36" t="s">
        <v>76</v>
      </c>
    </row>
    <row r="200" spans="1:9">
      <c r="A200" s="76">
        <v>193</v>
      </c>
      <c r="B200" s="81" t="s">
        <v>176</v>
      </c>
      <c r="C200" s="17">
        <v>1</v>
      </c>
      <c r="D200" s="18">
        <v>2009</v>
      </c>
      <c r="E200" s="18">
        <v>2008</v>
      </c>
      <c r="F200" s="19">
        <v>680000</v>
      </c>
      <c r="G200" s="19">
        <v>680000</v>
      </c>
      <c r="H200" s="20">
        <f t="shared" si="2"/>
        <v>0</v>
      </c>
      <c r="I200" s="36" t="s">
        <v>78</v>
      </c>
    </row>
    <row r="201" spans="1:9" ht="25.5">
      <c r="A201" s="76">
        <v>194</v>
      </c>
      <c r="B201" s="81" t="s">
        <v>177</v>
      </c>
      <c r="C201" s="17">
        <v>1</v>
      </c>
      <c r="D201" s="18">
        <v>2009</v>
      </c>
      <c r="E201" s="18">
        <v>2009</v>
      </c>
      <c r="F201" s="19">
        <v>12000000</v>
      </c>
      <c r="G201" s="19">
        <v>12000000</v>
      </c>
      <c r="H201" s="20">
        <f t="shared" si="2"/>
        <v>0</v>
      </c>
      <c r="I201" s="36" t="s">
        <v>78</v>
      </c>
    </row>
    <row r="202" spans="1:9" ht="25.5">
      <c r="A202" s="76">
        <v>195</v>
      </c>
      <c r="B202" s="81" t="s">
        <v>178</v>
      </c>
      <c r="C202" s="17">
        <v>1</v>
      </c>
      <c r="D202" s="18">
        <v>2009</v>
      </c>
      <c r="E202" s="18">
        <v>2008</v>
      </c>
      <c r="F202" s="19">
        <v>650000</v>
      </c>
      <c r="G202" s="19">
        <v>650000</v>
      </c>
      <c r="H202" s="20">
        <f t="shared" si="2"/>
        <v>0</v>
      </c>
      <c r="I202" s="36" t="s">
        <v>76</v>
      </c>
    </row>
    <row r="203" spans="1:9">
      <c r="A203" s="76">
        <v>196</v>
      </c>
      <c r="B203" s="81" t="s">
        <v>179</v>
      </c>
      <c r="C203" s="17">
        <v>2</v>
      </c>
      <c r="D203" s="18">
        <v>2009</v>
      </c>
      <c r="E203" s="18">
        <v>2009</v>
      </c>
      <c r="F203" s="19">
        <v>8000000</v>
      </c>
      <c r="G203" s="19">
        <v>8000000</v>
      </c>
      <c r="H203" s="20">
        <f t="shared" si="2"/>
        <v>0</v>
      </c>
      <c r="I203" s="36" t="s">
        <v>78</v>
      </c>
    </row>
    <row r="204" spans="1:9">
      <c r="A204" s="76">
        <v>197</v>
      </c>
      <c r="B204" s="81" t="s">
        <v>180</v>
      </c>
      <c r="C204" s="17">
        <v>1</v>
      </c>
      <c r="D204" s="18">
        <v>2009</v>
      </c>
      <c r="E204" s="18">
        <v>2009</v>
      </c>
      <c r="F204" s="19">
        <v>12000000</v>
      </c>
      <c r="G204" s="19">
        <v>12000000</v>
      </c>
      <c r="H204" s="20">
        <f t="shared" si="2"/>
        <v>0</v>
      </c>
      <c r="I204" s="36" t="s">
        <v>76</v>
      </c>
    </row>
    <row r="205" spans="1:9">
      <c r="A205" s="76">
        <v>198</v>
      </c>
      <c r="B205" s="81" t="s">
        <v>181</v>
      </c>
      <c r="C205" s="17">
        <v>1</v>
      </c>
      <c r="D205" s="18">
        <v>2009</v>
      </c>
      <c r="E205" s="18">
        <v>2009</v>
      </c>
      <c r="F205" s="19">
        <v>108000</v>
      </c>
      <c r="G205" s="19">
        <v>108000</v>
      </c>
      <c r="H205" s="20">
        <f t="shared" ref="H205:H278" si="3">F205-G205</f>
        <v>0</v>
      </c>
      <c r="I205" s="36" t="s">
        <v>76</v>
      </c>
    </row>
    <row r="206" spans="1:9">
      <c r="A206" s="76">
        <v>199</v>
      </c>
      <c r="B206" s="81" t="s">
        <v>182</v>
      </c>
      <c r="C206" s="17">
        <v>10</v>
      </c>
      <c r="D206" s="18">
        <v>2009</v>
      </c>
      <c r="E206" s="18">
        <v>2009</v>
      </c>
      <c r="F206" s="19">
        <v>450000</v>
      </c>
      <c r="G206" s="19">
        <v>450000</v>
      </c>
      <c r="H206" s="20">
        <f t="shared" si="3"/>
        <v>0</v>
      </c>
      <c r="I206" s="36" t="s">
        <v>79</v>
      </c>
    </row>
    <row r="207" spans="1:9" s="6" customFormat="1">
      <c r="A207" s="76">
        <v>200</v>
      </c>
      <c r="B207" s="81" t="s">
        <v>183</v>
      </c>
      <c r="C207" s="17">
        <v>1</v>
      </c>
      <c r="D207" s="18">
        <v>2012</v>
      </c>
      <c r="E207" s="18">
        <v>2012</v>
      </c>
      <c r="F207" s="19">
        <v>800000</v>
      </c>
      <c r="G207" s="19">
        <v>800000</v>
      </c>
      <c r="H207" s="20">
        <f t="shared" si="3"/>
        <v>0</v>
      </c>
      <c r="I207" s="36" t="s">
        <v>86</v>
      </c>
    </row>
    <row r="208" spans="1:9">
      <c r="A208" s="76">
        <v>201</v>
      </c>
      <c r="B208" s="80" t="s">
        <v>19</v>
      </c>
      <c r="C208" s="17">
        <v>1</v>
      </c>
      <c r="D208" s="18">
        <v>2018</v>
      </c>
      <c r="E208" s="18">
        <v>2017</v>
      </c>
      <c r="F208" s="19">
        <v>170000</v>
      </c>
      <c r="G208" s="19">
        <v>74375</v>
      </c>
      <c r="H208" s="20">
        <v>95625</v>
      </c>
      <c r="I208" s="36" t="s">
        <v>75</v>
      </c>
    </row>
    <row r="209" spans="1:9">
      <c r="A209" s="76">
        <v>202</v>
      </c>
      <c r="B209" s="80" t="s">
        <v>18</v>
      </c>
      <c r="C209" s="17">
        <v>1</v>
      </c>
      <c r="D209" s="18">
        <v>2018</v>
      </c>
      <c r="E209" s="18">
        <v>2017</v>
      </c>
      <c r="F209" s="19">
        <v>78000</v>
      </c>
      <c r="G209" s="19">
        <v>34125</v>
      </c>
      <c r="H209" s="20">
        <v>43875</v>
      </c>
      <c r="I209" s="36" t="s">
        <v>75</v>
      </c>
    </row>
    <row r="210" spans="1:9">
      <c r="A210" s="76">
        <v>203</v>
      </c>
      <c r="B210" s="80" t="s">
        <v>17</v>
      </c>
      <c r="C210" s="17">
        <v>1</v>
      </c>
      <c r="D210" s="18">
        <v>2018</v>
      </c>
      <c r="E210" s="18">
        <v>2017</v>
      </c>
      <c r="F210" s="19">
        <v>192000</v>
      </c>
      <c r="G210" s="19">
        <v>84000</v>
      </c>
      <c r="H210" s="20">
        <v>108000</v>
      </c>
      <c r="I210" s="36" t="s">
        <v>75</v>
      </c>
    </row>
    <row r="211" spans="1:9">
      <c r="A211" s="76">
        <v>204</v>
      </c>
      <c r="B211" s="80" t="s">
        <v>16</v>
      </c>
      <c r="C211" s="17">
        <v>1</v>
      </c>
      <c r="D211" s="18">
        <v>2018</v>
      </c>
      <c r="E211" s="18">
        <v>2018</v>
      </c>
      <c r="F211" s="19">
        <v>180000</v>
      </c>
      <c r="G211" s="19">
        <v>60750</v>
      </c>
      <c r="H211" s="20">
        <v>119250</v>
      </c>
      <c r="I211" s="36" t="s">
        <v>75</v>
      </c>
    </row>
    <row r="212" spans="1:9">
      <c r="A212" s="76">
        <v>205</v>
      </c>
      <c r="B212" s="80" t="s">
        <v>15</v>
      </c>
      <c r="C212" s="17">
        <v>1</v>
      </c>
      <c r="D212" s="18">
        <v>2018</v>
      </c>
      <c r="E212" s="18">
        <v>2018</v>
      </c>
      <c r="F212" s="19">
        <v>1300000</v>
      </c>
      <c r="G212" s="21">
        <v>438750</v>
      </c>
      <c r="H212" s="20">
        <v>861250</v>
      </c>
      <c r="I212" s="36" t="s">
        <v>75</v>
      </c>
    </row>
    <row r="213" spans="1:9">
      <c r="A213" s="76">
        <v>206</v>
      </c>
      <c r="B213" s="23" t="s">
        <v>41</v>
      </c>
      <c r="C213" s="26">
        <v>2</v>
      </c>
      <c r="D213" s="44">
        <v>6.202</v>
      </c>
      <c r="E213" s="27">
        <v>2020</v>
      </c>
      <c r="F213" s="46">
        <v>2</v>
      </c>
      <c r="G213" s="42">
        <v>0.15</v>
      </c>
      <c r="H213" s="42">
        <f t="shared" si="3"/>
        <v>1.85</v>
      </c>
      <c r="I213" s="36" t="s">
        <v>75</v>
      </c>
    </row>
    <row r="214" spans="1:9">
      <c r="A214" s="76">
        <v>207</v>
      </c>
      <c r="B214" s="23" t="s">
        <v>41</v>
      </c>
      <c r="C214" s="26">
        <v>6</v>
      </c>
      <c r="D214" s="27">
        <v>0</v>
      </c>
      <c r="E214" s="27">
        <v>2020</v>
      </c>
      <c r="F214" s="46">
        <v>6</v>
      </c>
      <c r="G214" s="42">
        <v>0</v>
      </c>
      <c r="H214" s="42">
        <v>6</v>
      </c>
      <c r="I214" s="36" t="s">
        <v>94</v>
      </c>
    </row>
    <row r="215" spans="1:9">
      <c r="A215" s="76">
        <v>208</v>
      </c>
      <c r="B215" s="23" t="s">
        <v>42</v>
      </c>
      <c r="C215" s="26">
        <v>1</v>
      </c>
      <c r="D215" s="44">
        <v>6.202</v>
      </c>
      <c r="E215" s="27">
        <v>2020</v>
      </c>
      <c r="F215" s="46">
        <v>6700000</v>
      </c>
      <c r="G215" s="42">
        <v>502500</v>
      </c>
      <c r="H215" s="42">
        <v>6197500</v>
      </c>
      <c r="I215" s="36" t="s">
        <v>75</v>
      </c>
    </row>
    <row r="216" spans="1:9">
      <c r="A216" s="76">
        <v>209</v>
      </c>
      <c r="B216" s="23" t="s">
        <v>43</v>
      </c>
      <c r="C216" s="26">
        <v>2</v>
      </c>
      <c r="D216" s="44">
        <v>6.202</v>
      </c>
      <c r="E216" s="27">
        <v>2020</v>
      </c>
      <c r="F216" s="46">
        <v>100305.92</v>
      </c>
      <c r="G216" s="42">
        <v>7522.9440000000004</v>
      </c>
      <c r="H216" s="42">
        <v>92782.975999999995</v>
      </c>
      <c r="I216" s="36" t="s">
        <v>75</v>
      </c>
    </row>
    <row r="217" spans="1:9">
      <c r="A217" s="76">
        <v>210</v>
      </c>
      <c r="B217" s="23" t="s">
        <v>44</v>
      </c>
      <c r="C217" s="26">
        <v>10</v>
      </c>
      <c r="D217" s="44">
        <v>6.202</v>
      </c>
      <c r="E217" s="27">
        <v>2020</v>
      </c>
      <c r="F217" s="46">
        <v>3209789.4</v>
      </c>
      <c r="G217" s="42">
        <v>240734.20499999999</v>
      </c>
      <c r="H217" s="42">
        <v>2969055.1949999998</v>
      </c>
      <c r="I217" s="36" t="s">
        <v>75</v>
      </c>
    </row>
    <row r="218" spans="1:9">
      <c r="A218" s="76">
        <v>211</v>
      </c>
      <c r="B218" s="23" t="s">
        <v>45</v>
      </c>
      <c r="C218" s="26">
        <v>1</v>
      </c>
      <c r="D218" s="44">
        <v>6.202</v>
      </c>
      <c r="E218" s="27">
        <v>2020</v>
      </c>
      <c r="F218" s="46">
        <v>44000</v>
      </c>
      <c r="G218" s="42">
        <v>3300</v>
      </c>
      <c r="H218" s="42">
        <v>40700</v>
      </c>
      <c r="I218" s="36" t="s">
        <v>75</v>
      </c>
    </row>
    <row r="219" spans="1:9">
      <c r="A219" s="76">
        <v>212</v>
      </c>
      <c r="B219" s="23" t="s">
        <v>45</v>
      </c>
      <c r="C219" s="26">
        <v>2</v>
      </c>
      <c r="D219" s="48">
        <v>0</v>
      </c>
      <c r="E219" s="27">
        <v>2020</v>
      </c>
      <c r="F219" s="46">
        <v>88000</v>
      </c>
      <c r="G219" s="42">
        <v>0</v>
      </c>
      <c r="H219" s="42">
        <v>88000</v>
      </c>
      <c r="I219" s="36" t="s">
        <v>94</v>
      </c>
    </row>
    <row r="220" spans="1:9" ht="25.5">
      <c r="A220" s="76">
        <v>213</v>
      </c>
      <c r="B220" s="23" t="s">
        <v>46</v>
      </c>
      <c r="C220" s="26">
        <v>2</v>
      </c>
      <c r="D220" s="44">
        <v>6.202</v>
      </c>
      <c r="E220" s="27">
        <v>2020</v>
      </c>
      <c r="F220" s="46">
        <v>110500</v>
      </c>
      <c r="G220" s="42">
        <v>8287.5</v>
      </c>
      <c r="H220" s="42">
        <v>102212.5</v>
      </c>
      <c r="I220" s="36" t="s">
        <v>75</v>
      </c>
    </row>
    <row r="221" spans="1:9">
      <c r="A221" s="76">
        <v>214</v>
      </c>
      <c r="B221" s="23" t="s">
        <v>47</v>
      </c>
      <c r="C221" s="26">
        <v>1</v>
      </c>
      <c r="D221" s="44">
        <v>6.202</v>
      </c>
      <c r="E221" s="27">
        <v>2020</v>
      </c>
      <c r="F221" s="46">
        <v>750000</v>
      </c>
      <c r="G221" s="42">
        <v>56250</v>
      </c>
      <c r="H221" s="42">
        <v>693750</v>
      </c>
      <c r="I221" s="36" t="s">
        <v>75</v>
      </c>
    </row>
    <row r="222" spans="1:9">
      <c r="A222" s="76">
        <v>215</v>
      </c>
      <c r="B222" s="23" t="s">
        <v>48</v>
      </c>
      <c r="C222" s="26">
        <v>1</v>
      </c>
      <c r="D222" s="44">
        <v>6.202</v>
      </c>
      <c r="E222" s="27">
        <v>2020</v>
      </c>
      <c r="F222" s="46">
        <v>1</v>
      </c>
      <c r="G222" s="42">
        <v>7.4999999999999997E-2</v>
      </c>
      <c r="H222" s="42">
        <v>0.92500000000000004</v>
      </c>
      <c r="I222" s="36" t="s">
        <v>75</v>
      </c>
    </row>
    <row r="223" spans="1:9">
      <c r="A223" s="76">
        <v>216</v>
      </c>
      <c r="B223" s="23" t="s">
        <v>49</v>
      </c>
      <c r="C223" s="26">
        <v>10</v>
      </c>
      <c r="D223" s="44">
        <v>6.202</v>
      </c>
      <c r="E223" s="27">
        <v>2020</v>
      </c>
      <c r="F223" s="46">
        <v>123737310</v>
      </c>
      <c r="G223" s="42">
        <v>9280298.25</v>
      </c>
      <c r="H223" s="43">
        <v>114457011.75</v>
      </c>
      <c r="I223" s="36" t="s">
        <v>75</v>
      </c>
    </row>
    <row r="224" spans="1:9" ht="25.5">
      <c r="A224" s="76">
        <v>217</v>
      </c>
      <c r="B224" s="23" t="s">
        <v>50</v>
      </c>
      <c r="C224" s="26">
        <v>5</v>
      </c>
      <c r="D224" s="44">
        <v>8.202</v>
      </c>
      <c r="E224" s="27">
        <v>2020</v>
      </c>
      <c r="F224" s="46">
        <v>2375000</v>
      </c>
      <c r="G224" s="42">
        <v>118750</v>
      </c>
      <c r="H224" s="42">
        <v>2256250</v>
      </c>
      <c r="I224" s="36" t="s">
        <v>75</v>
      </c>
    </row>
    <row r="225" spans="1:9">
      <c r="A225" s="76">
        <v>218</v>
      </c>
      <c r="B225" s="23" t="s">
        <v>51</v>
      </c>
      <c r="C225" s="26">
        <v>5</v>
      </c>
      <c r="D225" s="44">
        <v>7.202</v>
      </c>
      <c r="E225" s="27">
        <v>2020</v>
      </c>
      <c r="F225" s="46">
        <v>1364000</v>
      </c>
      <c r="G225" s="42">
        <v>85250</v>
      </c>
      <c r="H225" s="42">
        <v>1278750</v>
      </c>
      <c r="I225" s="36" t="s">
        <v>75</v>
      </c>
    </row>
    <row r="226" spans="1:9" ht="25.5">
      <c r="A226" s="76">
        <v>219</v>
      </c>
      <c r="B226" s="85" t="s">
        <v>52</v>
      </c>
      <c r="C226" s="26">
        <v>2</v>
      </c>
      <c r="D226" s="44">
        <v>9.202</v>
      </c>
      <c r="E226" s="27">
        <v>2020</v>
      </c>
      <c r="F226" s="46">
        <v>76000</v>
      </c>
      <c r="G226" s="42">
        <v>2850</v>
      </c>
      <c r="H226" s="42">
        <v>73150</v>
      </c>
      <c r="I226" s="36" t="s">
        <v>75</v>
      </c>
    </row>
    <row r="227" spans="1:9" ht="25.5">
      <c r="A227" s="76">
        <v>220</v>
      </c>
      <c r="B227" s="85" t="s">
        <v>52</v>
      </c>
      <c r="C227" s="26">
        <v>23</v>
      </c>
      <c r="D227" s="44">
        <v>10.202</v>
      </c>
      <c r="E227" s="27">
        <v>2020</v>
      </c>
      <c r="F227" s="46">
        <v>874000</v>
      </c>
      <c r="G227" s="42">
        <v>21850</v>
      </c>
      <c r="H227" s="42">
        <v>852150</v>
      </c>
      <c r="I227" s="36" t="s">
        <v>75</v>
      </c>
    </row>
    <row r="228" spans="1:9" ht="25.5">
      <c r="A228" s="76">
        <v>221</v>
      </c>
      <c r="B228" s="85" t="s">
        <v>52</v>
      </c>
      <c r="C228" s="26">
        <v>5</v>
      </c>
      <c r="D228" s="48">
        <v>0</v>
      </c>
      <c r="E228" s="27">
        <v>2020</v>
      </c>
      <c r="F228" s="46">
        <v>190000</v>
      </c>
      <c r="G228" s="42">
        <v>0</v>
      </c>
      <c r="H228" s="42">
        <v>190000</v>
      </c>
      <c r="I228" s="36" t="s">
        <v>94</v>
      </c>
    </row>
    <row r="229" spans="1:9">
      <c r="A229" s="76">
        <v>222</v>
      </c>
      <c r="B229" s="28" t="s">
        <v>56</v>
      </c>
      <c r="C229" s="29">
        <v>50</v>
      </c>
      <c r="D229" s="44">
        <v>7.202</v>
      </c>
      <c r="E229" s="27">
        <v>2020</v>
      </c>
      <c r="F229" s="46">
        <v>5750000</v>
      </c>
      <c r="G229" s="42">
        <v>359375</v>
      </c>
      <c r="H229" s="42">
        <v>5390625</v>
      </c>
      <c r="I229" s="36" t="s">
        <v>75</v>
      </c>
    </row>
    <row r="230" spans="1:9">
      <c r="A230" s="76">
        <v>223</v>
      </c>
      <c r="B230" s="28" t="s">
        <v>57</v>
      </c>
      <c r="C230" s="29">
        <v>80</v>
      </c>
      <c r="D230" s="44">
        <v>8.202</v>
      </c>
      <c r="E230" s="27">
        <v>2020</v>
      </c>
      <c r="F230" s="46">
        <v>80</v>
      </c>
      <c r="G230" s="42">
        <v>4</v>
      </c>
      <c r="H230" s="42">
        <v>76</v>
      </c>
      <c r="I230" s="36" t="s">
        <v>75</v>
      </c>
    </row>
    <row r="231" spans="1:9">
      <c r="A231" s="76">
        <v>224</v>
      </c>
      <c r="B231" s="28" t="s">
        <v>58</v>
      </c>
      <c r="C231" s="29">
        <v>40</v>
      </c>
      <c r="D231" s="44">
        <v>9.202</v>
      </c>
      <c r="E231" s="27">
        <v>2020</v>
      </c>
      <c r="F231" s="46">
        <v>0</v>
      </c>
      <c r="G231" s="42">
        <v>0</v>
      </c>
      <c r="H231" s="42">
        <f t="shared" si="3"/>
        <v>0</v>
      </c>
      <c r="I231" s="36" t="s">
        <v>75</v>
      </c>
    </row>
    <row r="232" spans="1:9" ht="25.5">
      <c r="A232" s="76">
        <v>225</v>
      </c>
      <c r="B232" s="86" t="s">
        <v>59</v>
      </c>
      <c r="C232" s="29">
        <v>2</v>
      </c>
      <c r="D232" s="44">
        <v>8.202</v>
      </c>
      <c r="E232" s="27">
        <v>2020</v>
      </c>
      <c r="F232" s="46">
        <v>2</v>
      </c>
      <c r="G232" s="42">
        <v>0.1</v>
      </c>
      <c r="H232" s="42">
        <v>1.9</v>
      </c>
      <c r="I232" s="36" t="s">
        <v>75</v>
      </c>
    </row>
    <row r="233" spans="1:9" ht="27">
      <c r="A233" s="76">
        <v>226</v>
      </c>
      <c r="B233" s="87" t="s">
        <v>87</v>
      </c>
      <c r="C233" s="29">
        <v>1</v>
      </c>
      <c r="D233" s="44">
        <v>10.202</v>
      </c>
      <c r="E233" s="27">
        <v>2020</v>
      </c>
      <c r="F233" s="46">
        <v>15000</v>
      </c>
      <c r="G233" s="42">
        <v>375</v>
      </c>
      <c r="H233" s="42">
        <v>14625</v>
      </c>
      <c r="I233" s="36" t="s">
        <v>75</v>
      </c>
    </row>
    <row r="234" spans="1:9" ht="27">
      <c r="A234" s="76">
        <v>227</v>
      </c>
      <c r="B234" s="87" t="s">
        <v>87</v>
      </c>
      <c r="C234" s="29">
        <v>10</v>
      </c>
      <c r="D234" s="44">
        <v>11.202</v>
      </c>
      <c r="E234" s="27">
        <v>2020</v>
      </c>
      <c r="F234" s="46">
        <v>150000</v>
      </c>
      <c r="G234" s="42">
        <v>1875</v>
      </c>
      <c r="H234" s="42">
        <v>148125</v>
      </c>
      <c r="I234" s="36" t="s">
        <v>75</v>
      </c>
    </row>
    <row r="235" spans="1:9" ht="27">
      <c r="A235" s="76">
        <v>228</v>
      </c>
      <c r="B235" s="87" t="s">
        <v>87</v>
      </c>
      <c r="C235" s="29">
        <v>9</v>
      </c>
      <c r="D235" s="48">
        <v>0</v>
      </c>
      <c r="E235" s="27">
        <v>2020</v>
      </c>
      <c r="F235" s="46">
        <v>135000</v>
      </c>
      <c r="G235" s="42">
        <v>0</v>
      </c>
      <c r="H235" s="42">
        <v>135000</v>
      </c>
      <c r="I235" s="36" t="s">
        <v>94</v>
      </c>
    </row>
    <row r="236" spans="1:9" ht="25.5" customHeight="1">
      <c r="A236" s="76">
        <v>229</v>
      </c>
      <c r="B236" s="87" t="s">
        <v>88</v>
      </c>
      <c r="C236" s="29">
        <v>1</v>
      </c>
      <c r="D236" s="44">
        <v>12.202</v>
      </c>
      <c r="E236" s="27">
        <v>2020</v>
      </c>
      <c r="F236" s="46">
        <v>1</v>
      </c>
      <c r="G236" s="42">
        <v>0</v>
      </c>
      <c r="H236" s="42">
        <v>1</v>
      </c>
      <c r="I236" s="36" t="s">
        <v>75</v>
      </c>
    </row>
    <row r="237" spans="1:9">
      <c r="A237" s="76">
        <v>230</v>
      </c>
      <c r="B237" s="83" t="s">
        <v>322</v>
      </c>
      <c r="C237" s="17">
        <v>1</v>
      </c>
      <c r="D237" s="45">
        <v>2010</v>
      </c>
      <c r="E237" s="45">
        <v>2010</v>
      </c>
      <c r="F237" s="47">
        <v>390000</v>
      </c>
      <c r="G237" s="42">
        <v>390000</v>
      </c>
      <c r="H237" s="42">
        <f t="shared" si="3"/>
        <v>0</v>
      </c>
      <c r="I237" s="36" t="s">
        <v>76</v>
      </c>
    </row>
    <row r="238" spans="1:9">
      <c r="A238" s="76">
        <v>231</v>
      </c>
      <c r="B238" s="83" t="s">
        <v>184</v>
      </c>
      <c r="C238" s="17">
        <v>1</v>
      </c>
      <c r="D238" s="45">
        <v>2007</v>
      </c>
      <c r="E238" s="45">
        <v>2006</v>
      </c>
      <c r="F238" s="47">
        <v>1232000</v>
      </c>
      <c r="G238" s="42">
        <v>1232000</v>
      </c>
      <c r="H238" s="42">
        <f t="shared" si="3"/>
        <v>0</v>
      </c>
      <c r="I238" s="36" t="s">
        <v>76</v>
      </c>
    </row>
    <row r="239" spans="1:9">
      <c r="A239" s="76">
        <v>232</v>
      </c>
      <c r="B239" s="88" t="s">
        <v>321</v>
      </c>
      <c r="C239" s="17">
        <v>2</v>
      </c>
      <c r="D239" s="45">
        <v>1990</v>
      </c>
      <c r="E239" s="45">
        <v>1990</v>
      </c>
      <c r="F239" s="47">
        <v>16160</v>
      </c>
      <c r="G239" s="42">
        <v>16160</v>
      </c>
      <c r="H239" s="42">
        <f t="shared" si="3"/>
        <v>0</v>
      </c>
      <c r="I239" s="36" t="s">
        <v>70</v>
      </c>
    </row>
    <row r="240" spans="1:9">
      <c r="A240" s="76">
        <v>233</v>
      </c>
      <c r="B240" s="88" t="s">
        <v>320</v>
      </c>
      <c r="C240" s="17">
        <v>5</v>
      </c>
      <c r="D240" s="45">
        <v>1990</v>
      </c>
      <c r="E240" s="45">
        <v>1990</v>
      </c>
      <c r="F240" s="47">
        <v>56750</v>
      </c>
      <c r="G240" s="42">
        <v>56750</v>
      </c>
      <c r="H240" s="42">
        <f t="shared" si="3"/>
        <v>0</v>
      </c>
      <c r="I240" s="36" t="s">
        <v>70</v>
      </c>
    </row>
    <row r="241" spans="1:9">
      <c r="A241" s="76">
        <v>234</v>
      </c>
      <c r="B241" s="88" t="s">
        <v>319</v>
      </c>
      <c r="C241" s="17">
        <v>1</v>
      </c>
      <c r="D241" s="45">
        <v>1990</v>
      </c>
      <c r="E241" s="45">
        <v>1990</v>
      </c>
      <c r="F241" s="47">
        <v>14428</v>
      </c>
      <c r="G241" s="42">
        <v>14428</v>
      </c>
      <c r="H241" s="42">
        <f t="shared" si="3"/>
        <v>0</v>
      </c>
      <c r="I241" s="36" t="s">
        <v>72</v>
      </c>
    </row>
    <row r="242" spans="1:9">
      <c r="A242" s="76">
        <v>235</v>
      </c>
      <c r="B242" s="88" t="s">
        <v>318</v>
      </c>
      <c r="C242" s="17">
        <v>4</v>
      </c>
      <c r="D242" s="45">
        <v>2005</v>
      </c>
      <c r="E242" s="45">
        <v>2005</v>
      </c>
      <c r="F242" s="47">
        <v>660800</v>
      </c>
      <c r="G242" s="42">
        <v>660800</v>
      </c>
      <c r="H242" s="42">
        <f t="shared" si="3"/>
        <v>0</v>
      </c>
      <c r="I242" s="36" t="s">
        <v>72</v>
      </c>
    </row>
    <row r="243" spans="1:9">
      <c r="A243" s="76">
        <v>236</v>
      </c>
      <c r="B243" s="88" t="s">
        <v>317</v>
      </c>
      <c r="C243" s="17">
        <v>3</v>
      </c>
      <c r="D243" s="45">
        <v>2004</v>
      </c>
      <c r="E243" s="45">
        <v>2004</v>
      </c>
      <c r="F243" s="47">
        <v>531300</v>
      </c>
      <c r="G243" s="42">
        <v>531300</v>
      </c>
      <c r="H243" s="42">
        <f t="shared" si="3"/>
        <v>0</v>
      </c>
      <c r="I243" s="36" t="s">
        <v>72</v>
      </c>
    </row>
    <row r="244" spans="1:9">
      <c r="A244" s="76">
        <v>237</v>
      </c>
      <c r="B244" s="88" t="s">
        <v>316</v>
      </c>
      <c r="C244" s="17">
        <v>1</v>
      </c>
      <c r="D244" s="45">
        <v>1999</v>
      </c>
      <c r="E244" s="45">
        <v>1999</v>
      </c>
      <c r="F244" s="47">
        <v>197400</v>
      </c>
      <c r="G244" s="42">
        <v>197400</v>
      </c>
      <c r="H244" s="42">
        <f t="shared" si="3"/>
        <v>0</v>
      </c>
      <c r="I244" s="36" t="s">
        <v>72</v>
      </c>
    </row>
    <row r="245" spans="1:9">
      <c r="A245" s="76">
        <v>238</v>
      </c>
      <c r="B245" s="77" t="s">
        <v>185</v>
      </c>
      <c r="C245" s="17">
        <v>23</v>
      </c>
      <c r="D245" s="45">
        <v>2008</v>
      </c>
      <c r="E245" s="45">
        <v>2008</v>
      </c>
      <c r="F245" s="47">
        <v>1840000</v>
      </c>
      <c r="G245" s="42">
        <v>1840000</v>
      </c>
      <c r="H245" s="42">
        <f t="shared" si="3"/>
        <v>0</v>
      </c>
      <c r="I245" s="36" t="s">
        <v>72</v>
      </c>
    </row>
    <row r="246" spans="1:9">
      <c r="A246" s="76">
        <v>239</v>
      </c>
      <c r="B246" s="77" t="s">
        <v>315</v>
      </c>
      <c r="C246" s="17">
        <v>2</v>
      </c>
      <c r="D246" s="45">
        <v>2008</v>
      </c>
      <c r="E246" s="45">
        <v>2008</v>
      </c>
      <c r="F246" s="47">
        <v>274060</v>
      </c>
      <c r="G246" s="42">
        <v>274060</v>
      </c>
      <c r="H246" s="42">
        <f t="shared" si="3"/>
        <v>0</v>
      </c>
      <c r="I246" s="36" t="s">
        <v>72</v>
      </c>
    </row>
    <row r="247" spans="1:9">
      <c r="A247" s="76">
        <v>240</v>
      </c>
      <c r="B247" s="89" t="s">
        <v>314</v>
      </c>
      <c r="C247" s="17">
        <v>1</v>
      </c>
      <c r="D247" s="45">
        <v>2010</v>
      </c>
      <c r="E247" s="45">
        <v>2010</v>
      </c>
      <c r="F247" s="47">
        <v>80000</v>
      </c>
      <c r="G247" s="42">
        <v>80000</v>
      </c>
      <c r="H247" s="42">
        <f t="shared" si="3"/>
        <v>0</v>
      </c>
      <c r="I247" s="36" t="s">
        <v>72</v>
      </c>
    </row>
    <row r="248" spans="1:9">
      <c r="A248" s="76">
        <v>241</v>
      </c>
      <c r="B248" s="89" t="s">
        <v>313</v>
      </c>
      <c r="C248" s="17">
        <v>2</v>
      </c>
      <c r="D248" s="45">
        <v>2009</v>
      </c>
      <c r="E248" s="45">
        <v>2009</v>
      </c>
      <c r="F248" s="47">
        <v>160000</v>
      </c>
      <c r="G248" s="42">
        <v>160000</v>
      </c>
      <c r="H248" s="42">
        <f t="shared" si="3"/>
        <v>0</v>
      </c>
      <c r="I248" s="36" t="s">
        <v>72</v>
      </c>
    </row>
    <row r="249" spans="1:9">
      <c r="A249" s="76">
        <v>242</v>
      </c>
      <c r="B249" s="89" t="s">
        <v>312</v>
      </c>
      <c r="C249" s="17">
        <v>2</v>
      </c>
      <c r="D249" s="45">
        <v>2009</v>
      </c>
      <c r="E249" s="45">
        <v>2009</v>
      </c>
      <c r="F249" s="47">
        <v>160000</v>
      </c>
      <c r="G249" s="42">
        <v>160000</v>
      </c>
      <c r="H249" s="42">
        <f t="shared" si="3"/>
        <v>0</v>
      </c>
      <c r="I249" s="36" t="s">
        <v>72</v>
      </c>
    </row>
    <row r="250" spans="1:9">
      <c r="A250" s="76">
        <v>243</v>
      </c>
      <c r="B250" s="89" t="s">
        <v>311</v>
      </c>
      <c r="C250" s="17">
        <v>1</v>
      </c>
      <c r="D250" s="45">
        <v>2009</v>
      </c>
      <c r="E250" s="45">
        <v>2009</v>
      </c>
      <c r="F250" s="47">
        <v>150000</v>
      </c>
      <c r="G250" s="42">
        <v>150000</v>
      </c>
      <c r="H250" s="42">
        <f t="shared" si="3"/>
        <v>0</v>
      </c>
      <c r="I250" s="36" t="s">
        <v>72</v>
      </c>
    </row>
    <row r="251" spans="1:9">
      <c r="A251" s="76">
        <v>244</v>
      </c>
      <c r="B251" s="89" t="s">
        <v>310</v>
      </c>
      <c r="C251" s="17">
        <v>1</v>
      </c>
      <c r="D251" s="45">
        <v>2009</v>
      </c>
      <c r="E251" s="45">
        <v>2009</v>
      </c>
      <c r="F251" s="47">
        <v>120000</v>
      </c>
      <c r="G251" s="42">
        <v>120000</v>
      </c>
      <c r="H251" s="42">
        <f t="shared" si="3"/>
        <v>0</v>
      </c>
      <c r="I251" s="36" t="s">
        <v>72</v>
      </c>
    </row>
    <row r="252" spans="1:9">
      <c r="A252" s="76">
        <v>245</v>
      </c>
      <c r="B252" s="89" t="s">
        <v>309</v>
      </c>
      <c r="C252" s="17">
        <v>1</v>
      </c>
      <c r="D252" s="45">
        <v>2009</v>
      </c>
      <c r="E252" s="45">
        <v>2009</v>
      </c>
      <c r="F252" s="47">
        <v>150000</v>
      </c>
      <c r="G252" s="42">
        <v>150000</v>
      </c>
      <c r="H252" s="42">
        <f t="shared" si="3"/>
        <v>0</v>
      </c>
      <c r="I252" s="36" t="s">
        <v>72</v>
      </c>
    </row>
    <row r="253" spans="1:9">
      <c r="A253" s="76">
        <v>246</v>
      </c>
      <c r="B253" s="89" t="s">
        <v>308</v>
      </c>
      <c r="C253" s="17">
        <v>1</v>
      </c>
      <c r="D253" s="45">
        <v>2010</v>
      </c>
      <c r="E253" s="45">
        <v>2010</v>
      </c>
      <c r="F253" s="47">
        <v>65000</v>
      </c>
      <c r="G253" s="42">
        <v>65000</v>
      </c>
      <c r="H253" s="42">
        <f t="shared" si="3"/>
        <v>0</v>
      </c>
      <c r="I253" s="36" t="s">
        <v>72</v>
      </c>
    </row>
    <row r="254" spans="1:9">
      <c r="A254" s="76">
        <v>247</v>
      </c>
      <c r="B254" s="89" t="s">
        <v>307</v>
      </c>
      <c r="C254" s="17">
        <v>4</v>
      </c>
      <c r="D254" s="45">
        <v>2016</v>
      </c>
      <c r="E254" s="45">
        <v>2016</v>
      </c>
      <c r="F254" s="47">
        <v>600000</v>
      </c>
      <c r="G254" s="42">
        <v>316500</v>
      </c>
      <c r="H254" s="42">
        <v>283500</v>
      </c>
      <c r="I254" s="36" t="s">
        <v>75</v>
      </c>
    </row>
    <row r="255" spans="1:9">
      <c r="A255" s="76">
        <v>248</v>
      </c>
      <c r="B255" s="89" t="s">
        <v>306</v>
      </c>
      <c r="C255" s="17">
        <v>1</v>
      </c>
      <c r="D255" s="45">
        <v>2018</v>
      </c>
      <c r="E255" s="45">
        <v>2016</v>
      </c>
      <c r="F255" s="47">
        <v>150000</v>
      </c>
      <c r="G255" s="42">
        <v>52500</v>
      </c>
      <c r="H255" s="42">
        <v>97500</v>
      </c>
      <c r="I255" s="36" t="s">
        <v>75</v>
      </c>
    </row>
    <row r="256" spans="1:9">
      <c r="A256" s="76">
        <v>249</v>
      </c>
      <c r="B256" s="81" t="s">
        <v>14</v>
      </c>
      <c r="C256" s="17">
        <v>2</v>
      </c>
      <c r="D256" s="45">
        <v>2017</v>
      </c>
      <c r="E256" s="45">
        <v>2017</v>
      </c>
      <c r="F256" s="47">
        <v>200000</v>
      </c>
      <c r="G256" s="42">
        <v>74000</v>
      </c>
      <c r="H256" s="42">
        <v>126000</v>
      </c>
      <c r="I256" s="36" t="s">
        <v>75</v>
      </c>
    </row>
    <row r="257" spans="1:9">
      <c r="A257" s="76">
        <v>250</v>
      </c>
      <c r="B257" s="81" t="s">
        <v>13</v>
      </c>
      <c r="C257" s="17">
        <v>1</v>
      </c>
      <c r="D257" s="45">
        <v>2019</v>
      </c>
      <c r="E257" s="45">
        <v>2017</v>
      </c>
      <c r="F257" s="47">
        <v>150000</v>
      </c>
      <c r="G257" s="42">
        <v>27000</v>
      </c>
      <c r="H257" s="42">
        <v>123000</v>
      </c>
      <c r="I257" s="36" t="s">
        <v>75</v>
      </c>
    </row>
    <row r="258" spans="1:9">
      <c r="A258" s="76">
        <v>251</v>
      </c>
      <c r="B258" s="81" t="s">
        <v>13</v>
      </c>
      <c r="C258" s="17">
        <v>1</v>
      </c>
      <c r="D258" s="50" t="s">
        <v>92</v>
      </c>
      <c r="E258" s="45">
        <v>2017</v>
      </c>
      <c r="F258" s="47">
        <v>150000</v>
      </c>
      <c r="G258" s="42">
        <v>0</v>
      </c>
      <c r="H258" s="42">
        <f t="shared" si="3"/>
        <v>150000</v>
      </c>
      <c r="I258" s="36" t="s">
        <v>72</v>
      </c>
    </row>
    <row r="259" spans="1:9">
      <c r="A259" s="76">
        <v>252</v>
      </c>
      <c r="B259" s="89" t="s">
        <v>12</v>
      </c>
      <c r="C259" s="17">
        <v>1</v>
      </c>
      <c r="D259" s="45">
        <v>2019</v>
      </c>
      <c r="E259" s="45">
        <v>2019</v>
      </c>
      <c r="F259" s="47">
        <v>119000</v>
      </c>
      <c r="G259" s="42">
        <v>9520</v>
      </c>
      <c r="H259" s="42">
        <v>109480</v>
      </c>
      <c r="I259" s="36" t="s">
        <v>75</v>
      </c>
    </row>
    <row r="260" spans="1:9">
      <c r="A260" s="76">
        <v>253</v>
      </c>
      <c r="B260" s="88" t="s">
        <v>305</v>
      </c>
      <c r="C260" s="17">
        <v>1</v>
      </c>
      <c r="D260" s="45">
        <v>2004</v>
      </c>
      <c r="E260" s="45">
        <v>2004</v>
      </c>
      <c r="F260" s="47">
        <v>100000</v>
      </c>
      <c r="G260" s="42">
        <v>100000</v>
      </c>
      <c r="H260" s="42">
        <f t="shared" si="3"/>
        <v>0</v>
      </c>
      <c r="I260" s="36" t="s">
        <v>70</v>
      </c>
    </row>
    <row r="261" spans="1:9">
      <c r="A261" s="76">
        <v>254</v>
      </c>
      <c r="B261" s="88" t="s">
        <v>304</v>
      </c>
      <c r="C261" s="17">
        <v>1</v>
      </c>
      <c r="D261" s="45">
        <v>2004</v>
      </c>
      <c r="E261" s="45">
        <v>2004</v>
      </c>
      <c r="F261" s="47">
        <v>76000</v>
      </c>
      <c r="G261" s="42">
        <v>76000</v>
      </c>
      <c r="H261" s="42">
        <f t="shared" si="3"/>
        <v>0</v>
      </c>
      <c r="I261" s="36" t="s">
        <v>72</v>
      </c>
    </row>
    <row r="262" spans="1:9">
      <c r="A262" s="76">
        <v>255</v>
      </c>
      <c r="B262" s="89" t="s">
        <v>303</v>
      </c>
      <c r="C262" s="17">
        <v>1</v>
      </c>
      <c r="D262" s="45">
        <v>2009</v>
      </c>
      <c r="E262" s="45">
        <v>2009</v>
      </c>
      <c r="F262" s="47">
        <v>50000</v>
      </c>
      <c r="G262" s="42">
        <v>50000</v>
      </c>
      <c r="H262" s="42">
        <f t="shared" si="3"/>
        <v>0</v>
      </c>
      <c r="I262" s="36" t="s">
        <v>72</v>
      </c>
    </row>
    <row r="263" spans="1:9">
      <c r="A263" s="76">
        <v>256</v>
      </c>
      <c r="B263" s="89" t="s">
        <v>294</v>
      </c>
      <c r="C263" s="17">
        <v>1</v>
      </c>
      <c r="D263" s="45">
        <v>2009</v>
      </c>
      <c r="E263" s="45">
        <v>2009</v>
      </c>
      <c r="F263" s="47">
        <v>50000</v>
      </c>
      <c r="G263" s="42">
        <v>50000</v>
      </c>
      <c r="H263" s="42">
        <f t="shared" si="3"/>
        <v>0</v>
      </c>
      <c r="I263" s="36" t="s">
        <v>72</v>
      </c>
    </row>
    <row r="264" spans="1:9">
      <c r="A264" s="76">
        <v>257</v>
      </c>
      <c r="B264" s="89" t="s">
        <v>302</v>
      </c>
      <c r="C264" s="17">
        <v>1</v>
      </c>
      <c r="D264" s="45">
        <v>2009</v>
      </c>
      <c r="E264" s="45">
        <v>2009</v>
      </c>
      <c r="F264" s="47">
        <v>50000</v>
      </c>
      <c r="G264" s="42">
        <v>50000</v>
      </c>
      <c r="H264" s="42">
        <f t="shared" si="3"/>
        <v>0</v>
      </c>
      <c r="I264" s="36" t="s">
        <v>72</v>
      </c>
    </row>
    <row r="265" spans="1:9">
      <c r="A265" s="76">
        <v>258</v>
      </c>
      <c r="B265" s="89" t="s">
        <v>301</v>
      </c>
      <c r="C265" s="17">
        <v>2</v>
      </c>
      <c r="D265" s="45">
        <v>2009</v>
      </c>
      <c r="E265" s="45">
        <v>2009</v>
      </c>
      <c r="F265" s="47">
        <v>100000</v>
      </c>
      <c r="G265" s="42">
        <v>100000</v>
      </c>
      <c r="H265" s="42">
        <f t="shared" si="3"/>
        <v>0</v>
      </c>
      <c r="I265" s="36" t="s">
        <v>72</v>
      </c>
    </row>
    <row r="266" spans="1:9">
      <c r="A266" s="76">
        <v>259</v>
      </c>
      <c r="B266" s="89" t="s">
        <v>301</v>
      </c>
      <c r="C266" s="17">
        <v>1</v>
      </c>
      <c r="D266" s="45">
        <v>2010</v>
      </c>
      <c r="E266" s="45">
        <v>2010</v>
      </c>
      <c r="F266" s="47">
        <v>50000</v>
      </c>
      <c r="G266" s="42">
        <v>50000</v>
      </c>
      <c r="H266" s="42">
        <f t="shared" si="3"/>
        <v>0</v>
      </c>
      <c r="I266" s="36" t="s">
        <v>70</v>
      </c>
    </row>
    <row r="267" spans="1:9">
      <c r="A267" s="76">
        <v>260</v>
      </c>
      <c r="B267" s="89" t="s">
        <v>356</v>
      </c>
      <c r="C267" s="17">
        <v>1</v>
      </c>
      <c r="D267" s="45">
        <v>2010</v>
      </c>
      <c r="E267" s="45">
        <v>2010</v>
      </c>
      <c r="F267" s="47">
        <v>50000</v>
      </c>
      <c r="G267" s="42">
        <v>50000</v>
      </c>
      <c r="H267" s="42">
        <f t="shared" si="3"/>
        <v>0</v>
      </c>
      <c r="I267" s="36" t="s">
        <v>72</v>
      </c>
    </row>
    <row r="268" spans="1:9">
      <c r="A268" s="76">
        <v>261</v>
      </c>
      <c r="B268" s="89" t="s">
        <v>300</v>
      </c>
      <c r="C268" s="17">
        <v>2</v>
      </c>
      <c r="D268" s="45">
        <v>2008</v>
      </c>
      <c r="E268" s="45">
        <v>2008</v>
      </c>
      <c r="F268" s="47">
        <v>50000</v>
      </c>
      <c r="G268" s="42">
        <v>50000</v>
      </c>
      <c r="H268" s="42">
        <f t="shared" si="3"/>
        <v>0</v>
      </c>
      <c r="I268" s="36" t="s">
        <v>72</v>
      </c>
    </row>
    <row r="269" spans="1:9">
      <c r="A269" s="76">
        <v>262</v>
      </c>
      <c r="B269" s="89" t="s">
        <v>186</v>
      </c>
      <c r="C269" s="17">
        <v>1</v>
      </c>
      <c r="D269" s="45">
        <v>2009</v>
      </c>
      <c r="E269" s="45">
        <v>2009</v>
      </c>
      <c r="F269" s="47">
        <v>25000</v>
      </c>
      <c r="G269" s="42">
        <v>25000</v>
      </c>
      <c r="H269" s="42">
        <f t="shared" si="3"/>
        <v>0</v>
      </c>
      <c r="I269" s="36" t="s">
        <v>72</v>
      </c>
    </row>
    <row r="270" spans="1:9">
      <c r="A270" s="76">
        <v>263</v>
      </c>
      <c r="B270" s="90" t="s">
        <v>299</v>
      </c>
      <c r="C270" s="17">
        <v>1</v>
      </c>
      <c r="D270" s="45">
        <v>2009</v>
      </c>
      <c r="E270" s="45">
        <v>2009</v>
      </c>
      <c r="F270" s="47">
        <v>50000</v>
      </c>
      <c r="G270" s="42">
        <v>50000</v>
      </c>
      <c r="H270" s="42">
        <f t="shared" si="3"/>
        <v>0</v>
      </c>
      <c r="I270" s="36" t="s">
        <v>72</v>
      </c>
    </row>
    <row r="271" spans="1:9">
      <c r="A271" s="76">
        <v>264</v>
      </c>
      <c r="B271" s="90" t="s">
        <v>298</v>
      </c>
      <c r="C271" s="17">
        <v>1</v>
      </c>
      <c r="D271" s="45">
        <v>2010</v>
      </c>
      <c r="E271" s="45">
        <v>2010</v>
      </c>
      <c r="F271" s="47">
        <v>40000</v>
      </c>
      <c r="G271" s="42">
        <v>40000</v>
      </c>
      <c r="H271" s="42">
        <f t="shared" si="3"/>
        <v>0</v>
      </c>
      <c r="I271" s="36" t="s">
        <v>72</v>
      </c>
    </row>
    <row r="272" spans="1:9">
      <c r="A272" s="76">
        <v>265</v>
      </c>
      <c r="B272" s="90" t="s">
        <v>297</v>
      </c>
      <c r="C272" s="17">
        <v>1</v>
      </c>
      <c r="D272" s="45">
        <v>2009</v>
      </c>
      <c r="E272" s="45">
        <v>2009</v>
      </c>
      <c r="F272" s="47">
        <v>50000</v>
      </c>
      <c r="G272" s="42">
        <v>50000</v>
      </c>
      <c r="H272" s="42">
        <f t="shared" si="3"/>
        <v>0</v>
      </c>
      <c r="I272" s="36" t="s">
        <v>70</v>
      </c>
    </row>
    <row r="273" spans="1:9">
      <c r="A273" s="76">
        <v>266</v>
      </c>
      <c r="B273" s="90" t="s">
        <v>296</v>
      </c>
      <c r="C273" s="17">
        <v>1</v>
      </c>
      <c r="D273" s="45">
        <v>2010</v>
      </c>
      <c r="E273" s="45">
        <v>2010</v>
      </c>
      <c r="F273" s="47">
        <v>55000</v>
      </c>
      <c r="G273" s="42">
        <v>55000</v>
      </c>
      <c r="H273" s="42">
        <f t="shared" si="3"/>
        <v>0</v>
      </c>
      <c r="I273" s="36" t="s">
        <v>72</v>
      </c>
    </row>
    <row r="274" spans="1:9">
      <c r="A274" s="76">
        <v>267</v>
      </c>
      <c r="B274" s="90" t="s">
        <v>295</v>
      </c>
      <c r="C274" s="17">
        <v>1</v>
      </c>
      <c r="D274" s="45">
        <v>2010</v>
      </c>
      <c r="E274" s="45">
        <v>2010</v>
      </c>
      <c r="F274" s="47">
        <v>70000</v>
      </c>
      <c r="G274" s="42">
        <v>70000</v>
      </c>
      <c r="H274" s="42">
        <f t="shared" si="3"/>
        <v>0</v>
      </c>
      <c r="I274" s="36" t="s">
        <v>72</v>
      </c>
    </row>
    <row r="275" spans="1:9" s="6" customFormat="1">
      <c r="A275" s="76">
        <v>268</v>
      </c>
      <c r="B275" s="89" t="s">
        <v>294</v>
      </c>
      <c r="C275" s="17">
        <v>1</v>
      </c>
      <c r="D275" s="45"/>
      <c r="E275" s="45"/>
      <c r="F275" s="47">
        <v>0</v>
      </c>
      <c r="G275" s="42">
        <v>0</v>
      </c>
      <c r="H275" s="42">
        <f t="shared" si="3"/>
        <v>0</v>
      </c>
      <c r="I275" s="36" t="s">
        <v>70</v>
      </c>
    </row>
    <row r="276" spans="1:9" s="6" customFormat="1">
      <c r="A276" s="76">
        <v>269</v>
      </c>
      <c r="B276" s="88" t="s">
        <v>293</v>
      </c>
      <c r="C276" s="17">
        <v>1</v>
      </c>
      <c r="D276" s="45"/>
      <c r="E276" s="45"/>
      <c r="F276" s="47">
        <v>0</v>
      </c>
      <c r="G276" s="42">
        <v>0</v>
      </c>
      <c r="H276" s="42">
        <f t="shared" si="3"/>
        <v>0</v>
      </c>
      <c r="I276" s="36" t="s">
        <v>70</v>
      </c>
    </row>
    <row r="277" spans="1:9">
      <c r="A277" s="76">
        <v>270</v>
      </c>
      <c r="B277" s="88" t="s">
        <v>292</v>
      </c>
      <c r="C277" s="17">
        <v>1</v>
      </c>
      <c r="D277" s="45">
        <v>1990</v>
      </c>
      <c r="E277" s="45">
        <v>1990</v>
      </c>
      <c r="F277" s="47">
        <v>13331</v>
      </c>
      <c r="G277" s="42">
        <v>13331</v>
      </c>
      <c r="H277" s="42">
        <f t="shared" si="3"/>
        <v>0</v>
      </c>
      <c r="I277" s="36" t="s">
        <v>70</v>
      </c>
    </row>
    <row r="278" spans="1:9">
      <c r="A278" s="76">
        <v>271</v>
      </c>
      <c r="B278" s="88" t="s">
        <v>187</v>
      </c>
      <c r="C278" s="17">
        <v>1</v>
      </c>
      <c r="D278" s="45">
        <v>1990</v>
      </c>
      <c r="E278" s="45">
        <v>1990</v>
      </c>
      <c r="F278" s="47">
        <v>49344</v>
      </c>
      <c r="G278" s="42">
        <v>49344</v>
      </c>
      <c r="H278" s="42">
        <f t="shared" si="3"/>
        <v>0</v>
      </c>
      <c r="I278" s="36" t="s">
        <v>86</v>
      </c>
    </row>
    <row r="279" spans="1:9">
      <c r="A279" s="76">
        <v>272</v>
      </c>
      <c r="B279" s="88" t="s">
        <v>188</v>
      </c>
      <c r="C279" s="17">
        <v>1</v>
      </c>
      <c r="D279" s="45">
        <v>1990</v>
      </c>
      <c r="E279" s="45">
        <v>1990</v>
      </c>
      <c r="F279" s="47">
        <v>30780</v>
      </c>
      <c r="G279" s="42">
        <v>30780</v>
      </c>
      <c r="H279" s="42">
        <f t="shared" ref="H279:H343" si="4">F279-G279</f>
        <v>0</v>
      </c>
      <c r="I279" s="36" t="s">
        <v>86</v>
      </c>
    </row>
    <row r="280" spans="1:9">
      <c r="A280" s="76">
        <v>273</v>
      </c>
      <c r="B280" s="88" t="s">
        <v>189</v>
      </c>
      <c r="C280" s="17">
        <v>1</v>
      </c>
      <c r="D280" s="45">
        <v>1990</v>
      </c>
      <c r="E280" s="45">
        <v>1990</v>
      </c>
      <c r="F280" s="47">
        <v>46297</v>
      </c>
      <c r="G280" s="42">
        <v>46297</v>
      </c>
      <c r="H280" s="42">
        <f t="shared" si="4"/>
        <v>0</v>
      </c>
      <c r="I280" s="36" t="s">
        <v>86</v>
      </c>
    </row>
    <row r="281" spans="1:9">
      <c r="A281" s="76">
        <v>274</v>
      </c>
      <c r="B281" s="88" t="s">
        <v>291</v>
      </c>
      <c r="C281" s="17">
        <v>1</v>
      </c>
      <c r="D281" s="45">
        <v>2010</v>
      </c>
      <c r="E281" s="45">
        <v>2010</v>
      </c>
      <c r="F281" s="47">
        <v>300000</v>
      </c>
      <c r="G281" s="42">
        <v>300000</v>
      </c>
      <c r="H281" s="42">
        <f t="shared" si="4"/>
        <v>0</v>
      </c>
      <c r="I281" s="36" t="s">
        <v>70</v>
      </c>
    </row>
    <row r="282" spans="1:9">
      <c r="A282" s="76">
        <v>275</v>
      </c>
      <c r="B282" s="88" t="s">
        <v>290</v>
      </c>
      <c r="C282" s="17">
        <v>1</v>
      </c>
      <c r="D282" s="45">
        <v>2008</v>
      </c>
      <c r="E282" s="45">
        <v>2008</v>
      </c>
      <c r="F282" s="47">
        <v>603000</v>
      </c>
      <c r="G282" s="42">
        <v>603000</v>
      </c>
      <c r="H282" s="42">
        <f t="shared" si="4"/>
        <v>0</v>
      </c>
      <c r="I282" s="36" t="s">
        <v>76</v>
      </c>
    </row>
    <row r="283" spans="1:9">
      <c r="A283" s="76">
        <v>276</v>
      </c>
      <c r="B283" s="88" t="s">
        <v>289</v>
      </c>
      <c r="C283" s="17">
        <v>1</v>
      </c>
      <c r="D283" s="45">
        <v>2007</v>
      </c>
      <c r="E283" s="45">
        <v>2007</v>
      </c>
      <c r="F283" s="47">
        <v>297000</v>
      </c>
      <c r="G283" s="42">
        <v>297000</v>
      </c>
      <c r="H283" s="42">
        <f t="shared" si="4"/>
        <v>0</v>
      </c>
      <c r="I283" s="36" t="s">
        <v>70</v>
      </c>
    </row>
    <row r="284" spans="1:9">
      <c r="A284" s="76">
        <v>277</v>
      </c>
      <c r="B284" s="88" t="s">
        <v>190</v>
      </c>
      <c r="C284" s="17">
        <v>1</v>
      </c>
      <c r="D284" s="45">
        <v>2018</v>
      </c>
      <c r="E284" s="45">
        <v>2017</v>
      </c>
      <c r="F284" s="47">
        <v>250000</v>
      </c>
      <c r="G284" s="42">
        <v>87500</v>
      </c>
      <c r="H284" s="42">
        <v>162500</v>
      </c>
      <c r="I284" s="36" t="s">
        <v>75</v>
      </c>
    </row>
    <row r="285" spans="1:9">
      <c r="A285" s="76">
        <v>278</v>
      </c>
      <c r="B285" s="88" t="s">
        <v>288</v>
      </c>
      <c r="C285" s="17">
        <v>1</v>
      </c>
      <c r="D285" s="45">
        <v>2008</v>
      </c>
      <c r="E285" s="45">
        <v>2008</v>
      </c>
      <c r="F285" s="47">
        <v>576000</v>
      </c>
      <c r="G285" s="42">
        <v>576000</v>
      </c>
      <c r="H285" s="42">
        <f t="shared" si="4"/>
        <v>0</v>
      </c>
      <c r="I285" s="36" t="s">
        <v>76</v>
      </c>
    </row>
    <row r="286" spans="1:9">
      <c r="A286" s="76">
        <v>279</v>
      </c>
      <c r="B286" s="89" t="s">
        <v>287</v>
      </c>
      <c r="C286" s="17">
        <v>2</v>
      </c>
      <c r="D286" s="45">
        <v>2006</v>
      </c>
      <c r="E286" s="45">
        <v>2006</v>
      </c>
      <c r="F286" s="47">
        <v>245000</v>
      </c>
      <c r="G286" s="42">
        <v>245000</v>
      </c>
      <c r="H286" s="42">
        <f t="shared" si="4"/>
        <v>0</v>
      </c>
      <c r="I286" s="36" t="s">
        <v>76</v>
      </c>
    </row>
    <row r="287" spans="1:9">
      <c r="A287" s="76">
        <v>280</v>
      </c>
      <c r="B287" s="77" t="s">
        <v>286</v>
      </c>
      <c r="C287" s="17">
        <v>1</v>
      </c>
      <c r="D287" s="45">
        <v>2008</v>
      </c>
      <c r="E287" s="45">
        <v>2008</v>
      </c>
      <c r="F287" s="47">
        <v>28350</v>
      </c>
      <c r="G287" s="42">
        <v>28350</v>
      </c>
      <c r="H287" s="42">
        <f t="shared" si="4"/>
        <v>0</v>
      </c>
      <c r="I287" s="36" t="s">
        <v>76</v>
      </c>
    </row>
    <row r="288" spans="1:9">
      <c r="A288" s="76">
        <v>281</v>
      </c>
      <c r="B288" s="89" t="s">
        <v>285</v>
      </c>
      <c r="C288" s="17">
        <v>1</v>
      </c>
      <c r="D288" s="45">
        <v>2009</v>
      </c>
      <c r="E288" s="45">
        <v>2009</v>
      </c>
      <c r="F288" s="47">
        <v>25000</v>
      </c>
      <c r="G288" s="42">
        <v>25000</v>
      </c>
      <c r="H288" s="42">
        <f t="shared" si="4"/>
        <v>0</v>
      </c>
      <c r="I288" s="36" t="s">
        <v>70</v>
      </c>
    </row>
    <row r="289" spans="1:9">
      <c r="A289" s="76">
        <v>282</v>
      </c>
      <c r="B289" s="89" t="s">
        <v>284</v>
      </c>
      <c r="C289" s="17">
        <v>1</v>
      </c>
      <c r="D289" s="45">
        <v>2009</v>
      </c>
      <c r="E289" s="45">
        <v>2009</v>
      </c>
      <c r="F289" s="47">
        <v>25000</v>
      </c>
      <c r="G289" s="42">
        <v>25000</v>
      </c>
      <c r="H289" s="42">
        <f t="shared" si="4"/>
        <v>0</v>
      </c>
      <c r="I289" s="36" t="s">
        <v>76</v>
      </c>
    </row>
    <row r="290" spans="1:9">
      <c r="A290" s="76">
        <v>283</v>
      </c>
      <c r="B290" s="89" t="s">
        <v>283</v>
      </c>
      <c r="C290" s="17">
        <v>1</v>
      </c>
      <c r="D290" s="45">
        <v>2005</v>
      </c>
      <c r="E290" s="45">
        <v>2005</v>
      </c>
      <c r="F290" s="47">
        <v>60300</v>
      </c>
      <c r="G290" s="42">
        <v>60300</v>
      </c>
      <c r="H290" s="42">
        <f t="shared" si="4"/>
        <v>0</v>
      </c>
      <c r="I290" s="36" t="s">
        <v>76</v>
      </c>
    </row>
    <row r="291" spans="1:9">
      <c r="A291" s="76">
        <v>284</v>
      </c>
      <c r="B291" s="88" t="s">
        <v>191</v>
      </c>
      <c r="C291" s="17">
        <v>1</v>
      </c>
      <c r="D291" s="45">
        <v>1998</v>
      </c>
      <c r="E291" s="45">
        <v>1998</v>
      </c>
      <c r="F291" s="47">
        <v>0</v>
      </c>
      <c r="G291" s="42">
        <v>0</v>
      </c>
      <c r="H291" s="42">
        <f t="shared" si="4"/>
        <v>0</v>
      </c>
      <c r="I291" s="36" t="s">
        <v>76</v>
      </c>
    </row>
    <row r="292" spans="1:9">
      <c r="A292" s="76">
        <v>285</v>
      </c>
      <c r="B292" s="88" t="s">
        <v>192</v>
      </c>
      <c r="C292" s="17">
        <v>3</v>
      </c>
      <c r="D292" s="45">
        <v>1990</v>
      </c>
      <c r="E292" s="45">
        <v>1990</v>
      </c>
      <c r="F292" s="47">
        <v>10389</v>
      </c>
      <c r="G292" s="42">
        <v>10389</v>
      </c>
      <c r="H292" s="42">
        <f t="shared" si="4"/>
        <v>0</v>
      </c>
      <c r="I292" s="36" t="s">
        <v>76</v>
      </c>
    </row>
    <row r="293" spans="1:9">
      <c r="A293" s="76">
        <v>286</v>
      </c>
      <c r="B293" s="88" t="s">
        <v>193</v>
      </c>
      <c r="C293" s="17">
        <v>13</v>
      </c>
      <c r="D293" s="45">
        <v>1990</v>
      </c>
      <c r="E293" s="45">
        <v>1990</v>
      </c>
      <c r="F293" s="47">
        <v>264641</v>
      </c>
      <c r="G293" s="42">
        <v>264641</v>
      </c>
      <c r="H293" s="42">
        <f t="shared" si="4"/>
        <v>0</v>
      </c>
      <c r="I293" s="36" t="s">
        <v>86</v>
      </c>
    </row>
    <row r="294" spans="1:9">
      <c r="A294" s="76">
        <v>287</v>
      </c>
      <c r="B294" s="88" t="s">
        <v>194</v>
      </c>
      <c r="C294" s="17">
        <v>6</v>
      </c>
      <c r="D294" s="45">
        <v>2004</v>
      </c>
      <c r="E294" s="45">
        <v>2004</v>
      </c>
      <c r="F294" s="47">
        <v>362088</v>
      </c>
      <c r="G294" s="42">
        <v>362088</v>
      </c>
      <c r="H294" s="42">
        <f t="shared" si="4"/>
        <v>0</v>
      </c>
      <c r="I294" s="36" t="s">
        <v>76</v>
      </c>
    </row>
    <row r="295" spans="1:9">
      <c r="A295" s="76">
        <v>288</v>
      </c>
      <c r="B295" s="88" t="s">
        <v>195</v>
      </c>
      <c r="C295" s="17">
        <v>15</v>
      </c>
      <c r="D295" s="45">
        <v>2005</v>
      </c>
      <c r="E295" s="45">
        <v>2005</v>
      </c>
      <c r="F295" s="47">
        <v>998250</v>
      </c>
      <c r="G295" s="42">
        <v>998250</v>
      </c>
      <c r="H295" s="42">
        <f t="shared" si="4"/>
        <v>0</v>
      </c>
      <c r="I295" s="36" t="s">
        <v>76</v>
      </c>
    </row>
    <row r="296" spans="1:9" ht="19.5">
      <c r="A296" s="76">
        <v>289</v>
      </c>
      <c r="B296" s="88" t="s">
        <v>196</v>
      </c>
      <c r="C296" s="17">
        <v>9</v>
      </c>
      <c r="D296" s="45">
        <v>1990</v>
      </c>
      <c r="E296" s="45">
        <v>1990</v>
      </c>
      <c r="F296" s="47">
        <v>100800</v>
      </c>
      <c r="G296" s="42">
        <v>100800</v>
      </c>
      <c r="H296" s="42">
        <f t="shared" si="4"/>
        <v>0</v>
      </c>
      <c r="I296" s="36" t="s">
        <v>84</v>
      </c>
    </row>
    <row r="297" spans="1:9">
      <c r="A297" s="76">
        <v>290</v>
      </c>
      <c r="B297" s="88" t="s">
        <v>197</v>
      </c>
      <c r="C297" s="17">
        <v>8</v>
      </c>
      <c r="D297" s="45">
        <v>1990</v>
      </c>
      <c r="E297" s="45">
        <v>1990</v>
      </c>
      <c r="F297" s="47">
        <v>89600</v>
      </c>
      <c r="G297" s="42">
        <v>89600</v>
      </c>
      <c r="H297" s="42">
        <f t="shared" si="4"/>
        <v>0</v>
      </c>
      <c r="I297" s="36" t="s">
        <v>76</v>
      </c>
    </row>
    <row r="298" spans="1:9" ht="19.5">
      <c r="A298" s="76">
        <v>291</v>
      </c>
      <c r="B298" s="88" t="s">
        <v>198</v>
      </c>
      <c r="C298" s="17">
        <v>80</v>
      </c>
      <c r="D298" s="45">
        <v>2008</v>
      </c>
      <c r="E298" s="45">
        <v>2008</v>
      </c>
      <c r="F298" s="47">
        <v>9360000</v>
      </c>
      <c r="G298" s="42">
        <v>9360000</v>
      </c>
      <c r="H298" s="42">
        <f t="shared" si="4"/>
        <v>0</v>
      </c>
      <c r="I298" s="36" t="s">
        <v>80</v>
      </c>
    </row>
    <row r="299" spans="1:9" ht="19.5">
      <c r="A299" s="76">
        <v>292</v>
      </c>
      <c r="B299" s="91" t="s">
        <v>199</v>
      </c>
      <c r="C299" s="17">
        <v>35</v>
      </c>
      <c r="D299" s="45">
        <v>2009</v>
      </c>
      <c r="E299" s="45">
        <v>2009</v>
      </c>
      <c r="F299" s="47">
        <v>1429925</v>
      </c>
      <c r="G299" s="42">
        <v>1429925</v>
      </c>
      <c r="H299" s="42">
        <f t="shared" si="4"/>
        <v>0</v>
      </c>
      <c r="I299" s="36" t="s">
        <v>85</v>
      </c>
    </row>
    <row r="300" spans="1:9">
      <c r="A300" s="76">
        <v>293</v>
      </c>
      <c r="B300" s="91" t="s">
        <v>200</v>
      </c>
      <c r="C300" s="17">
        <v>2</v>
      </c>
      <c r="D300" s="45">
        <v>2010</v>
      </c>
      <c r="E300" s="45">
        <v>2010</v>
      </c>
      <c r="F300" s="47">
        <v>126000</v>
      </c>
      <c r="G300" s="42">
        <v>126000</v>
      </c>
      <c r="H300" s="42">
        <f t="shared" si="4"/>
        <v>0</v>
      </c>
      <c r="I300" s="36" t="s">
        <v>76</v>
      </c>
    </row>
    <row r="301" spans="1:9">
      <c r="A301" s="76">
        <v>294</v>
      </c>
      <c r="B301" s="91" t="s">
        <v>11</v>
      </c>
      <c r="C301" s="17">
        <v>12</v>
      </c>
      <c r="D301" s="45">
        <v>2018</v>
      </c>
      <c r="E301" s="45">
        <v>2018</v>
      </c>
      <c r="F301" s="47">
        <v>4392000</v>
      </c>
      <c r="G301" s="42">
        <v>1098000</v>
      </c>
      <c r="H301" s="42">
        <v>3294000</v>
      </c>
      <c r="I301" s="36" t="s">
        <v>75</v>
      </c>
    </row>
    <row r="302" spans="1:9">
      <c r="A302" s="76">
        <v>295</v>
      </c>
      <c r="B302" s="91" t="s">
        <v>10</v>
      </c>
      <c r="C302" s="17">
        <v>9</v>
      </c>
      <c r="D302" s="45">
        <v>2018</v>
      </c>
      <c r="E302" s="45">
        <v>2018</v>
      </c>
      <c r="F302" s="47">
        <v>3069000</v>
      </c>
      <c r="G302" s="42">
        <v>757020</v>
      </c>
      <c r="H302" s="42">
        <v>2311980</v>
      </c>
      <c r="I302" s="36" t="s">
        <v>75</v>
      </c>
    </row>
    <row r="303" spans="1:9" s="6" customFormat="1">
      <c r="A303" s="76">
        <v>296</v>
      </c>
      <c r="B303" s="92" t="s">
        <v>201</v>
      </c>
      <c r="C303" s="17">
        <v>2</v>
      </c>
      <c r="D303" s="45">
        <v>2006</v>
      </c>
      <c r="E303" s="45">
        <v>2006</v>
      </c>
      <c r="F303" s="47">
        <v>144000</v>
      </c>
      <c r="G303" s="42">
        <v>144000</v>
      </c>
      <c r="H303" s="42">
        <f t="shared" si="4"/>
        <v>0</v>
      </c>
      <c r="I303" s="36" t="s">
        <v>76</v>
      </c>
    </row>
    <row r="304" spans="1:9">
      <c r="A304" s="76">
        <v>297</v>
      </c>
      <c r="B304" s="92" t="s">
        <v>202</v>
      </c>
      <c r="C304" s="17">
        <v>5</v>
      </c>
      <c r="D304" s="45">
        <v>2006</v>
      </c>
      <c r="E304" s="45">
        <v>2006</v>
      </c>
      <c r="F304" s="47">
        <v>196800</v>
      </c>
      <c r="G304" s="42">
        <v>196800</v>
      </c>
      <c r="H304" s="42">
        <f t="shared" si="4"/>
        <v>0</v>
      </c>
      <c r="I304" s="36" t="s">
        <v>76</v>
      </c>
    </row>
    <row r="305" spans="1:9">
      <c r="A305" s="76">
        <v>298</v>
      </c>
      <c r="B305" s="92" t="s">
        <v>9</v>
      </c>
      <c r="C305" s="17">
        <v>1</v>
      </c>
      <c r="D305" s="45">
        <v>2013</v>
      </c>
      <c r="E305" s="45">
        <v>2013</v>
      </c>
      <c r="F305" s="47">
        <v>165000</v>
      </c>
      <c r="G305" s="42">
        <v>148500</v>
      </c>
      <c r="H305" s="42">
        <v>16500</v>
      </c>
      <c r="I305" s="36" t="s">
        <v>76</v>
      </c>
    </row>
    <row r="306" spans="1:9">
      <c r="A306" s="76">
        <v>299</v>
      </c>
      <c r="B306" s="92" t="s">
        <v>9</v>
      </c>
      <c r="C306" s="17">
        <v>1</v>
      </c>
      <c r="D306" s="45">
        <v>2018</v>
      </c>
      <c r="E306" s="45">
        <v>2013</v>
      </c>
      <c r="F306" s="47">
        <v>165000</v>
      </c>
      <c r="G306" s="42">
        <v>49500</v>
      </c>
      <c r="H306" s="42">
        <v>115500</v>
      </c>
      <c r="I306" s="36" t="s">
        <v>75</v>
      </c>
    </row>
    <row r="307" spans="1:9">
      <c r="A307" s="76">
        <v>300</v>
      </c>
      <c r="B307" s="88" t="s">
        <v>203</v>
      </c>
      <c r="C307" s="17">
        <v>1</v>
      </c>
      <c r="D307" s="45">
        <v>1990</v>
      </c>
      <c r="E307" s="45">
        <v>1990</v>
      </c>
      <c r="F307" s="47">
        <v>65792</v>
      </c>
      <c r="G307" s="42">
        <v>65792</v>
      </c>
      <c r="H307" s="42">
        <f t="shared" si="4"/>
        <v>0</v>
      </c>
      <c r="I307" s="36" t="s">
        <v>76</v>
      </c>
    </row>
    <row r="308" spans="1:9">
      <c r="A308" s="76">
        <v>301</v>
      </c>
      <c r="B308" s="88" t="s">
        <v>204</v>
      </c>
      <c r="C308" s="17">
        <v>2</v>
      </c>
      <c r="D308" s="45">
        <v>1990</v>
      </c>
      <c r="E308" s="45">
        <v>1990</v>
      </c>
      <c r="F308" s="47">
        <v>121440</v>
      </c>
      <c r="G308" s="42">
        <v>121440</v>
      </c>
      <c r="H308" s="42">
        <f t="shared" si="4"/>
        <v>0</v>
      </c>
      <c r="I308" s="36" t="s">
        <v>78</v>
      </c>
    </row>
    <row r="309" spans="1:9">
      <c r="A309" s="76">
        <v>302</v>
      </c>
      <c r="B309" s="88" t="s">
        <v>205</v>
      </c>
      <c r="C309" s="17">
        <v>1</v>
      </c>
      <c r="D309" s="45">
        <v>2007</v>
      </c>
      <c r="E309" s="45">
        <v>2007</v>
      </c>
      <c r="F309" s="47">
        <v>70000</v>
      </c>
      <c r="G309" s="42">
        <v>70000</v>
      </c>
      <c r="H309" s="42">
        <f t="shared" si="4"/>
        <v>0</v>
      </c>
      <c r="I309" s="36" t="s">
        <v>76</v>
      </c>
    </row>
    <row r="310" spans="1:9">
      <c r="A310" s="76">
        <v>303</v>
      </c>
      <c r="B310" s="88" t="s">
        <v>206</v>
      </c>
      <c r="C310" s="17">
        <v>1</v>
      </c>
      <c r="D310" s="45">
        <v>2007</v>
      </c>
      <c r="E310" s="45">
        <v>2007</v>
      </c>
      <c r="F310" s="47">
        <v>85000</v>
      </c>
      <c r="G310" s="42">
        <v>85000</v>
      </c>
      <c r="H310" s="42">
        <f t="shared" si="4"/>
        <v>0</v>
      </c>
      <c r="I310" s="36" t="s">
        <v>76</v>
      </c>
    </row>
    <row r="311" spans="1:9">
      <c r="A311" s="76">
        <v>304</v>
      </c>
      <c r="B311" s="92" t="s">
        <v>207</v>
      </c>
      <c r="C311" s="17">
        <v>6</v>
      </c>
      <c r="D311" s="45">
        <v>2011</v>
      </c>
      <c r="E311" s="45">
        <v>2011</v>
      </c>
      <c r="F311" s="47">
        <v>501000</v>
      </c>
      <c r="G311" s="42">
        <v>501000</v>
      </c>
      <c r="H311" s="42">
        <f t="shared" si="4"/>
        <v>0</v>
      </c>
      <c r="I311" s="36" t="s">
        <v>76</v>
      </c>
    </row>
    <row r="312" spans="1:9">
      <c r="A312" s="76">
        <v>305</v>
      </c>
      <c r="B312" s="88" t="s">
        <v>208</v>
      </c>
      <c r="C312" s="17">
        <v>28</v>
      </c>
      <c r="D312" s="45">
        <v>1990</v>
      </c>
      <c r="E312" s="45">
        <v>1990</v>
      </c>
      <c r="F312" s="47">
        <v>941612</v>
      </c>
      <c r="G312" s="42">
        <v>941612</v>
      </c>
      <c r="H312" s="42">
        <f t="shared" si="4"/>
        <v>0</v>
      </c>
      <c r="I312" s="36" t="s">
        <v>86</v>
      </c>
    </row>
    <row r="313" spans="1:9" ht="26.25" customHeight="1">
      <c r="A313" s="76">
        <v>306</v>
      </c>
      <c r="B313" s="88" t="s">
        <v>209</v>
      </c>
      <c r="C313" s="17">
        <v>57</v>
      </c>
      <c r="D313" s="45">
        <v>1990</v>
      </c>
      <c r="E313" s="45">
        <v>1990</v>
      </c>
      <c r="F313" s="47">
        <v>857394</v>
      </c>
      <c r="G313" s="42">
        <v>857394</v>
      </c>
      <c r="H313" s="42">
        <f t="shared" si="4"/>
        <v>0</v>
      </c>
      <c r="I313" s="36" t="s">
        <v>77</v>
      </c>
    </row>
    <row r="314" spans="1:9">
      <c r="A314" s="76">
        <v>307</v>
      </c>
      <c r="B314" s="88" t="s">
        <v>210</v>
      </c>
      <c r="C314" s="17">
        <v>1</v>
      </c>
      <c r="D314" s="45">
        <v>2006</v>
      </c>
      <c r="E314" s="45">
        <v>2006</v>
      </c>
      <c r="F314" s="47">
        <v>31500</v>
      </c>
      <c r="G314" s="42">
        <v>31500</v>
      </c>
      <c r="H314" s="42">
        <f t="shared" si="4"/>
        <v>0</v>
      </c>
      <c r="I314" s="36" t="s">
        <v>76</v>
      </c>
    </row>
    <row r="315" spans="1:9">
      <c r="A315" s="76">
        <v>308</v>
      </c>
      <c r="B315" s="88" t="s">
        <v>211</v>
      </c>
      <c r="C315" s="17">
        <v>1</v>
      </c>
      <c r="D315" s="45">
        <v>2007</v>
      </c>
      <c r="E315" s="45">
        <v>2007</v>
      </c>
      <c r="F315" s="47">
        <v>37850</v>
      </c>
      <c r="G315" s="42">
        <v>37850</v>
      </c>
      <c r="H315" s="42">
        <f t="shared" si="4"/>
        <v>0</v>
      </c>
      <c r="I315" s="36" t="s">
        <v>76</v>
      </c>
    </row>
    <row r="316" spans="1:9">
      <c r="A316" s="76">
        <v>309</v>
      </c>
      <c r="B316" s="88" t="s">
        <v>212</v>
      </c>
      <c r="C316" s="17">
        <v>4</v>
      </c>
      <c r="D316" s="45">
        <v>2009</v>
      </c>
      <c r="E316" s="45">
        <v>2009</v>
      </c>
      <c r="F316" s="47">
        <v>109012</v>
      </c>
      <c r="G316" s="42">
        <v>109012</v>
      </c>
      <c r="H316" s="42">
        <f t="shared" si="4"/>
        <v>0</v>
      </c>
      <c r="I316" s="36" t="s">
        <v>76</v>
      </c>
    </row>
    <row r="317" spans="1:9">
      <c r="A317" s="76">
        <v>310</v>
      </c>
      <c r="B317" s="88" t="s">
        <v>8</v>
      </c>
      <c r="C317" s="17">
        <v>4</v>
      </c>
      <c r="D317" s="45">
        <v>2017</v>
      </c>
      <c r="E317" s="45">
        <v>2017</v>
      </c>
      <c r="F317" s="47">
        <v>168000</v>
      </c>
      <c r="G317" s="42">
        <v>62160</v>
      </c>
      <c r="H317" s="42">
        <f t="shared" si="4"/>
        <v>105840</v>
      </c>
      <c r="I317" s="36" t="s">
        <v>75</v>
      </c>
    </row>
    <row r="318" spans="1:9">
      <c r="A318" s="76">
        <v>311</v>
      </c>
      <c r="B318" s="88" t="s">
        <v>213</v>
      </c>
      <c r="C318" s="17">
        <v>2</v>
      </c>
      <c r="D318" s="45">
        <v>1990</v>
      </c>
      <c r="E318" s="45">
        <v>1990</v>
      </c>
      <c r="F318" s="47">
        <v>106200</v>
      </c>
      <c r="G318" s="42">
        <v>106200</v>
      </c>
      <c r="H318" s="42">
        <f t="shared" si="4"/>
        <v>0</v>
      </c>
      <c r="I318" s="36" t="s">
        <v>76</v>
      </c>
    </row>
    <row r="319" spans="1:9">
      <c r="A319" s="76">
        <v>312</v>
      </c>
      <c r="B319" s="88" t="s">
        <v>7</v>
      </c>
      <c r="C319" s="17">
        <v>6</v>
      </c>
      <c r="D319" s="45">
        <v>2017</v>
      </c>
      <c r="E319" s="45">
        <v>2017</v>
      </c>
      <c r="F319" s="47">
        <v>240000</v>
      </c>
      <c r="G319" s="42">
        <v>88800</v>
      </c>
      <c r="H319" s="42">
        <f t="shared" si="4"/>
        <v>151200</v>
      </c>
      <c r="I319" s="36" t="s">
        <v>75</v>
      </c>
    </row>
    <row r="320" spans="1:9">
      <c r="A320" s="76">
        <v>313</v>
      </c>
      <c r="B320" s="77" t="s">
        <v>214</v>
      </c>
      <c r="C320" s="17">
        <v>4</v>
      </c>
      <c r="D320" s="45">
        <v>2008</v>
      </c>
      <c r="E320" s="45">
        <v>2008</v>
      </c>
      <c r="F320" s="47">
        <v>101200</v>
      </c>
      <c r="G320" s="42">
        <v>101200</v>
      </c>
      <c r="H320" s="42">
        <f t="shared" si="4"/>
        <v>0</v>
      </c>
      <c r="I320" s="36" t="s">
        <v>76</v>
      </c>
    </row>
    <row r="321" spans="1:9">
      <c r="A321" s="76">
        <v>314</v>
      </c>
      <c r="B321" s="88" t="s">
        <v>215</v>
      </c>
      <c r="C321" s="17">
        <v>10</v>
      </c>
      <c r="D321" s="45">
        <v>2008</v>
      </c>
      <c r="E321" s="45">
        <v>2008</v>
      </c>
      <c r="F321" s="47">
        <v>250000</v>
      </c>
      <c r="G321" s="42">
        <v>250000</v>
      </c>
      <c r="H321" s="42">
        <f t="shared" si="4"/>
        <v>0</v>
      </c>
      <c r="I321" s="36" t="s">
        <v>76</v>
      </c>
    </row>
    <row r="322" spans="1:9">
      <c r="A322" s="76">
        <v>315</v>
      </c>
      <c r="B322" s="88" t="s">
        <v>216</v>
      </c>
      <c r="C322" s="17">
        <v>5</v>
      </c>
      <c r="D322" s="45">
        <v>2008</v>
      </c>
      <c r="E322" s="45">
        <v>2008</v>
      </c>
      <c r="F322" s="47">
        <v>161500</v>
      </c>
      <c r="G322" s="42">
        <v>161500</v>
      </c>
      <c r="H322" s="42">
        <f t="shared" si="4"/>
        <v>0</v>
      </c>
      <c r="I322" s="36" t="s">
        <v>76</v>
      </c>
    </row>
    <row r="323" spans="1:9">
      <c r="A323" s="76">
        <v>316</v>
      </c>
      <c r="B323" s="78" t="s">
        <v>217</v>
      </c>
      <c r="C323" s="17">
        <v>43</v>
      </c>
      <c r="D323" s="45">
        <v>1990</v>
      </c>
      <c r="E323" s="45">
        <v>1990</v>
      </c>
      <c r="F323" s="47">
        <v>704555</v>
      </c>
      <c r="G323" s="42">
        <v>704555</v>
      </c>
      <c r="H323" s="42">
        <f t="shared" si="4"/>
        <v>0</v>
      </c>
      <c r="I323" s="36" t="s">
        <v>78</v>
      </c>
    </row>
    <row r="324" spans="1:9" ht="19.5">
      <c r="A324" s="76">
        <v>317</v>
      </c>
      <c r="B324" s="88" t="s">
        <v>218</v>
      </c>
      <c r="C324" s="17">
        <v>43</v>
      </c>
      <c r="D324" s="45">
        <v>1990</v>
      </c>
      <c r="E324" s="45">
        <v>1990</v>
      </c>
      <c r="F324" s="47">
        <v>993300</v>
      </c>
      <c r="G324" s="42">
        <v>993300</v>
      </c>
      <c r="H324" s="42">
        <f t="shared" si="4"/>
        <v>0</v>
      </c>
      <c r="I324" s="36" t="s">
        <v>80</v>
      </c>
    </row>
    <row r="325" spans="1:9">
      <c r="A325" s="76">
        <v>318</v>
      </c>
      <c r="B325" s="88" t="s">
        <v>219</v>
      </c>
      <c r="C325" s="17">
        <v>2</v>
      </c>
      <c r="D325" s="45">
        <v>1990</v>
      </c>
      <c r="E325" s="45">
        <v>1990</v>
      </c>
      <c r="F325" s="47">
        <v>46000</v>
      </c>
      <c r="G325" s="42">
        <v>46000</v>
      </c>
      <c r="H325" s="42">
        <f t="shared" si="4"/>
        <v>0</v>
      </c>
      <c r="I325" s="36" t="s">
        <v>76</v>
      </c>
    </row>
    <row r="326" spans="1:9">
      <c r="A326" s="76">
        <v>319</v>
      </c>
      <c r="B326" s="88" t="s">
        <v>220</v>
      </c>
      <c r="C326" s="17">
        <v>14</v>
      </c>
      <c r="D326" s="45">
        <v>2008</v>
      </c>
      <c r="E326" s="45">
        <v>2008</v>
      </c>
      <c r="F326" s="47">
        <v>945000</v>
      </c>
      <c r="G326" s="42">
        <v>945000</v>
      </c>
      <c r="H326" s="42">
        <f t="shared" si="4"/>
        <v>0</v>
      </c>
      <c r="I326" s="36" t="s">
        <v>76</v>
      </c>
    </row>
    <row r="327" spans="1:9">
      <c r="A327" s="76">
        <v>320</v>
      </c>
      <c r="B327" s="88" t="s">
        <v>221</v>
      </c>
      <c r="C327" s="17">
        <v>1</v>
      </c>
      <c r="D327" s="45">
        <v>1990</v>
      </c>
      <c r="E327" s="45">
        <v>1990</v>
      </c>
      <c r="F327" s="47">
        <v>23000</v>
      </c>
      <c r="G327" s="42">
        <v>23000</v>
      </c>
      <c r="H327" s="42">
        <f t="shared" si="4"/>
        <v>0</v>
      </c>
      <c r="I327" s="36" t="s">
        <v>76</v>
      </c>
    </row>
    <row r="328" spans="1:9">
      <c r="A328" s="76">
        <v>321</v>
      </c>
      <c r="B328" s="88" t="s">
        <v>222</v>
      </c>
      <c r="C328" s="17">
        <v>3</v>
      </c>
      <c r="D328" s="45">
        <v>1990</v>
      </c>
      <c r="E328" s="45">
        <v>1990</v>
      </c>
      <c r="F328" s="47">
        <v>100800</v>
      </c>
      <c r="G328" s="42">
        <v>100800</v>
      </c>
      <c r="H328" s="42">
        <f t="shared" si="4"/>
        <v>0</v>
      </c>
      <c r="I328" s="36" t="s">
        <v>76</v>
      </c>
    </row>
    <row r="329" spans="1:9" ht="19.5">
      <c r="A329" s="76">
        <v>322</v>
      </c>
      <c r="B329" s="92" t="s">
        <v>223</v>
      </c>
      <c r="C329" s="17">
        <v>2</v>
      </c>
      <c r="D329" s="45">
        <v>2012</v>
      </c>
      <c r="E329" s="45">
        <v>2012</v>
      </c>
      <c r="F329" s="47">
        <v>57000</v>
      </c>
      <c r="G329" s="42">
        <v>54720</v>
      </c>
      <c r="H329" s="42">
        <v>2280</v>
      </c>
      <c r="I329" s="36" t="s">
        <v>82</v>
      </c>
    </row>
    <row r="330" spans="1:9">
      <c r="A330" s="76">
        <v>323</v>
      </c>
      <c r="B330" s="92" t="s">
        <v>6</v>
      </c>
      <c r="C330" s="17">
        <v>1</v>
      </c>
      <c r="D330" s="45">
        <v>2013</v>
      </c>
      <c r="E330" s="45">
        <v>2013</v>
      </c>
      <c r="F330" s="47">
        <v>28000</v>
      </c>
      <c r="G330" s="42">
        <v>25200</v>
      </c>
      <c r="H330" s="42">
        <v>2800</v>
      </c>
      <c r="I330" s="36" t="s">
        <v>76</v>
      </c>
    </row>
    <row r="331" spans="1:9">
      <c r="A331" s="76">
        <v>324</v>
      </c>
      <c r="B331" s="88" t="s">
        <v>282</v>
      </c>
      <c r="C331" s="17">
        <v>3</v>
      </c>
      <c r="D331" s="45">
        <v>1990</v>
      </c>
      <c r="E331" s="45">
        <v>1990</v>
      </c>
      <c r="F331" s="47">
        <v>480000</v>
      </c>
      <c r="G331" s="42">
        <v>480000</v>
      </c>
      <c r="H331" s="42">
        <f t="shared" si="4"/>
        <v>0</v>
      </c>
      <c r="I331" s="36" t="s">
        <v>69</v>
      </c>
    </row>
    <row r="332" spans="1:9">
      <c r="A332" s="76">
        <v>325</v>
      </c>
      <c r="B332" s="92" t="s">
        <v>224</v>
      </c>
      <c r="C332" s="17">
        <v>1</v>
      </c>
      <c r="D332" s="45">
        <v>1990</v>
      </c>
      <c r="E332" s="45">
        <v>1990</v>
      </c>
      <c r="F332" s="47">
        <v>50000</v>
      </c>
      <c r="G332" s="42">
        <v>50000</v>
      </c>
      <c r="H332" s="42">
        <f t="shared" si="4"/>
        <v>0</v>
      </c>
      <c r="I332" s="36" t="s">
        <v>76</v>
      </c>
    </row>
    <row r="333" spans="1:9">
      <c r="A333" s="76">
        <v>326</v>
      </c>
      <c r="B333" s="88" t="s">
        <v>225</v>
      </c>
      <c r="C333" s="17">
        <v>7</v>
      </c>
      <c r="D333" s="45">
        <v>1990</v>
      </c>
      <c r="E333" s="45">
        <v>1990</v>
      </c>
      <c r="F333" s="47">
        <v>1043700</v>
      </c>
      <c r="G333" s="42">
        <v>1043700</v>
      </c>
      <c r="H333" s="42">
        <f t="shared" si="4"/>
        <v>0</v>
      </c>
      <c r="I333" s="36" t="s">
        <v>76</v>
      </c>
    </row>
    <row r="334" spans="1:9">
      <c r="A334" s="76">
        <v>327</v>
      </c>
      <c r="B334" s="88" t="s">
        <v>226</v>
      </c>
      <c r="C334" s="17">
        <v>1</v>
      </c>
      <c r="D334" s="45">
        <v>2009</v>
      </c>
      <c r="E334" s="45">
        <v>2009</v>
      </c>
      <c r="F334" s="47">
        <v>150000</v>
      </c>
      <c r="G334" s="42">
        <v>150000</v>
      </c>
      <c r="H334" s="42">
        <f t="shared" si="4"/>
        <v>0</v>
      </c>
      <c r="I334" s="36" t="s">
        <v>76</v>
      </c>
    </row>
    <row r="335" spans="1:9">
      <c r="A335" s="76">
        <v>328</v>
      </c>
      <c r="B335" s="88" t="s">
        <v>227</v>
      </c>
      <c r="C335" s="17">
        <v>1</v>
      </c>
      <c r="D335" s="45">
        <v>2010</v>
      </c>
      <c r="E335" s="45">
        <v>2010</v>
      </c>
      <c r="F335" s="47">
        <v>130000</v>
      </c>
      <c r="G335" s="42">
        <v>130000</v>
      </c>
      <c r="H335" s="42">
        <f t="shared" si="4"/>
        <v>0</v>
      </c>
      <c r="I335" s="36" t="s">
        <v>76</v>
      </c>
    </row>
    <row r="336" spans="1:9">
      <c r="A336" s="76">
        <v>329</v>
      </c>
      <c r="B336" s="88" t="s">
        <v>228</v>
      </c>
      <c r="C336" s="17">
        <v>81.400000000000006</v>
      </c>
      <c r="D336" s="45">
        <v>1990</v>
      </c>
      <c r="E336" s="45">
        <v>1990</v>
      </c>
      <c r="F336" s="47">
        <v>447700.00000000006</v>
      </c>
      <c r="G336" s="42">
        <v>447700.00000000006</v>
      </c>
      <c r="H336" s="42">
        <f t="shared" si="4"/>
        <v>0</v>
      </c>
      <c r="I336" s="36" t="s">
        <v>70</v>
      </c>
    </row>
    <row r="337" spans="1:9">
      <c r="A337" s="76">
        <v>330</v>
      </c>
      <c r="B337" s="88" t="s">
        <v>229</v>
      </c>
      <c r="C337" s="17">
        <v>9</v>
      </c>
      <c r="D337" s="45">
        <v>1990</v>
      </c>
      <c r="E337" s="45">
        <v>1990</v>
      </c>
      <c r="F337" s="47">
        <v>907920</v>
      </c>
      <c r="G337" s="42">
        <v>907920</v>
      </c>
      <c r="H337" s="42">
        <f t="shared" si="4"/>
        <v>0</v>
      </c>
      <c r="I337" s="36" t="s">
        <v>70</v>
      </c>
    </row>
    <row r="338" spans="1:9">
      <c r="A338" s="76">
        <v>331</v>
      </c>
      <c r="B338" s="88" t="s">
        <v>230</v>
      </c>
      <c r="C338" s="17">
        <v>4</v>
      </c>
      <c r="D338" s="45">
        <v>1990</v>
      </c>
      <c r="E338" s="45">
        <v>1990</v>
      </c>
      <c r="F338" s="47">
        <v>132800</v>
      </c>
      <c r="G338" s="42">
        <v>132800</v>
      </c>
      <c r="H338" s="42">
        <f t="shared" si="4"/>
        <v>0</v>
      </c>
      <c r="I338" s="36" t="s">
        <v>76</v>
      </c>
    </row>
    <row r="339" spans="1:9">
      <c r="A339" s="76">
        <v>332</v>
      </c>
      <c r="B339" s="88" t="s">
        <v>231</v>
      </c>
      <c r="C339" s="17">
        <v>2</v>
      </c>
      <c r="D339" s="45">
        <v>1990</v>
      </c>
      <c r="E339" s="45">
        <v>1990</v>
      </c>
      <c r="F339" s="47">
        <v>102200</v>
      </c>
      <c r="G339" s="42">
        <v>102200</v>
      </c>
      <c r="H339" s="42">
        <f t="shared" si="4"/>
        <v>0</v>
      </c>
      <c r="I339" s="36" t="s">
        <v>76</v>
      </c>
    </row>
    <row r="340" spans="1:9" ht="19.5">
      <c r="A340" s="76">
        <v>333</v>
      </c>
      <c r="B340" s="88" t="s">
        <v>5</v>
      </c>
      <c r="C340" s="17">
        <v>47</v>
      </c>
      <c r="D340" s="45">
        <v>1990</v>
      </c>
      <c r="E340" s="45">
        <v>1990</v>
      </c>
      <c r="F340" s="47">
        <v>1170300</v>
      </c>
      <c r="G340" s="42">
        <v>1170300</v>
      </c>
      <c r="H340" s="42">
        <f t="shared" si="4"/>
        <v>0</v>
      </c>
      <c r="I340" s="36" t="s">
        <v>81</v>
      </c>
    </row>
    <row r="341" spans="1:9">
      <c r="A341" s="76">
        <v>334</v>
      </c>
      <c r="B341" s="88" t="s">
        <v>232</v>
      </c>
      <c r="C341" s="17">
        <v>30</v>
      </c>
      <c r="D341" s="45">
        <v>2008</v>
      </c>
      <c r="E341" s="45">
        <v>2008</v>
      </c>
      <c r="F341" s="47">
        <v>1785000</v>
      </c>
      <c r="G341" s="42">
        <v>1785000</v>
      </c>
      <c r="H341" s="42">
        <f t="shared" si="4"/>
        <v>0</v>
      </c>
      <c r="I341" s="36" t="s">
        <v>76</v>
      </c>
    </row>
    <row r="342" spans="1:9">
      <c r="A342" s="76">
        <v>335</v>
      </c>
      <c r="B342" s="88" t="s">
        <v>5</v>
      </c>
      <c r="C342" s="17">
        <v>1</v>
      </c>
      <c r="D342" s="45">
        <v>2010</v>
      </c>
      <c r="E342" s="45">
        <v>2010</v>
      </c>
      <c r="F342" s="47">
        <v>70000</v>
      </c>
      <c r="G342" s="42">
        <v>70000</v>
      </c>
      <c r="H342" s="42">
        <f t="shared" si="4"/>
        <v>0</v>
      </c>
      <c r="I342" s="36" t="s">
        <v>76</v>
      </c>
    </row>
    <row r="343" spans="1:9">
      <c r="A343" s="76">
        <v>336</v>
      </c>
      <c r="B343" s="92" t="s">
        <v>5</v>
      </c>
      <c r="C343" s="17">
        <v>2</v>
      </c>
      <c r="D343" s="45">
        <v>2010</v>
      </c>
      <c r="E343" s="45">
        <v>2010</v>
      </c>
      <c r="F343" s="47">
        <v>79450</v>
      </c>
      <c r="G343" s="42">
        <v>79450</v>
      </c>
      <c r="H343" s="42">
        <f t="shared" si="4"/>
        <v>0</v>
      </c>
      <c r="I343" s="36" t="s">
        <v>76</v>
      </c>
    </row>
    <row r="344" spans="1:9">
      <c r="A344" s="76">
        <v>337</v>
      </c>
      <c r="B344" s="92" t="s">
        <v>233</v>
      </c>
      <c r="C344" s="17">
        <v>1</v>
      </c>
      <c r="D344" s="45">
        <v>2012</v>
      </c>
      <c r="E344" s="45">
        <v>2012</v>
      </c>
      <c r="F344" s="47">
        <v>130000</v>
      </c>
      <c r="G344" s="42">
        <v>130000</v>
      </c>
      <c r="H344" s="42">
        <f t="shared" ref="H344:H384" si="5">F344-G344</f>
        <v>0</v>
      </c>
      <c r="I344" s="36" t="s">
        <v>76</v>
      </c>
    </row>
    <row r="345" spans="1:9">
      <c r="A345" s="76">
        <v>338</v>
      </c>
      <c r="B345" s="92" t="s">
        <v>233</v>
      </c>
      <c r="C345" s="17">
        <v>1</v>
      </c>
      <c r="D345" s="45">
        <v>2015</v>
      </c>
      <c r="E345" s="45">
        <v>2012</v>
      </c>
      <c r="F345" s="47">
        <v>130000</v>
      </c>
      <c r="G345" s="42">
        <v>78000</v>
      </c>
      <c r="H345" s="42">
        <v>52000</v>
      </c>
      <c r="I345" s="36" t="s">
        <v>75</v>
      </c>
    </row>
    <row r="346" spans="1:9">
      <c r="A346" s="76">
        <v>339</v>
      </c>
      <c r="B346" s="92" t="s">
        <v>5</v>
      </c>
      <c r="C346" s="17">
        <v>8</v>
      </c>
      <c r="D346" s="45">
        <v>2017</v>
      </c>
      <c r="E346" s="45">
        <v>2017</v>
      </c>
      <c r="F346" s="47">
        <v>225920</v>
      </c>
      <c r="G346" s="42">
        <v>83592</v>
      </c>
      <c r="H346" s="42">
        <f t="shared" si="5"/>
        <v>142328</v>
      </c>
      <c r="I346" s="36" t="s">
        <v>75</v>
      </c>
    </row>
    <row r="347" spans="1:9">
      <c r="A347" s="76">
        <v>340</v>
      </c>
      <c r="B347" s="92" t="s">
        <v>5</v>
      </c>
      <c r="C347" s="17">
        <v>2</v>
      </c>
      <c r="D347" s="45">
        <v>2018</v>
      </c>
      <c r="E347" s="45">
        <v>2017</v>
      </c>
      <c r="F347" s="47">
        <v>56480</v>
      </c>
      <c r="G347" s="42">
        <v>19768</v>
      </c>
      <c r="H347" s="42">
        <f t="shared" si="5"/>
        <v>36712</v>
      </c>
      <c r="I347" s="36" t="s">
        <v>75</v>
      </c>
    </row>
    <row r="348" spans="1:9">
      <c r="A348" s="76">
        <v>341</v>
      </c>
      <c r="B348" s="92" t="s">
        <v>4</v>
      </c>
      <c r="C348" s="17">
        <v>3</v>
      </c>
      <c r="D348" s="45">
        <v>2017</v>
      </c>
      <c r="E348" s="45">
        <v>2017</v>
      </c>
      <c r="F348" s="47">
        <v>89676</v>
      </c>
      <c r="G348" s="42">
        <v>33180</v>
      </c>
      <c r="H348" s="42">
        <f t="shared" si="5"/>
        <v>56496</v>
      </c>
      <c r="I348" s="36" t="s">
        <v>75</v>
      </c>
    </row>
    <row r="349" spans="1:9">
      <c r="A349" s="76">
        <v>342</v>
      </c>
      <c r="B349" s="92" t="s">
        <v>234</v>
      </c>
      <c r="C349" s="17">
        <v>3</v>
      </c>
      <c r="D349" s="45">
        <v>2006</v>
      </c>
      <c r="E349" s="45">
        <v>2006</v>
      </c>
      <c r="F349" s="47">
        <v>108000</v>
      </c>
      <c r="G349" s="42">
        <v>108000</v>
      </c>
      <c r="H349" s="42">
        <f t="shared" si="5"/>
        <v>0</v>
      </c>
      <c r="I349" s="36" t="s">
        <v>76</v>
      </c>
    </row>
    <row r="350" spans="1:9">
      <c r="A350" s="76">
        <v>343</v>
      </c>
      <c r="B350" s="88" t="s">
        <v>235</v>
      </c>
      <c r="C350" s="17">
        <v>2</v>
      </c>
      <c r="D350" s="45">
        <v>1990</v>
      </c>
      <c r="E350" s="45">
        <v>1990</v>
      </c>
      <c r="F350" s="47">
        <v>46200</v>
      </c>
      <c r="G350" s="42">
        <v>46200</v>
      </c>
      <c r="H350" s="42">
        <f t="shared" si="5"/>
        <v>0</v>
      </c>
      <c r="I350" s="36" t="s">
        <v>70</v>
      </c>
    </row>
    <row r="351" spans="1:9" ht="19.5">
      <c r="A351" s="76">
        <v>344</v>
      </c>
      <c r="B351" s="88" t="s">
        <v>236</v>
      </c>
      <c r="C351" s="17">
        <v>31</v>
      </c>
      <c r="D351" s="45">
        <v>1990</v>
      </c>
      <c r="E351" s="45">
        <v>1990</v>
      </c>
      <c r="F351" s="47">
        <v>657200</v>
      </c>
      <c r="G351" s="42">
        <v>657200</v>
      </c>
      <c r="H351" s="42">
        <f t="shared" si="5"/>
        <v>0</v>
      </c>
      <c r="I351" s="36" t="s">
        <v>83</v>
      </c>
    </row>
    <row r="352" spans="1:9">
      <c r="A352" s="76">
        <v>345</v>
      </c>
      <c r="B352" s="88" t="s">
        <v>237</v>
      </c>
      <c r="C352" s="17">
        <v>21</v>
      </c>
      <c r="D352" s="45">
        <v>1990</v>
      </c>
      <c r="E352" s="45">
        <v>1990</v>
      </c>
      <c r="F352" s="47">
        <v>620697</v>
      </c>
      <c r="G352" s="42">
        <v>620697</v>
      </c>
      <c r="H352" s="42">
        <f t="shared" si="5"/>
        <v>0</v>
      </c>
      <c r="I352" s="36" t="s">
        <v>72</v>
      </c>
    </row>
    <row r="353" spans="1:9" ht="19.5">
      <c r="A353" s="76">
        <v>346</v>
      </c>
      <c r="B353" s="92" t="s">
        <v>238</v>
      </c>
      <c r="C353" s="17">
        <v>26</v>
      </c>
      <c r="D353" s="45">
        <v>1990</v>
      </c>
      <c r="E353" s="45">
        <v>1990</v>
      </c>
      <c r="F353" s="47">
        <v>453648</v>
      </c>
      <c r="G353" s="42">
        <v>453648</v>
      </c>
      <c r="H353" s="42">
        <f t="shared" si="5"/>
        <v>0</v>
      </c>
      <c r="I353" s="36" t="s">
        <v>82</v>
      </c>
    </row>
    <row r="354" spans="1:9">
      <c r="A354" s="76">
        <v>347</v>
      </c>
      <c r="B354" s="88" t="s">
        <v>239</v>
      </c>
      <c r="C354" s="17">
        <v>37</v>
      </c>
      <c r="D354" s="45">
        <v>1990</v>
      </c>
      <c r="E354" s="45">
        <v>1990</v>
      </c>
      <c r="F354" s="47">
        <v>1179338</v>
      </c>
      <c r="G354" s="42">
        <v>1179338</v>
      </c>
      <c r="H354" s="42">
        <f t="shared" si="5"/>
        <v>0</v>
      </c>
      <c r="I354" s="36" t="s">
        <v>72</v>
      </c>
    </row>
    <row r="355" spans="1:9">
      <c r="A355" s="76">
        <v>348</v>
      </c>
      <c r="B355" s="88" t="s">
        <v>240</v>
      </c>
      <c r="C355" s="17">
        <v>3</v>
      </c>
      <c r="D355" s="45">
        <v>1990</v>
      </c>
      <c r="E355" s="45">
        <v>1990</v>
      </c>
      <c r="F355" s="47">
        <v>92700</v>
      </c>
      <c r="G355" s="42">
        <v>92700</v>
      </c>
      <c r="H355" s="42">
        <f t="shared" si="5"/>
        <v>0</v>
      </c>
      <c r="I355" s="36" t="s">
        <v>72</v>
      </c>
    </row>
    <row r="356" spans="1:9">
      <c r="A356" s="76">
        <v>349</v>
      </c>
      <c r="B356" s="92" t="s">
        <v>241</v>
      </c>
      <c r="C356" s="17">
        <v>7</v>
      </c>
      <c r="D356" s="45">
        <v>2010</v>
      </c>
      <c r="E356" s="45">
        <v>2010</v>
      </c>
      <c r="F356" s="47">
        <v>420000</v>
      </c>
      <c r="G356" s="42">
        <v>420000</v>
      </c>
      <c r="H356" s="42">
        <f t="shared" si="5"/>
        <v>0</v>
      </c>
      <c r="I356" s="36" t="s">
        <v>76</v>
      </c>
    </row>
    <row r="357" spans="1:9">
      <c r="A357" s="76">
        <v>350</v>
      </c>
      <c r="B357" s="92" t="s">
        <v>241</v>
      </c>
      <c r="C357" s="17">
        <v>1</v>
      </c>
      <c r="D357" s="45">
        <v>2015</v>
      </c>
      <c r="E357" s="45">
        <v>2010</v>
      </c>
      <c r="F357" s="47">
        <v>60000</v>
      </c>
      <c r="G357" s="42">
        <v>41400</v>
      </c>
      <c r="H357" s="42">
        <v>18600</v>
      </c>
      <c r="I357" s="36" t="s">
        <v>75</v>
      </c>
    </row>
    <row r="358" spans="1:9">
      <c r="A358" s="76">
        <v>351</v>
      </c>
      <c r="B358" s="88" t="s">
        <v>242</v>
      </c>
      <c r="C358" s="17">
        <v>7</v>
      </c>
      <c r="D358" s="45">
        <v>1990</v>
      </c>
      <c r="E358" s="45">
        <v>1990</v>
      </c>
      <c r="F358" s="47">
        <v>86800</v>
      </c>
      <c r="G358" s="42">
        <v>86800</v>
      </c>
      <c r="H358" s="42">
        <f t="shared" si="5"/>
        <v>0</v>
      </c>
      <c r="I358" s="36" t="s">
        <v>72</v>
      </c>
    </row>
    <row r="359" spans="1:9">
      <c r="A359" s="76">
        <v>352</v>
      </c>
      <c r="B359" s="88" t="s">
        <v>281</v>
      </c>
      <c r="C359" s="17">
        <v>1</v>
      </c>
      <c r="D359" s="45">
        <v>1990</v>
      </c>
      <c r="E359" s="45">
        <v>1990</v>
      </c>
      <c r="F359" s="47">
        <v>8503</v>
      </c>
      <c r="G359" s="42">
        <v>8503</v>
      </c>
      <c r="H359" s="42">
        <f t="shared" si="5"/>
        <v>0</v>
      </c>
      <c r="I359" s="36" t="s">
        <v>78</v>
      </c>
    </row>
    <row r="360" spans="1:9">
      <c r="A360" s="76">
        <v>353</v>
      </c>
      <c r="B360" s="88" t="s">
        <v>280</v>
      </c>
      <c r="C360" s="17">
        <v>1</v>
      </c>
      <c r="D360" s="45">
        <v>1990</v>
      </c>
      <c r="E360" s="45">
        <v>1990</v>
      </c>
      <c r="F360" s="47">
        <v>56020</v>
      </c>
      <c r="G360" s="42">
        <v>56020</v>
      </c>
      <c r="H360" s="42">
        <f t="shared" si="5"/>
        <v>0</v>
      </c>
      <c r="I360" s="36" t="s">
        <v>70</v>
      </c>
    </row>
    <row r="361" spans="1:9" s="6" customFormat="1">
      <c r="A361" s="76">
        <v>354</v>
      </c>
      <c r="B361" s="88" t="s">
        <v>279</v>
      </c>
      <c r="C361" s="17">
        <v>1</v>
      </c>
      <c r="D361" s="45">
        <v>1990</v>
      </c>
      <c r="E361" s="45">
        <v>1990</v>
      </c>
      <c r="F361" s="47">
        <v>56020</v>
      </c>
      <c r="G361" s="42">
        <v>56020</v>
      </c>
      <c r="H361" s="42">
        <f t="shared" si="5"/>
        <v>0</v>
      </c>
      <c r="I361" s="36" t="s">
        <v>78</v>
      </c>
    </row>
    <row r="362" spans="1:9">
      <c r="A362" s="76">
        <v>355</v>
      </c>
      <c r="B362" s="88" t="s">
        <v>243</v>
      </c>
      <c r="C362" s="17">
        <v>1</v>
      </c>
      <c r="D362" s="45">
        <v>1990</v>
      </c>
      <c r="E362" s="45">
        <v>1990</v>
      </c>
      <c r="F362" s="47">
        <v>50550</v>
      </c>
      <c r="G362" s="42">
        <v>50550</v>
      </c>
      <c r="H362" s="42">
        <f t="shared" si="5"/>
        <v>0</v>
      </c>
      <c r="I362" s="36" t="s">
        <v>70</v>
      </c>
    </row>
    <row r="363" spans="1:9">
      <c r="A363" s="76">
        <v>356</v>
      </c>
      <c r="B363" s="88" t="s">
        <v>244</v>
      </c>
      <c r="C363" s="17">
        <v>1</v>
      </c>
      <c r="D363" s="45">
        <v>1990</v>
      </c>
      <c r="E363" s="45">
        <v>1990</v>
      </c>
      <c r="F363" s="47">
        <v>6079</v>
      </c>
      <c r="G363" s="42">
        <v>6079</v>
      </c>
      <c r="H363" s="42">
        <f t="shared" si="5"/>
        <v>0</v>
      </c>
      <c r="I363" s="36" t="s">
        <v>70</v>
      </c>
    </row>
    <row r="364" spans="1:9">
      <c r="A364" s="76">
        <v>357</v>
      </c>
      <c r="B364" s="88" t="s">
        <v>245</v>
      </c>
      <c r="C364" s="17">
        <v>1</v>
      </c>
      <c r="D364" s="45">
        <v>2006</v>
      </c>
      <c r="E364" s="45">
        <v>2006</v>
      </c>
      <c r="F364" s="47">
        <v>365750</v>
      </c>
      <c r="G364" s="42">
        <v>365750</v>
      </c>
      <c r="H364" s="42">
        <f t="shared" si="5"/>
        <v>0</v>
      </c>
      <c r="I364" s="36" t="s">
        <v>76</v>
      </c>
    </row>
    <row r="365" spans="1:9">
      <c r="A365" s="76">
        <v>358</v>
      </c>
      <c r="B365" s="91" t="s">
        <v>246</v>
      </c>
      <c r="C365" s="17">
        <v>1</v>
      </c>
      <c r="D365" s="45">
        <v>2005</v>
      </c>
      <c r="E365" s="45">
        <v>2005</v>
      </c>
      <c r="F365" s="47">
        <v>454300</v>
      </c>
      <c r="G365" s="42">
        <v>454300</v>
      </c>
      <c r="H365" s="42">
        <f t="shared" si="5"/>
        <v>0</v>
      </c>
      <c r="I365" s="36" t="s">
        <v>76</v>
      </c>
    </row>
    <row r="366" spans="1:9">
      <c r="A366" s="76">
        <v>359</v>
      </c>
      <c r="B366" s="91" t="s">
        <v>247</v>
      </c>
      <c r="C366" s="17">
        <v>1</v>
      </c>
      <c r="D366" s="45">
        <v>2007</v>
      </c>
      <c r="E366" s="45">
        <v>2007</v>
      </c>
      <c r="F366" s="47">
        <v>377300</v>
      </c>
      <c r="G366" s="42">
        <v>377300</v>
      </c>
      <c r="H366" s="42">
        <f t="shared" si="5"/>
        <v>0</v>
      </c>
      <c r="I366" s="36" t="s">
        <v>76</v>
      </c>
    </row>
    <row r="367" spans="1:9">
      <c r="A367" s="76">
        <v>360</v>
      </c>
      <c r="B367" s="91" t="s">
        <v>248</v>
      </c>
      <c r="C367" s="17">
        <v>1</v>
      </c>
      <c r="D367" s="45">
        <v>2007</v>
      </c>
      <c r="E367" s="45">
        <v>2007</v>
      </c>
      <c r="F367" s="47">
        <v>1289750</v>
      </c>
      <c r="G367" s="42">
        <v>1289750</v>
      </c>
      <c r="H367" s="42">
        <f t="shared" si="5"/>
        <v>0</v>
      </c>
      <c r="I367" s="36" t="s">
        <v>70</v>
      </c>
    </row>
    <row r="368" spans="1:9">
      <c r="A368" s="76">
        <v>361</v>
      </c>
      <c r="B368" s="88" t="s">
        <v>249</v>
      </c>
      <c r="C368" s="17">
        <v>1</v>
      </c>
      <c r="D368" s="45">
        <v>1990</v>
      </c>
      <c r="E368" s="45">
        <v>1990</v>
      </c>
      <c r="F368" s="47">
        <v>12620</v>
      </c>
      <c r="G368" s="42">
        <v>12620</v>
      </c>
      <c r="H368" s="42">
        <f t="shared" si="5"/>
        <v>0</v>
      </c>
      <c r="I368" s="36" t="s">
        <v>70</v>
      </c>
    </row>
    <row r="369" spans="1:9">
      <c r="A369" s="76">
        <v>362</v>
      </c>
      <c r="B369" s="88" t="s">
        <v>250</v>
      </c>
      <c r="C369" s="17">
        <v>3</v>
      </c>
      <c r="D369" s="45">
        <v>1990</v>
      </c>
      <c r="E369" s="45">
        <v>1990</v>
      </c>
      <c r="F369" s="47">
        <v>23316</v>
      </c>
      <c r="G369" s="42">
        <v>23316</v>
      </c>
      <c r="H369" s="42">
        <f t="shared" si="5"/>
        <v>0</v>
      </c>
      <c r="I369" s="36" t="s">
        <v>70</v>
      </c>
    </row>
    <row r="370" spans="1:9">
      <c r="A370" s="76">
        <v>363</v>
      </c>
      <c r="B370" s="88" t="s">
        <v>251</v>
      </c>
      <c r="C370" s="17">
        <v>2</v>
      </c>
      <c r="D370" s="45">
        <v>1990</v>
      </c>
      <c r="E370" s="45">
        <v>1990</v>
      </c>
      <c r="F370" s="47">
        <v>8004</v>
      </c>
      <c r="G370" s="42">
        <v>8004</v>
      </c>
      <c r="H370" s="42">
        <f t="shared" si="5"/>
        <v>0</v>
      </c>
      <c r="I370" s="36" t="s">
        <v>70</v>
      </c>
    </row>
    <row r="371" spans="1:9">
      <c r="A371" s="76">
        <v>364</v>
      </c>
      <c r="B371" s="88" t="s">
        <v>252</v>
      </c>
      <c r="C371" s="17">
        <v>1</v>
      </c>
      <c r="D371" s="45">
        <v>2001</v>
      </c>
      <c r="E371" s="45">
        <v>2001</v>
      </c>
      <c r="F371" s="47">
        <v>55000</v>
      </c>
      <c r="G371" s="42">
        <v>55000</v>
      </c>
      <c r="H371" s="42">
        <f t="shared" si="5"/>
        <v>0</v>
      </c>
      <c r="I371" s="36" t="s">
        <v>78</v>
      </c>
    </row>
    <row r="372" spans="1:9">
      <c r="A372" s="76">
        <v>365</v>
      </c>
      <c r="B372" s="88" t="s">
        <v>278</v>
      </c>
      <c r="C372" s="17">
        <v>1</v>
      </c>
      <c r="D372" s="45">
        <v>1999</v>
      </c>
      <c r="E372" s="45">
        <v>1999</v>
      </c>
      <c r="F372" s="47">
        <v>48500</v>
      </c>
      <c r="G372" s="42">
        <v>48500</v>
      </c>
      <c r="H372" s="42">
        <f t="shared" si="5"/>
        <v>0</v>
      </c>
      <c r="I372" s="36" t="s">
        <v>78</v>
      </c>
    </row>
    <row r="373" spans="1:9">
      <c r="A373" s="76">
        <v>366</v>
      </c>
      <c r="B373" s="88" t="s">
        <v>253</v>
      </c>
      <c r="C373" s="17">
        <v>1</v>
      </c>
      <c r="D373" s="45">
        <v>2006</v>
      </c>
      <c r="E373" s="45">
        <v>2006</v>
      </c>
      <c r="F373" s="47">
        <v>60230</v>
      </c>
      <c r="G373" s="42">
        <v>60230</v>
      </c>
      <c r="H373" s="42">
        <f t="shared" si="5"/>
        <v>0</v>
      </c>
      <c r="I373" s="36" t="s">
        <v>78</v>
      </c>
    </row>
    <row r="374" spans="1:9">
      <c r="A374" s="76">
        <v>367</v>
      </c>
      <c r="B374" s="88" t="s">
        <v>3</v>
      </c>
      <c r="C374" s="17">
        <v>1</v>
      </c>
      <c r="D374" s="45">
        <v>2017</v>
      </c>
      <c r="E374" s="45">
        <v>2017</v>
      </c>
      <c r="F374" s="47">
        <v>300000</v>
      </c>
      <c r="G374" s="42">
        <v>111000</v>
      </c>
      <c r="H374" s="42">
        <v>189000</v>
      </c>
      <c r="I374" s="36" t="s">
        <v>75</v>
      </c>
    </row>
    <row r="375" spans="1:9">
      <c r="A375" s="76">
        <v>368</v>
      </c>
      <c r="B375" s="88" t="s">
        <v>254</v>
      </c>
      <c r="C375" s="17">
        <v>1</v>
      </c>
      <c r="D375" s="45" t="s">
        <v>2</v>
      </c>
      <c r="E375" s="45" t="s">
        <v>2</v>
      </c>
      <c r="F375" s="47">
        <v>250000</v>
      </c>
      <c r="G375" s="42">
        <v>250000</v>
      </c>
      <c r="H375" s="42">
        <f t="shared" si="5"/>
        <v>0</v>
      </c>
      <c r="I375" s="36" t="s">
        <v>78</v>
      </c>
    </row>
    <row r="376" spans="1:9">
      <c r="A376" s="76">
        <v>369</v>
      </c>
      <c r="B376" s="88" t="s">
        <v>255</v>
      </c>
      <c r="C376" s="17">
        <v>1</v>
      </c>
      <c r="D376" s="45"/>
      <c r="E376" s="45"/>
      <c r="F376" s="47">
        <v>0</v>
      </c>
      <c r="G376" s="42">
        <v>0</v>
      </c>
      <c r="H376" s="42">
        <f t="shared" si="5"/>
        <v>0</v>
      </c>
      <c r="I376" s="36" t="s">
        <v>70</v>
      </c>
    </row>
    <row r="377" spans="1:9">
      <c r="A377" s="76">
        <v>370</v>
      </c>
      <c r="B377" s="88" t="s">
        <v>256</v>
      </c>
      <c r="C377" s="17">
        <v>1</v>
      </c>
      <c r="D377" s="45" t="s">
        <v>1</v>
      </c>
      <c r="E377" s="45" t="s">
        <v>1</v>
      </c>
      <c r="F377" s="47">
        <v>50000</v>
      </c>
      <c r="G377" s="42">
        <v>50000</v>
      </c>
      <c r="H377" s="42">
        <f t="shared" si="5"/>
        <v>0</v>
      </c>
      <c r="I377" s="36" t="s">
        <v>76</v>
      </c>
    </row>
    <row r="378" spans="1:9">
      <c r="A378" s="76">
        <v>371</v>
      </c>
      <c r="B378" s="88" t="s">
        <v>256</v>
      </c>
      <c r="C378" s="17">
        <v>1</v>
      </c>
      <c r="D378" s="45" t="s">
        <v>0</v>
      </c>
      <c r="E378" s="45" t="s">
        <v>0</v>
      </c>
      <c r="F378" s="47">
        <v>95000</v>
      </c>
      <c r="G378" s="42">
        <v>95000</v>
      </c>
      <c r="H378" s="42">
        <f t="shared" si="5"/>
        <v>0</v>
      </c>
      <c r="I378" s="36" t="s">
        <v>76</v>
      </c>
    </row>
    <row r="379" spans="1:9">
      <c r="A379" s="76">
        <v>372</v>
      </c>
      <c r="B379" s="93" t="s">
        <v>257</v>
      </c>
      <c r="C379" s="17">
        <v>1</v>
      </c>
      <c r="D379" s="45">
        <v>2016</v>
      </c>
      <c r="E379" s="45">
        <v>2015</v>
      </c>
      <c r="F379" s="47">
        <v>29996</v>
      </c>
      <c r="G379" s="42">
        <v>29996</v>
      </c>
      <c r="H379" s="42">
        <f t="shared" si="5"/>
        <v>0</v>
      </c>
      <c r="I379" s="36" t="s">
        <v>72</v>
      </c>
    </row>
    <row r="380" spans="1:9">
      <c r="A380" s="76">
        <v>373</v>
      </c>
      <c r="B380" s="93" t="s">
        <v>258</v>
      </c>
      <c r="C380" s="17">
        <v>1</v>
      </c>
      <c r="D380" s="45">
        <v>2016</v>
      </c>
      <c r="E380" s="45">
        <v>2016</v>
      </c>
      <c r="F380" s="47">
        <v>72000</v>
      </c>
      <c r="G380" s="42">
        <v>72000</v>
      </c>
      <c r="H380" s="42">
        <f t="shared" si="5"/>
        <v>0</v>
      </c>
      <c r="I380" s="36" t="s">
        <v>72</v>
      </c>
    </row>
    <row r="381" spans="1:9">
      <c r="A381" s="76">
        <v>374</v>
      </c>
      <c r="B381" s="30" t="s">
        <v>53</v>
      </c>
      <c r="C381" s="31">
        <v>1</v>
      </c>
      <c r="D381" s="44">
        <v>4.202</v>
      </c>
      <c r="E381" s="27">
        <v>2020</v>
      </c>
      <c r="F381" s="47">
        <v>205000</v>
      </c>
      <c r="G381" s="42">
        <v>16400</v>
      </c>
      <c r="H381" s="42">
        <v>188600</v>
      </c>
      <c r="I381" s="36" t="s">
        <v>75</v>
      </c>
    </row>
    <row r="382" spans="1:9" ht="25.5">
      <c r="A382" s="76">
        <v>375</v>
      </c>
      <c r="B382" s="30" t="s">
        <v>54</v>
      </c>
      <c r="C382" s="31">
        <v>40</v>
      </c>
      <c r="D382" s="44">
        <v>4.202</v>
      </c>
      <c r="E382" s="27">
        <v>2020</v>
      </c>
      <c r="F382" s="47">
        <v>6000000</v>
      </c>
      <c r="G382" s="42">
        <v>480000</v>
      </c>
      <c r="H382" s="42">
        <f t="shared" si="5"/>
        <v>5520000</v>
      </c>
      <c r="I382" s="36" t="s">
        <v>75</v>
      </c>
    </row>
    <row r="383" spans="1:9" ht="25.5">
      <c r="A383" s="76">
        <v>376</v>
      </c>
      <c r="B383" s="30" t="s">
        <v>54</v>
      </c>
      <c r="C383" s="31">
        <v>40</v>
      </c>
      <c r="D383" s="44">
        <v>4.202</v>
      </c>
      <c r="E383" s="27">
        <v>2020</v>
      </c>
      <c r="F383" s="47">
        <v>6000000</v>
      </c>
      <c r="G383" s="42">
        <v>480000</v>
      </c>
      <c r="H383" s="42">
        <f t="shared" si="5"/>
        <v>5520000</v>
      </c>
      <c r="I383" s="36" t="s">
        <v>75</v>
      </c>
    </row>
    <row r="384" spans="1:9" ht="25.5">
      <c r="A384" s="76">
        <v>377</v>
      </c>
      <c r="B384" s="30" t="s">
        <v>54</v>
      </c>
      <c r="C384" s="31">
        <v>17</v>
      </c>
      <c r="D384" s="44">
        <v>5.202</v>
      </c>
      <c r="E384" s="27">
        <v>2020</v>
      </c>
      <c r="F384" s="47">
        <v>2550000</v>
      </c>
      <c r="G384" s="42">
        <v>178500</v>
      </c>
      <c r="H384" s="42">
        <f t="shared" si="5"/>
        <v>2371500</v>
      </c>
      <c r="I384" s="36" t="s">
        <v>75</v>
      </c>
    </row>
    <row r="385" spans="1:11" ht="22.5" customHeight="1">
      <c r="A385" s="76">
        <v>378</v>
      </c>
      <c r="B385" s="23" t="s">
        <v>55</v>
      </c>
      <c r="C385" s="31">
        <v>4</v>
      </c>
      <c r="D385" s="44">
        <v>7.202</v>
      </c>
      <c r="E385" s="27">
        <v>2020</v>
      </c>
      <c r="F385" s="47">
        <v>600000</v>
      </c>
      <c r="G385" s="42">
        <v>30000</v>
      </c>
      <c r="H385" s="42">
        <v>570000</v>
      </c>
      <c r="I385" s="36" t="s">
        <v>75</v>
      </c>
    </row>
    <row r="386" spans="1:11" ht="22.5" customHeight="1">
      <c r="A386" s="76">
        <v>379</v>
      </c>
      <c r="B386" s="23" t="s">
        <v>55</v>
      </c>
      <c r="C386" s="31">
        <v>6</v>
      </c>
      <c r="D386" s="48">
        <v>0</v>
      </c>
      <c r="E386" s="27">
        <v>2020</v>
      </c>
      <c r="F386" s="47">
        <v>900000</v>
      </c>
      <c r="G386" s="42">
        <v>0</v>
      </c>
      <c r="H386" s="42">
        <v>900000</v>
      </c>
      <c r="I386" s="36" t="s">
        <v>90</v>
      </c>
    </row>
    <row r="387" spans="1:11" ht="15" customHeight="1">
      <c r="A387" s="76">
        <v>380</v>
      </c>
      <c r="B387" s="23" t="s">
        <v>89</v>
      </c>
      <c r="C387" s="31">
        <v>1</v>
      </c>
      <c r="D387" s="48">
        <v>0</v>
      </c>
      <c r="E387" s="27">
        <v>2020</v>
      </c>
      <c r="F387" s="47">
        <v>41500</v>
      </c>
      <c r="G387" s="42">
        <v>0</v>
      </c>
      <c r="H387" s="42">
        <v>41500</v>
      </c>
      <c r="I387" s="36" t="s">
        <v>94</v>
      </c>
    </row>
    <row r="388" spans="1:11" ht="15" customHeight="1">
      <c r="A388" s="76">
        <v>381</v>
      </c>
      <c r="B388" s="94" t="s">
        <v>259</v>
      </c>
      <c r="C388" s="17">
        <v>193</v>
      </c>
      <c r="D388" s="26">
        <v>1990</v>
      </c>
      <c r="E388" s="26">
        <v>1990</v>
      </c>
      <c r="F388" s="47">
        <v>60790</v>
      </c>
      <c r="G388" s="42">
        <v>0</v>
      </c>
      <c r="H388" s="47">
        <v>60790</v>
      </c>
      <c r="I388" s="36" t="s">
        <v>75</v>
      </c>
    </row>
    <row r="389" spans="1:11" ht="15" customHeight="1">
      <c r="A389" s="76">
        <v>382</v>
      </c>
      <c r="B389" s="83" t="s">
        <v>260</v>
      </c>
      <c r="C389" s="17">
        <v>10</v>
      </c>
      <c r="D389" s="18">
        <v>2012</v>
      </c>
      <c r="E389" s="18">
        <v>2012</v>
      </c>
      <c r="F389" s="47">
        <v>8000</v>
      </c>
      <c r="G389" s="42">
        <v>0</v>
      </c>
      <c r="H389" s="47">
        <v>8000</v>
      </c>
      <c r="I389" s="36" t="s">
        <v>75</v>
      </c>
    </row>
    <row r="390" spans="1:11" ht="15" customHeight="1">
      <c r="A390" s="76">
        <v>383</v>
      </c>
      <c r="B390" s="83" t="s">
        <v>261</v>
      </c>
      <c r="C390" s="17">
        <v>5</v>
      </c>
      <c r="D390" s="18">
        <v>2012</v>
      </c>
      <c r="E390" s="18">
        <v>2012</v>
      </c>
      <c r="F390" s="47">
        <v>10000</v>
      </c>
      <c r="G390" s="42">
        <v>0</v>
      </c>
      <c r="H390" s="47">
        <v>10000</v>
      </c>
      <c r="I390" s="36" t="s">
        <v>75</v>
      </c>
    </row>
    <row r="391" spans="1:11" ht="15" customHeight="1">
      <c r="A391" s="76">
        <v>384</v>
      </c>
      <c r="B391" s="83" t="s">
        <v>262</v>
      </c>
      <c r="C391" s="17">
        <v>5</v>
      </c>
      <c r="D391" s="18">
        <v>2012</v>
      </c>
      <c r="E391" s="18">
        <v>2012</v>
      </c>
      <c r="F391" s="47">
        <v>10000</v>
      </c>
      <c r="G391" s="42">
        <v>0</v>
      </c>
      <c r="H391" s="47">
        <v>10000</v>
      </c>
      <c r="I391" s="36" t="s">
        <v>75</v>
      </c>
    </row>
    <row r="392" spans="1:11" ht="15" customHeight="1">
      <c r="A392" s="76">
        <v>385</v>
      </c>
      <c r="B392" s="83" t="s">
        <v>263</v>
      </c>
      <c r="C392" s="17">
        <v>5</v>
      </c>
      <c r="D392" s="18">
        <v>2012</v>
      </c>
      <c r="E392" s="18">
        <v>2012</v>
      </c>
      <c r="F392" s="47">
        <v>15000</v>
      </c>
      <c r="G392" s="42">
        <v>0</v>
      </c>
      <c r="H392" s="47">
        <v>15000</v>
      </c>
      <c r="I392" s="36" t="s">
        <v>75</v>
      </c>
    </row>
    <row r="393" spans="1:11" ht="15" customHeight="1">
      <c r="A393" s="76">
        <v>386</v>
      </c>
      <c r="B393" s="83" t="s">
        <v>264</v>
      </c>
      <c r="C393" s="17">
        <v>5</v>
      </c>
      <c r="D393" s="18">
        <v>2012</v>
      </c>
      <c r="E393" s="18">
        <v>2012</v>
      </c>
      <c r="F393" s="47">
        <v>15000</v>
      </c>
      <c r="G393" s="42">
        <v>0</v>
      </c>
      <c r="H393" s="47">
        <v>15000</v>
      </c>
      <c r="I393" s="36" t="s">
        <v>75</v>
      </c>
    </row>
    <row r="394" spans="1:11" ht="15" customHeight="1">
      <c r="A394" s="76">
        <v>387</v>
      </c>
      <c r="B394" s="83" t="s">
        <v>265</v>
      </c>
      <c r="C394" s="17">
        <v>5</v>
      </c>
      <c r="D394" s="18">
        <v>2012</v>
      </c>
      <c r="E394" s="18">
        <v>2012</v>
      </c>
      <c r="F394" s="47">
        <v>10000</v>
      </c>
      <c r="G394" s="42">
        <v>0</v>
      </c>
      <c r="H394" s="47">
        <v>10000</v>
      </c>
      <c r="I394" s="36" t="s">
        <v>75</v>
      </c>
    </row>
    <row r="395" spans="1:11" ht="15" customHeight="1">
      <c r="A395" s="76">
        <v>388</v>
      </c>
      <c r="B395" s="94" t="s">
        <v>266</v>
      </c>
      <c r="C395" s="21">
        <v>12</v>
      </c>
      <c r="D395" s="26">
        <v>1990</v>
      </c>
      <c r="E395" s="26">
        <v>1990</v>
      </c>
      <c r="F395" s="47">
        <v>190800</v>
      </c>
      <c r="G395" s="42">
        <v>190800</v>
      </c>
      <c r="H395" s="42">
        <v>0</v>
      </c>
      <c r="I395" s="36" t="s">
        <v>76</v>
      </c>
    </row>
    <row r="396" spans="1:11" ht="20.25" customHeight="1" thickBot="1">
      <c r="A396" s="95"/>
      <c r="B396" s="32" t="s">
        <v>67</v>
      </c>
      <c r="C396" s="33"/>
      <c r="D396" s="33"/>
      <c r="E396" s="33"/>
      <c r="F396" s="51">
        <f>SUM(F8:F395)</f>
        <v>437532665.31999999</v>
      </c>
      <c r="G396" s="51">
        <f>SUM(G8:G395)</f>
        <v>268064890.22400001</v>
      </c>
      <c r="H396" s="51">
        <f>SUM(H8:H395)</f>
        <v>169467775.09600002</v>
      </c>
      <c r="I396" s="66"/>
    </row>
    <row r="397" spans="1:11" ht="18.75" customHeight="1">
      <c r="A397" s="37" t="s">
        <v>399</v>
      </c>
      <c r="B397" s="38"/>
      <c r="C397" s="39"/>
      <c r="D397" s="39"/>
      <c r="E397" s="39"/>
      <c r="F397" s="39"/>
      <c r="G397" s="39"/>
      <c r="H397" s="39"/>
      <c r="I397" s="67"/>
    </row>
    <row r="398" spans="1:11" ht="27" customHeight="1">
      <c r="A398" s="52"/>
      <c r="B398" s="99"/>
      <c r="C398" s="99"/>
      <c r="D398" s="99"/>
      <c r="E398" s="53"/>
      <c r="F398" s="54"/>
      <c r="G398" s="55"/>
      <c r="H398" s="55"/>
      <c r="I398" s="68"/>
    </row>
    <row r="399" spans="1:11" ht="24" customHeight="1">
      <c r="A399" s="52"/>
      <c r="B399" s="55"/>
      <c r="C399" s="55"/>
      <c r="D399" s="55"/>
      <c r="E399" s="55"/>
      <c r="F399" s="56"/>
      <c r="G399" s="55"/>
      <c r="H399" s="55"/>
      <c r="I399" s="68"/>
    </row>
    <row r="400" spans="1:11" ht="39.75" customHeight="1">
      <c r="A400" s="41"/>
      <c r="B400" s="96"/>
      <c r="C400" s="96"/>
      <c r="D400" s="96"/>
      <c r="E400" s="57"/>
      <c r="F400" s="58"/>
      <c r="G400" s="59"/>
      <c r="H400" s="60"/>
      <c r="I400" s="69"/>
      <c r="J400" s="61"/>
      <c r="K400" s="40"/>
    </row>
    <row r="401" spans="1:11" ht="31.5" customHeight="1">
      <c r="A401" s="6"/>
      <c r="B401" s="9"/>
      <c r="C401" s="9"/>
      <c r="D401" s="9"/>
      <c r="E401" s="9"/>
      <c r="F401" s="10"/>
      <c r="G401" s="9"/>
      <c r="H401" s="9"/>
      <c r="I401" s="70"/>
      <c r="J401" s="61"/>
      <c r="K401" s="40"/>
    </row>
    <row r="402" spans="1:11" ht="31.5" customHeight="1">
      <c r="A402" s="6"/>
      <c r="B402" s="7"/>
      <c r="C402" s="7"/>
      <c r="D402" s="7"/>
      <c r="E402" s="7"/>
      <c r="F402" s="8"/>
      <c r="G402" s="6"/>
      <c r="H402" s="6"/>
      <c r="I402" s="71"/>
      <c r="J402" s="61"/>
      <c r="K402" s="40"/>
    </row>
    <row r="403" spans="1:11" ht="31.5" customHeight="1">
      <c r="B403" s="3"/>
      <c r="C403" s="3"/>
      <c r="D403" s="2"/>
      <c r="E403" s="2"/>
      <c r="F403" s="4"/>
      <c r="I403" s="72"/>
      <c r="J403" s="61"/>
      <c r="K403" s="40"/>
    </row>
    <row r="404" spans="1:11" ht="31.5" customHeight="1">
      <c r="B404" s="3"/>
      <c r="C404" s="3"/>
      <c r="D404" s="2"/>
      <c r="E404" s="2"/>
      <c r="F404" s="4"/>
      <c r="I404" s="72"/>
      <c r="J404" s="61"/>
      <c r="K404" s="40"/>
    </row>
    <row r="405" spans="1:11" ht="31.5" customHeight="1">
      <c r="B405" s="3"/>
      <c r="C405" s="3"/>
      <c r="D405" s="2"/>
      <c r="E405" s="2"/>
      <c r="F405" s="4"/>
      <c r="I405" s="72"/>
      <c r="J405" s="61"/>
      <c r="K405" s="40"/>
    </row>
    <row r="406" spans="1:11" ht="42" customHeight="1">
      <c r="I406" s="72"/>
      <c r="J406" s="61"/>
      <c r="K406" s="40"/>
    </row>
    <row r="407" spans="1:11" ht="31.5" customHeight="1">
      <c r="I407" s="72"/>
      <c r="J407" s="40"/>
      <c r="K407" s="40"/>
    </row>
    <row r="408" spans="1:11">
      <c r="I408" s="72"/>
      <c r="J408" s="40"/>
      <c r="K408" s="40"/>
    </row>
  </sheetData>
  <mergeCells count="4">
    <mergeCell ref="B400:D400"/>
    <mergeCell ref="B1:I1"/>
    <mergeCell ref="B398:D398"/>
    <mergeCell ref="A2:I3"/>
  </mergeCells>
  <pageMargins left="0.31496062992125984" right="0.23622047244094491" top="0.27559055118110237" bottom="0.23622047244094491" header="0.23622047244094491" footer="0.1574803149606299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013-019 (մաշվ.2020)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arak</dc:creator>
  <cp:keywords>https://mul2.gov.am/tasks/377074/oneclick/havelvac.xlsx?token=389a5a74f2de62af56c8a9daa43aeb37</cp:keywords>
  <cp:lastModifiedBy>Arpine Martirosyan</cp:lastModifiedBy>
  <cp:lastPrinted>2020-12-16T10:40:16Z</cp:lastPrinted>
  <dcterms:created xsi:type="dcterms:W3CDTF">2020-08-07T07:02:08Z</dcterms:created>
  <dcterms:modified xsi:type="dcterms:W3CDTF">2021-01-22T09:28:11Z</dcterms:modified>
</cp:coreProperties>
</file>