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ianaCh\Downloads\92944archive\"/>
    </mc:Choice>
  </mc:AlternateContent>
  <bookViews>
    <workbookView xWindow="0" yWindow="0" windowWidth="28800" windowHeight="11730" tabRatio="622"/>
  </bookViews>
  <sheets>
    <sheet name="Havelvac1" sheetId="38" r:id="rId1"/>
    <sheet name="Havelvac2" sheetId="35" r:id="rId2"/>
    <sheet name="Havelvac3" sheetId="33" r:id="rId3"/>
    <sheet name="Havelvac4" sheetId="37" r:id="rId4"/>
    <sheet name="Havelvac5" sheetId="39" r:id="rId5"/>
    <sheet name="Havelvac6" sheetId="47" r:id="rId6"/>
    <sheet name="Havelvac7" sheetId="48" r:id="rId7"/>
  </sheets>
  <definedNames>
    <definedName name="_GoBack" localSheetId="2">Havelvac3!#REF!</definedName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  <definedName name="_xlnm.Print_Titles" localSheetId="0">Havelvac1!$7:$8</definedName>
    <definedName name="_xlnm.Print_Titles" localSheetId="1">Havelvac2!$8:$9</definedName>
    <definedName name="_xlnm.Print_Titles" localSheetId="3">Havelvac4!$7:$10</definedName>
    <definedName name="_xlnm.Print_Titles" localSheetId="4">Havelvac5!$6:$9</definedName>
  </definedNames>
  <calcPr calcId="162913"/>
</workbook>
</file>

<file path=xl/calcChain.xml><?xml version="1.0" encoding="utf-8"?>
<calcChain xmlns="http://schemas.openxmlformats.org/spreadsheetml/2006/main">
  <c r="D14" i="48" l="1"/>
  <c r="D24" i="38"/>
  <c r="G58" i="35" l="1"/>
  <c r="G53" i="35" l="1"/>
  <c r="G51" i="35" s="1"/>
  <c r="G49" i="35" s="1"/>
  <c r="G47" i="35" s="1"/>
  <c r="G43" i="35"/>
  <c r="G42" i="35" s="1"/>
  <c r="G41" i="35" s="1"/>
  <c r="G40" i="35" s="1"/>
  <c r="G38" i="35" s="1"/>
  <c r="G36" i="35" s="1"/>
  <c r="G35" i="35" s="1"/>
  <c r="G26" i="35"/>
  <c r="G25" i="35" s="1"/>
  <c r="G24" i="35" s="1"/>
  <c r="G23" i="35" s="1"/>
  <c r="G21" i="35" s="1"/>
  <c r="G19" i="35" s="1"/>
  <c r="G18" i="35" s="1"/>
  <c r="G17" i="35" l="1"/>
  <c r="G15" i="35" s="1"/>
  <c r="G13" i="35" s="1"/>
  <c r="G11" i="35" s="1"/>
  <c r="G45" i="35"/>
  <c r="D37" i="38"/>
  <c r="D11" i="38"/>
  <c r="D10" i="38" s="1"/>
  <c r="D9" i="38" s="1"/>
  <c r="G34" i="35" l="1"/>
  <c r="G32" i="35" s="1"/>
  <c r="G30" i="35" s="1"/>
  <c r="G28" i="35" s="1"/>
  <c r="G10" i="35" s="1"/>
  <c r="D15" i="47" l="1"/>
  <c r="D14" i="47" l="1"/>
  <c r="D12" i="47" s="1"/>
  <c r="G13" i="39"/>
  <c r="G12" i="39" s="1"/>
  <c r="G11" i="39" s="1"/>
  <c r="G10" i="39" s="1"/>
  <c r="D12" i="48" l="1"/>
  <c r="D10" i="48" s="1"/>
  <c r="D10" i="47"/>
</calcChain>
</file>

<file path=xl/sharedStrings.xml><?xml version="1.0" encoding="utf-8"?>
<sst xmlns="http://schemas.openxmlformats.org/spreadsheetml/2006/main" count="368" uniqueCount="165">
  <si>
    <t>______________ ի    ___Ն որոշման</t>
  </si>
  <si>
    <t xml:space="preserve"> Ծրագրային դասիչը</t>
  </si>
  <si>
    <t xml:space="preserve"> Տարի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</si>
  <si>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</si>
  <si>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</si>
  <si>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11001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</si>
  <si>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</si>
  <si>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</si>
  <si>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</si>
  <si>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ԸՆԴԱՄԵՆԸ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</si>
  <si>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</si>
  <si>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</si>
  <si>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ՀՀ Տավուշի մարզպետարան</t>
  </si>
  <si>
    <t xml:space="preserve"> ԸՆԴՀԱՆՈՒՐ ԲՆՈՒՅԹԻ ՀԱՆՐԱՅԻՆ ԾԱՌԱՅՈՒԹՅՈՒՆՆԵՐ</t>
  </si>
  <si>
    <t>Հավելված 1</t>
  </si>
  <si>
    <t>Կոդը</t>
  </si>
  <si>
    <t>Անվանումը</t>
  </si>
  <si>
    <t>Գնման ձևը</t>
  </si>
  <si>
    <t>Չափի միավորը</t>
  </si>
  <si>
    <t>Ցուցանիշների փոփոխությունը</t>
  </si>
  <si>
    <t>քանակը</t>
  </si>
  <si>
    <t>գումարը</t>
  </si>
  <si>
    <t xml:space="preserve"> (հազ. դրամ)   </t>
  </si>
  <si>
    <t xml:space="preserve">ՀՀ Տավուշի մարզպետարան </t>
  </si>
  <si>
    <t>դրամ</t>
  </si>
  <si>
    <t xml:space="preserve">   </t>
  </si>
  <si>
    <t>Հավելված 2</t>
  </si>
  <si>
    <t>հազար դրամներով</t>
  </si>
  <si>
    <t>Բաժին</t>
  </si>
  <si>
    <t>Միջոցառում</t>
  </si>
  <si>
    <t>Ծրագիր</t>
  </si>
  <si>
    <t>Հավելված 3</t>
  </si>
  <si>
    <t xml:space="preserve"> Բյուջետային հատկացումների գլխավոր կարգադրիչների, ծրագրերի և միջոցառումների անվանումները</t>
  </si>
  <si>
    <t>ՀՀ Տավուշի մարզպետարան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</si>
  <si>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</si>
  <si>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</si>
  <si>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</si>
  <si>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>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</si>
  <si>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</si>
  <si>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</si>
  <si>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</si>
  <si>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</si>
  <si>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Ծրագրի դասիչը</t>
  </si>
  <si>
    <t>Ծրագրի անվանումը</t>
  </si>
  <si>
    <t>Ծրագրի միջոցառումները</t>
  </si>
  <si>
    <t>Ծրագրի դասիչը՝</t>
  </si>
  <si>
    <t>Ցուցանիշների փոփոխությունը (նվազեցումները նշված են  փակագծերում)</t>
  </si>
  <si>
    <t>Միջոցառման դասիչը՝</t>
  </si>
  <si>
    <t>Միջոցառման անվանումը՝</t>
  </si>
  <si>
    <t>Նկարագրությունը՝</t>
  </si>
  <si>
    <t>Միջոցառման տեսակը՝</t>
  </si>
  <si>
    <t xml:space="preserve"> Ծառայությունների մատուցում 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</si>
  <si>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</si>
  <si>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</si>
  <si>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</si>
  <si>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Հավելված 4</t>
  </si>
  <si>
    <t xml:space="preserve"> Ծրագրի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</si>
  <si>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</si>
  <si>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</si>
  <si>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</si>
  <si>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</si>
  <si>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</si>
  <si>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Ծրագրի դասիչը </t>
  </si>
  <si>
    <t xml:space="preserve"> Ծրագրի անվանումը </t>
  </si>
  <si>
    <t xml:space="preserve"> 1049 </t>
  </si>
  <si>
    <t xml:space="preserve"> Ճանապարհային ցանցի բարելավում </t>
  </si>
  <si>
    <t xml:space="preserve"> Ծրագրի միջոցառումները </t>
  </si>
  <si>
    <t xml:space="preserve"> Մարզային նշանակության ավտոճանապարհների պահպանման և անվտանգ երթևեկության ծառայություններ </t>
  </si>
  <si>
    <t xml:space="preserve"> Հողային պաստառի՝ երթևեկելի մասի՝ արհեստական կառույցների և կահավորման տարրերի նորմատիվ մակարդակում պահպանում և շահագործում </t>
  </si>
  <si>
    <t xml:space="preserve"> Միջոցառումն իրականացնողի անվանումը </t>
  </si>
  <si>
    <t xml:space="preserve"> Մարզպետարան, մրցութային կարգով ընտրված կազմակերպություններ </t>
  </si>
  <si>
    <t xml:space="preserve"> Ամառային պահպանման ենթակա ավտոճանապարհների ընդհանուր երկարությունը (ոչ կուտակային ցուցանիշ), կիլոմետր </t>
  </si>
  <si>
    <t xml:space="preserve"> Ձմեռային  պահպանման ենթակա ավտոճանապարհների ընդհանուր երկարությունը (ոչ կուտակային ցուցանիշ), կիլոմետր </t>
  </si>
  <si>
    <t xml:space="preserve"> Բավարար վիճակում ճանապարհների և հատվածների երկարության հարաբերությունը այդ կարգի ճանապարհների ողջ երկարությանը, տոկոս </t>
  </si>
  <si>
    <t xml:space="preserve">  </t>
  </si>
  <si>
    <t xml:space="preserve"> ԾԱՌԱՅՈՒԹՅՈՒՆՆԵՐԻ  ԵՎ   ԱՊՐԱՆՔՆԵՐԻ  ՁԵՌՔԲԵՐՈՒՄ</t>
  </si>
  <si>
    <t xml:space="preserve"> Ընթացիկ նորոգում և պահպանում (ծառայություններ և նյութեր)</t>
  </si>
  <si>
    <t xml:space="preserve"> - Շենքերի և կառույցների ընթացիկ նորոգում և պահպանում</t>
  </si>
  <si>
    <t>Ճանապարհային ցանցի բարելավում</t>
  </si>
  <si>
    <t xml:space="preserve">Մարզային նշանակության ավտոճանապարհների պահպանման և անվտանգ երթևեկության ծառայություններ </t>
  </si>
  <si>
    <t>այդ թվում</t>
  </si>
  <si>
    <t>Բաժին N 04, Խումբ N 05, Դաս N 01</t>
  </si>
  <si>
    <t>1049   11002</t>
  </si>
  <si>
    <t>ճանապարհների պահպանման աշխատանքներ</t>
  </si>
  <si>
    <t>ՄԱՍ II. ԱՇԽԱՏԱՆՔՆԵՐ</t>
  </si>
  <si>
    <t>Միավորի գինը     /դրամ/</t>
  </si>
  <si>
    <t>04</t>
  </si>
  <si>
    <t>05</t>
  </si>
  <si>
    <t>01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</si>
  <si>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</si>
  <si>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</si>
  <si>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</si>
  <si>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</si>
  <si>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</si>
  <si>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</si>
  <si>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>Տրանսֆերտների տրամադրում</t>
  </si>
  <si>
    <t>ԸՆԴԱՄԵՆԸ</t>
  </si>
  <si>
    <t xml:space="preserve">Հողային պաստառի` երթևեկելի մասի արհեստական կառույցների և կահավորման տարրերի նորմատիվ մակարդակում պահպանում և շահագործում 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</si>
  <si>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</si>
  <si>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բարելավում՝ ճանապարհների վիճակով պայմանավորված պատահարների նվազում</t>
  </si>
  <si>
    <t>ծրագիր</t>
  </si>
  <si>
    <t>միջոցառում</t>
  </si>
  <si>
    <t>Դրամաշնորհներ</t>
  </si>
  <si>
    <t>Կապիտալ սուբվենցիա համայնքներին</t>
  </si>
  <si>
    <t>08</t>
  </si>
  <si>
    <t>Տարածքային զարգացում</t>
  </si>
  <si>
    <t xml:space="preserve"> ՀԻՄՆԱԿԱՆ ԲԱԺԻՆՆԵՐԻՆ ՉԴԱՍՎՈՂ ՊԱՀՈՒՍՏԱՅԻՆ ՖՈՆԴ</t>
  </si>
  <si>
    <t xml:space="preserve"> ՀՀ կառավարության պահուստային ֆոնդ և համայնքների պահուստային ֆոնդ</t>
  </si>
  <si>
    <t>այդ թվում` ՀՀ կառավարություն</t>
  </si>
  <si>
    <t>այդ թվում ըստ կատարողների</t>
  </si>
  <si>
    <t>Պահուստային միջոցներ</t>
  </si>
  <si>
    <t>Ծրագրի անվանումը՝</t>
  </si>
  <si>
    <t xml:space="preserve">ՀՀ կառավարության պահուստային ֆոնդ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</si>
  <si>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</si>
  <si>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</si>
  <si>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Միջոցառման տեսակը՝ </t>
  </si>
  <si>
    <t xml:space="preserve">Ծառայությունների մատուցում </t>
  </si>
  <si>
    <t>Միջոցառումն իրականացնողի անվանումը՝</t>
  </si>
  <si>
    <t xml:space="preserve"> ՀՀ կառավարություն </t>
  </si>
  <si>
    <t>Արդյունքային չափորոշիչներ</t>
  </si>
  <si>
    <t>Միջոցառման վրա կատարվող ծախսը հազ. դրամ</t>
  </si>
  <si>
    <t xml:space="preserve">Միջոցառման դասիչը` </t>
  </si>
  <si>
    <t xml:space="preserve"> ՏՆՏԵՍԱԿԱՆ ՀԱՐԱԲԵՐՈՒԹՅՈՒՆՆԵՐ</t>
  </si>
  <si>
    <t xml:space="preserve"> Տրանսպորտ</t>
  </si>
  <si>
    <t xml:space="preserve"> Ճանապարհային տրանսպորտ</t>
  </si>
  <si>
    <t xml:space="preserve"> Կառավարության տարբեր մակարդակների միջև իրականացվող ընդհանուր բնույթի տրանսֆերտներ</t>
  </si>
  <si>
    <t>Հավելված 5</t>
  </si>
  <si>
    <t>Խումբ</t>
  </si>
  <si>
    <t>Դաս</t>
  </si>
  <si>
    <t xml:space="preserve"> Տարածքային զարգացում</t>
  </si>
  <si>
    <t>Համայնքի ենթակայության նախադպրոցական հիմնարկի թիվը</t>
  </si>
  <si>
    <t xml:space="preserve"> Տարածքային համաչափ զարգացման խթանում</t>
  </si>
  <si>
    <t xml:space="preserve"> ՀՀ համայնքների կառավարման արդյունավետության բարձրացում և տնտեսական գործունեության խթանում</t>
  </si>
  <si>
    <t>Տարի</t>
  </si>
  <si>
    <t xml:space="preserve">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</si>
  <si>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>Հազար դրամներով</t>
  </si>
  <si>
    <t>Հավելված 6</t>
  </si>
  <si>
    <t>Հավելված 7</t>
  </si>
  <si>
    <t>Պետական աջակցություն ՀՀ Տավուշի մարզի Բերդ համայնքի Վարագավան և Պառավաքար բնակավայրերին</t>
  </si>
  <si>
    <t>Բերդ համայնքի Վարագավանի և Պառավաքարի մանկապարտեզների հիմնանորոգման համաֆինանսավորում</t>
  </si>
  <si>
    <t>Բերդ համայնքի Վարագավանի և Պառավաքար մանկապարտեզների հիմնանորոգման համաֆինանսավորում</t>
  </si>
  <si>
    <t>ՀՀ տարածքային կառավարման և ենթակառուցվածքների նախարարություն</t>
  </si>
  <si>
    <t>Գումարը                (հազար դրամներով)</t>
  </si>
  <si>
    <t>այդ թվում`</t>
  </si>
  <si>
    <t xml:space="preserve"> Պետական աջակցություն ՀՀ Տավուշի մարզի Բերդ համայնքի Վարագավան և Պառավաքար բնակավայրերին</t>
  </si>
  <si>
    <t xml:space="preserve"> ՀՀ Տավուշի մարզի Բերդ համայնքի Վարագավան և Պառավաքար բնակավայրեր</t>
  </si>
  <si>
    <t>ԲՄ</t>
  </si>
  <si>
    <t xml:space="preserve">ՀՀ կառավարության 2020 թվականի </t>
  </si>
  <si>
    <t xml:space="preserve">ՀՀ կառավարության  2020 թվականի </t>
  </si>
  <si>
    <t>ՄԱՍ 1. ՊԵՏԱԿԱՆ ՄԱՐՄՆԻ ԳԾՈՎ ԱՐԴՅՈՒՆՔԱՅԻՆ (ԿԱՏԱՐՈՂԱԿԱՆ) ՑՈՒՑԱՆԻՇՆԵՐԸ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</si>
  <si>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</si>
  <si>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Ծրագրային դասիչը</t>
  </si>
  <si>
    <t>ՀԱՅԱՍՏԱՆԻ ՀԱՆՐԱՊԵՏՈՒԹՅԱՆ ԿԱՌԱՎԱՐՈՒԹՅԱՆ 2019 ԹՎԱԿԱՆԻ ԴԵԿՏԵՄԲԵՐԻ 26-Ի N 1919-Ն ՈՐՈՇՄԱՆ NN 3 ԵՎ 4 ՀԱՎԵԼՎԱԾՆԵՐՈՒՄ ԿԱՏԱՐՎՈՂ ՓՈՓՈԽՈՒԹՅՈՒՆՆԵՐԸ</t>
  </si>
  <si>
    <t>«ՀԱՅԱUՏԱՆԻ ՀԱՆՐԱՊԵՏՈՒԹՅԱՆ 2020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2019 ԹՎԱԿԱՆԻ ԴԵԿՏԵՄԲԵՐԻ 26-Ի N 1919-Ն ՈՐՈՇՄԱՆ N5 ՀԱՎԵԼՎԱԾԻ N1 ԱՂՅՈՒՍԱԿՈՒՄ ԿԱՏԱՐՎՈՂ ՓՈՓՈԽՈՒԹՅՈՒՆՆԵՐԸ ԵՎ ԼՐԱՑՈՒՄՆԵՐԸ</t>
  </si>
  <si>
    <t xml:space="preserve"> ՀԱՅԱՍՏԱՆԻ ՀԱՆՐԱՊԵՏՈՒԹՅԱՆ ԿԱՌԱՎԱՐՈՒԹՅԱՆ 2019 ԹՎԱԿԱՆԻ ԴԵԿՏԵՄԲԵՐԻ 26-Ի N 1919-Ն ՈՐՈՇՄԱՆ </t>
  </si>
  <si>
    <t>ՀԱՅԱՍՏԱՆԻ ՀԱՆՐԱՊԵՏՈՒԹՅԱՆ ԿԱՌԱՎԱՐՈՒԹՅԱՆ 2019 ԹՎԱԿԱՆԻ ԴԵԿՏԵՄԲԵՐԻ 26-Ի N 1919-Ն ՈՐՈՇՄԱՆ N 10 ՀԱՎԵԼՎԱԾՈՒՄ  ԿԱՏԱՐՎՈՂ  ՓՈՓՈԽՈՒԹՅՈՒՆՆԵՐԸ</t>
  </si>
  <si>
    <t>ՀԱՅԱՍՏԱՆԻ ՀԱՆՐԱՊԵՏՈՒԹՅԱՆ ԿԱՌԱՎԱՐՈՒԹՅԱՆ 2019 ԹՎԱԿԱՆԻ ԴԵԿՏԵՄԲԵՐԻ 26-Ի N 1919-Ն ՈՐՈՇՄԱՆ N 5 ՀԱՎԵԼՎԱԾԻ N 6 ԱՂՅՈՒՍԱԿՈՒՄ  ԿԱՏԱՐՎՈՂ  ՓՈՓՈԽՈՒԹՅՈՒՆՆԵՐԸ</t>
  </si>
  <si>
    <t>45231176/1</t>
  </si>
  <si>
    <t xml:space="preserve">N 9.1 ՀԱՎԵԼՎԱԾԻ NN 9.1.57 և 9.1.58 ԱՂՅՈՒՍԱԿՆԵՐՈՒՄ ԿԱՏԱՐՎՈՂ ՓՈՓՈԽՈՒԹՅՈՒՆՆԵՐԸ </t>
  </si>
  <si>
    <t>Կապիտալ դրամաշնորհներ պետական հատվածի այլ մակարդակներին</t>
  </si>
  <si>
    <t xml:space="preserve">ՀԱՅԱՍՏԱՆԻ ՀԱՆՐԱՊԵՏՈՒԹՅԱՆ ԿԱՌԱՎԱՐՈՒԹՅԱՆ 2019ԹՎԱԿԱՆԻ ԴԵԿՏԵՄԲԵՐԻ 26-Ի N 1919-Ն ՈՐՈՇՄԱՆ N 9 ՀԱՎԵԼՎԱԾԻ  NN  9.8,  9.47 ԱՂՅՈՒՍԱԿՆԵՐՈՒՄ ԿԱՏԱՐՎՈՂ ՓՈՓՈԽՈՒԹՅՈՒՆՆԵՐԸ </t>
  </si>
  <si>
    <t>Ցուցանիշների փոփոխությունը (ավելացումները նշված են դրական նշանով)</t>
  </si>
  <si>
    <t>(նվազեցումները նշված են փակագծերում)</t>
  </si>
  <si>
    <t>«ՀԱՅԱUՏԱՆԻ ՀԱՆՐԱՊԵՏՈՒԹՅԱՆ 2020 ԹՎԱԿԱՆԻ ՊԵՏԱԿԱՆ ԲՅՈՒՋԵԻ ՄԱUԻՆ» ՀԱՅԱUՏԱՆԻ ՀԱՆՐԱՊԵՏՈՒԹՅԱՆ OՐԵՆՔԻ N 1 ՀԱՎԵԼՎԱԾԻ N 7 ԱՂՅՈՒՍԱԿՈՒՄ ԿԱՏԱՐՎՈՂ ԼՐԱՑՈՒՄՆԵՐԸ</t>
  </si>
  <si>
    <t>տարի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</si>
</sst>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#,##0.0;\(##,##0.0\);\-"/>
    <numFmt numFmtId="165" formatCode="0.0"/>
    <numFmt numFmtId="166" formatCode="0.0_);\(0.0\)"/>
    <numFmt numFmtId="167" formatCode="#,##0.0;[Red]#,##0.0"/>
    <numFmt numFmtId="168" formatCode="#,##0.0_);\(#,##0.0\)"/>
    <numFmt numFmtId="169" formatCode="#,##0;[Red]#,##0"/>
    <numFmt numFmtId="170" formatCode="_(* #,##0.0_);_(* \(#,##0.0\);_(* &quot;-&quot;??_);_(@_)"/>
  </numFmts>
  <fonts count="4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8"/>
      <name val="GHEA Grapalat"/>
      <family val="2"/>
    </font>
    <font>
      <sz val="11"/>
      <color theme="1"/>
      <name val="GHEA Mariam"/>
      <family val="3"/>
    </font>
    <font>
      <sz val="11"/>
      <color theme="1"/>
      <name val="Calibri"/>
      <family val="2"/>
    </font>
    <font>
      <i/>
      <sz val="11"/>
      <color theme="1"/>
      <name val="GHEA Mariam"/>
      <family val="3"/>
    </font>
    <font>
      <b/>
      <sz val="11"/>
      <color theme="1"/>
      <name val="GHEA Mariam"/>
      <family val="3"/>
    </font>
    <font>
      <sz val="11"/>
      <color rgb="FF000000"/>
      <name val="Calibri"/>
      <family val="2"/>
    </font>
    <font>
      <sz val="11"/>
      <color rgb="FF000000"/>
      <name val="GHEA Mariam"/>
      <family val="3"/>
    </font>
    <font>
      <b/>
      <sz val="11"/>
      <color theme="1"/>
      <name val="Calibri"/>
      <family val="2"/>
    </font>
    <font>
      <sz val="10.5"/>
      <color rgb="FF333333"/>
      <name val="Arial"/>
      <family val="2"/>
    </font>
    <font>
      <sz val="11"/>
      <color theme="1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Mariam"/>
      <family val="3"/>
    </font>
    <font>
      <sz val="10"/>
      <name val="Times Armenian"/>
      <family val="1"/>
    </font>
    <font>
      <sz val="8"/>
      <color theme="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b/>
      <i/>
      <u/>
      <sz val="9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1"/>
      <name val="Calibri"/>
      <family val="2"/>
      <charset val="1"/>
      <scheme val="minor"/>
    </font>
    <font>
      <b/>
      <i/>
      <sz val="10"/>
      <name val="GHEA Grapalat"/>
      <family val="3"/>
    </font>
    <font>
      <sz val="10"/>
      <name val="Arial Armenian"/>
      <family val="2"/>
    </font>
    <font>
      <b/>
      <sz val="8"/>
      <color theme="1"/>
      <name val="GHEA Grapalat"/>
      <family val="3"/>
    </font>
    <font>
      <b/>
      <sz val="8"/>
      <name val="GHEA Grapalat"/>
      <family val="3"/>
    </font>
    <font>
      <b/>
      <i/>
      <u/>
      <sz val="8"/>
      <name val="GHEA Grapalat"/>
      <family val="3"/>
    </font>
    <font>
      <i/>
      <sz val="8"/>
      <name val="GHEA Grapalat"/>
      <family val="3"/>
    </font>
    <font>
      <sz val="8"/>
      <name val="Calibri"/>
      <family val="2"/>
      <charset val="1"/>
      <scheme val="minor"/>
    </font>
    <font>
      <i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>
      <alignment horizontal="left" vertical="top" wrapText="1"/>
    </xf>
    <xf numFmtId="0" fontId="6" fillId="0" borderId="0"/>
    <xf numFmtId="164" fontId="11" fillId="0" borderId="0" applyFill="0" applyBorder="0" applyProtection="0">
      <alignment horizontal="right" vertical="top"/>
    </xf>
    <xf numFmtId="43" fontId="25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35" fillId="0" borderId="0"/>
    <xf numFmtId="43" fontId="6" fillId="0" borderId="0" applyFont="0" applyFill="0" applyBorder="0" applyAlignment="0" applyProtection="0"/>
  </cellStyleXfs>
  <cellXfs count="376">
    <xf numFmtId="0" fontId="0" fillId="0" borderId="0" xfId="0"/>
    <xf numFmtId="0" fontId="7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top" wrapText="1"/>
    </xf>
    <xf numFmtId="49" fontId="8" fillId="0" borderId="0" xfId="0" applyNumberFormat="1" applyFont="1" applyFill="1" applyBorder="1" applyAlignment="1">
      <alignment horizontal="justify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21" fillId="0" borderId="1" xfId="0" applyFont="1" applyFill="1" applyBorder="1" applyAlignment="1">
      <alignment horizontal="left" vertical="top" wrapText="1"/>
    </xf>
    <xf numFmtId="166" fontId="21" fillId="0" borderId="1" xfId="6" applyNumberFormat="1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0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0" fillId="0" borderId="0" xfId="0" applyFont="1"/>
    <xf numFmtId="0" fontId="7" fillId="0" borderId="18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/>
    <xf numFmtId="166" fontId="21" fillId="0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 vertical="top" wrapText="1"/>
    </xf>
    <xf numFmtId="0" fontId="21" fillId="0" borderId="0" xfId="0" applyFont="1" applyFill="1"/>
    <xf numFmtId="0" fontId="27" fillId="0" borderId="1" xfId="0" applyFont="1" applyFill="1" applyBorder="1" applyAlignment="1">
      <alignment horizontal="justify"/>
    </xf>
    <xf numFmtId="0" fontId="27" fillId="0" borderId="1" xfId="0" applyFont="1" applyFill="1" applyBorder="1"/>
    <xf numFmtId="0" fontId="27" fillId="0" borderId="1" xfId="0" applyFont="1" applyFill="1" applyBorder="1" applyAlignment="1">
      <alignment vertical="top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1" fillId="0" borderId="0" xfId="10" applyFont="1" applyFill="1"/>
    <xf numFmtId="0" fontId="26" fillId="0" borderId="1" xfId="0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/>
    <xf numFmtId="0" fontId="7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/>
    <xf numFmtId="165" fontId="7" fillId="0" borderId="0" xfId="0" applyNumberFormat="1" applyFont="1"/>
    <xf numFmtId="0" fontId="39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justify"/>
    </xf>
    <xf numFmtId="0" fontId="2" fillId="0" borderId="25" xfId="0" applyFont="1" applyFill="1" applyBorder="1"/>
    <xf numFmtId="0" fontId="37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166" fontId="7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34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/>
    <xf numFmtId="0" fontId="7" fillId="0" borderId="18" xfId="0" applyFont="1" applyFill="1" applyBorder="1" applyAlignment="1">
      <alignment horizontal="left" wrapTex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168" fontId="21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167" fontId="27" fillId="0" borderId="1" xfId="0" applyNumberFormat="1" applyFont="1" applyFill="1" applyBorder="1" applyAlignment="1">
      <alignment horizontal="center" vertical="top" wrapText="1"/>
    </xf>
    <xf numFmtId="169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left" wrapText="1"/>
    </xf>
    <xf numFmtId="0" fontId="27" fillId="0" borderId="19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7" fillId="0" borderId="2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167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169" fontId="2" fillId="0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/>
    </xf>
    <xf numFmtId="0" fontId="40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7" xfId="0" applyFont="1" applyFill="1" applyBorder="1" applyAlignment="1"/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wrapText="1"/>
    </xf>
    <xf numFmtId="168" fontId="2" fillId="0" borderId="16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66" fontId="21" fillId="0" borderId="18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/>
    </xf>
    <xf numFmtId="0" fontId="9" fillId="0" borderId="4" xfId="0" applyFont="1" applyFill="1" applyBorder="1" applyAlignment="1">
      <alignment vertical="center" wrapText="1"/>
    </xf>
    <xf numFmtId="166" fontId="3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167" fontId="27" fillId="0" borderId="26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left" vertical="top"/>
    </xf>
    <xf numFmtId="0" fontId="27" fillId="0" borderId="30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26" fillId="0" borderId="26" xfId="1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/>
    </xf>
    <xf numFmtId="0" fontId="7" fillId="0" borderId="3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1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center" wrapText="1"/>
    </xf>
    <xf numFmtId="166" fontId="7" fillId="0" borderId="3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top" wrapText="1"/>
    </xf>
    <xf numFmtId="164" fontId="7" fillId="0" borderId="33" xfId="0" applyNumberFormat="1" applyFont="1" applyBorder="1" applyAlignment="1">
      <alignment horizontal="left" vertical="top" wrapText="1"/>
    </xf>
    <xf numFmtId="164" fontId="7" fillId="0" borderId="33" xfId="0" applyNumberFormat="1" applyFont="1" applyBorder="1" applyAlignment="1"/>
    <xf numFmtId="0" fontId="7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vertical="top" wrapText="1"/>
    </xf>
    <xf numFmtId="164" fontId="7" fillId="0" borderId="33" xfId="0" applyNumberFormat="1" applyFont="1" applyFill="1" applyBorder="1" applyAlignment="1">
      <alignment horizontal="left" vertical="top" wrapText="1"/>
    </xf>
    <xf numFmtId="0" fontId="7" fillId="0" borderId="33" xfId="0" applyFont="1" applyBorder="1" applyAlignment="1"/>
    <xf numFmtId="166" fontId="21" fillId="0" borderId="32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/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vertical="center" wrapText="1"/>
    </xf>
    <xf numFmtId="0" fontId="39" fillId="0" borderId="32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/>
    </xf>
    <xf numFmtId="0" fontId="21" fillId="0" borderId="32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21" fillId="0" borderId="19" xfId="10" applyFont="1" applyFill="1" applyBorder="1" applyAlignment="1">
      <alignment horizontal="center" vertical="center" wrapText="1"/>
    </xf>
    <xf numFmtId="170" fontId="7" fillId="0" borderId="32" xfId="13" applyNumberFormat="1" applyFont="1" applyFill="1" applyBorder="1" applyAlignment="1">
      <alignment horizontal="center" vertical="center" wrapText="1"/>
    </xf>
    <xf numFmtId="170" fontId="7" fillId="0" borderId="32" xfId="13" applyNumberFormat="1" applyFont="1" applyBorder="1" applyAlignment="1">
      <alignment horizontal="center" vertical="center" wrapText="1"/>
    </xf>
    <xf numFmtId="170" fontId="21" fillId="0" borderId="18" xfId="13" applyNumberFormat="1" applyFont="1" applyFill="1" applyBorder="1" applyAlignment="1">
      <alignment horizontal="center" wrapText="1"/>
    </xf>
    <xf numFmtId="170" fontId="21" fillId="0" borderId="1" xfId="13" applyNumberFormat="1" applyFont="1" applyFill="1" applyBorder="1" applyAlignment="1">
      <alignment horizontal="center" wrapText="1"/>
    </xf>
    <xf numFmtId="170" fontId="21" fillId="0" borderId="32" xfId="13" applyNumberFormat="1" applyFont="1" applyFill="1" applyBorder="1" applyAlignment="1">
      <alignment horizontal="center" wrapText="1"/>
    </xf>
    <xf numFmtId="170" fontId="21" fillId="0" borderId="1" xfId="13" applyNumberFormat="1" applyFont="1" applyFill="1" applyBorder="1" applyAlignment="1">
      <alignment horizontal="center" vertical="top"/>
    </xf>
    <xf numFmtId="170" fontId="7" fillId="0" borderId="1" xfId="13" applyNumberFormat="1" applyFont="1" applyFill="1" applyBorder="1" applyAlignment="1">
      <alignment horizontal="center" vertical="top" wrapText="1"/>
    </xf>
    <xf numFmtId="170" fontId="21" fillId="0" borderId="32" xfId="13" applyNumberFormat="1" applyFont="1" applyFill="1" applyBorder="1" applyAlignment="1">
      <alignment horizontal="center" vertical="top" wrapText="1"/>
    </xf>
    <xf numFmtId="170" fontId="21" fillId="0" borderId="26" xfId="13" applyNumberFormat="1" applyFont="1" applyFill="1" applyBorder="1" applyAlignment="1">
      <alignment horizontal="center" vertical="top"/>
    </xf>
    <xf numFmtId="170" fontId="21" fillId="0" borderId="1" xfId="13" applyNumberFormat="1" applyFont="1" applyFill="1" applyBorder="1" applyAlignment="1">
      <alignment horizontal="center" vertical="top" wrapText="1"/>
    </xf>
    <xf numFmtId="170" fontId="7" fillId="0" borderId="1" xfId="13" applyNumberFormat="1" applyFont="1" applyFill="1" applyBorder="1" applyAlignment="1">
      <alignment horizontal="center" vertical="center" wrapText="1"/>
    </xf>
    <xf numFmtId="170" fontId="26" fillId="0" borderId="1" xfId="13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top"/>
    </xf>
    <xf numFmtId="0" fontId="27" fillId="0" borderId="7" xfId="0" applyFont="1" applyFill="1" applyBorder="1" applyAlignment="1">
      <alignment vertical="top"/>
    </xf>
    <xf numFmtId="170" fontId="41" fillId="0" borderId="21" xfId="13" applyNumberFormat="1" applyFont="1" applyBorder="1" applyAlignment="1">
      <alignment horizontal="center" vertical="center" wrapText="1"/>
    </xf>
    <xf numFmtId="170" fontId="12" fillId="0" borderId="21" xfId="13" applyNumberFormat="1" applyFont="1" applyBorder="1" applyAlignment="1">
      <alignment horizontal="center" vertical="center" wrapText="1"/>
    </xf>
    <xf numFmtId="170" fontId="12" fillId="0" borderId="21" xfId="13" applyNumberFormat="1" applyFont="1" applyFill="1" applyBorder="1" applyAlignment="1">
      <alignment horizontal="center" vertical="center" wrapText="1"/>
    </xf>
    <xf numFmtId="170" fontId="10" fillId="0" borderId="21" xfId="13" applyNumberFormat="1" applyFont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center" wrapText="1"/>
    </xf>
    <xf numFmtId="170" fontId="7" fillId="0" borderId="18" xfId="13" applyNumberFormat="1" applyFont="1" applyFill="1" applyBorder="1" applyAlignment="1">
      <alignment horizontal="center" vertical="center" wrapText="1"/>
    </xf>
    <xf numFmtId="170" fontId="7" fillId="0" borderId="18" xfId="13" applyNumberFormat="1" applyFont="1" applyFill="1" applyBorder="1" applyAlignment="1">
      <alignment horizontal="center" vertical="top" wrapText="1"/>
    </xf>
    <xf numFmtId="170" fontId="7" fillId="0" borderId="18" xfId="13" applyNumberFormat="1" applyFont="1" applyFill="1" applyBorder="1" applyAlignment="1">
      <alignment horizontal="center"/>
    </xf>
    <xf numFmtId="0" fontId="21" fillId="0" borderId="32" xfId="10" applyFont="1" applyFill="1" applyBorder="1" applyAlignment="1">
      <alignment horizontal="center" vertical="center" wrapText="1"/>
    </xf>
    <xf numFmtId="170" fontId="20" fillId="0" borderId="19" xfId="13" applyNumberFormat="1" applyFont="1" applyBorder="1" applyAlignment="1">
      <alignment horizontal="center" vertical="center" wrapText="1"/>
    </xf>
    <xf numFmtId="170" fontId="23" fillId="0" borderId="18" xfId="13" applyNumberFormat="1" applyFont="1" applyBorder="1" applyAlignment="1">
      <alignment horizontal="center" vertical="center"/>
    </xf>
    <xf numFmtId="170" fontId="21" fillId="0" borderId="1" xfId="13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0" fontId="39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49" fontId="21" fillId="0" borderId="7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center" vertical="top"/>
    </xf>
    <xf numFmtId="49" fontId="21" fillId="0" borderId="3" xfId="0" applyNumberFormat="1" applyFont="1" applyFill="1" applyBorder="1" applyAlignment="1">
      <alignment horizontal="center" vertical="top"/>
    </xf>
    <xf numFmtId="0" fontId="21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 vertical="top"/>
    </xf>
    <xf numFmtId="0" fontId="37" fillId="0" borderId="1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vertical="top" wrapText="1"/>
    </xf>
    <xf numFmtId="0" fontId="27" fillId="0" borderId="3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wrapText="1"/>
    </xf>
    <xf numFmtId="0" fontId="22" fillId="0" borderId="17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7" fillId="0" borderId="29" xfId="10" applyFont="1" applyFill="1" applyBorder="1" applyAlignment="1">
      <alignment horizontal="center" vertical="center"/>
    </xf>
    <xf numFmtId="0" fontId="7" fillId="0" borderId="28" xfId="10" applyFont="1" applyFill="1" applyBorder="1" applyAlignment="1">
      <alignment horizontal="center" vertical="center"/>
    </xf>
    <xf numFmtId="0" fontId="21" fillId="0" borderId="27" xfId="10" applyFont="1" applyFill="1" applyBorder="1" applyAlignment="1">
      <alignment horizontal="center" vertical="center" wrapText="1"/>
    </xf>
    <xf numFmtId="0" fontId="21" fillId="0" borderId="19" xfId="10" applyFont="1" applyFill="1" applyBorder="1" applyAlignment="1">
      <alignment horizontal="center" vertical="center" wrapText="1"/>
    </xf>
  </cellXfs>
  <cellStyles count="14">
    <cellStyle name="Comma" xfId="13" builtinId="3"/>
    <cellStyle name="Comma 3" xfId="7"/>
    <cellStyle name="Normal" xfId="0" builtinId="0"/>
    <cellStyle name="Normal 10" xfId="4"/>
    <cellStyle name="Normal 2" xfId="1"/>
    <cellStyle name="Normal 2 2" xfId="12"/>
    <cellStyle name="Normal 2 2 2" xfId="9"/>
    <cellStyle name="Normal 3" xfId="3"/>
    <cellStyle name="Normal 4" xfId="5"/>
    <cellStyle name="Normal 5" xfId="11"/>
    <cellStyle name="Normal 5 2" xfId="8"/>
    <cellStyle name="Percent 2" xfId="2"/>
    <cellStyle name="SN_241" xfId="6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115" zoomScaleNormal="115" workbookViewId="0">
      <selection activeCell="A5" sqref="A5:D5"/>
    </sheetView>
  </sheetViews>
  <sheetFormatPr defaultColWidth="9.140625" defaultRowHeight="13.5" x14ac:dyDescent="0.25"/>
  <cols>
    <col min="1" max="1" width="5.28515625" style="1" customWidth="1"/>
    <col min="2" max="2" width="6.85546875" style="1" customWidth="1"/>
    <col min="3" max="3" width="103.5703125" style="15" customWidth="1"/>
    <col min="4" max="4" width="19.7109375" style="76" customWidth="1"/>
    <col min="5" max="5" width="0.5703125" style="1" customWidth="1"/>
    <col min="6" max="6" width="11.140625" style="1" customWidth="1"/>
    <col min="7" max="7" width="8.28515625" style="1" customWidth="1"/>
    <col min="8" max="16384" width="9.140625" style="1"/>
  </cols>
  <sheetData>
    <row r="1" spans="1:4" x14ac:dyDescent="0.25">
      <c r="D1" s="79" t="s">
        <v>14</v>
      </c>
    </row>
    <row r="2" spans="1:4" x14ac:dyDescent="0.25">
      <c r="D2" s="79" t="s">
        <v>147</v>
      </c>
    </row>
    <row r="3" spans="1:4" x14ac:dyDescent="0.25">
      <c r="D3" s="79" t="s">
        <v>0</v>
      </c>
    </row>
    <row r="5" spans="1:4" ht="45" customHeight="1" x14ac:dyDescent="0.25">
      <c r="A5" s="270" t="s">
        <v>153</v>
      </c>
      <c r="B5" s="270"/>
      <c r="C5" s="270"/>
      <c r="D5" s="270"/>
    </row>
    <row r="6" spans="1:4" s="18" customFormat="1" ht="13.5" customHeight="1" x14ac:dyDescent="0.25">
      <c r="A6" s="16"/>
      <c r="B6" s="16"/>
      <c r="C6" s="17"/>
      <c r="D6" s="80"/>
    </row>
    <row r="7" spans="1:4" s="4" customFormat="1" ht="94.5" customHeight="1" x14ac:dyDescent="0.25">
      <c r="A7" s="271" t="s">
        <v>1</v>
      </c>
      <c r="B7" s="272"/>
      <c r="C7" s="273" t="s">
        <v>32</v>
      </c>
      <c r="D7" s="191" t="s">
        <v>11</v>
      </c>
    </row>
    <row r="8" spans="1:4" s="7" customFormat="1" ht="33" customHeight="1" x14ac:dyDescent="0.25">
      <c r="A8" s="12" t="s">
        <v>100</v>
      </c>
      <c r="B8" s="12" t="s">
        <v>101</v>
      </c>
      <c r="C8" s="274"/>
      <c r="D8" s="78" t="s">
        <v>2</v>
      </c>
    </row>
    <row r="9" spans="1:4" s="7" customFormat="1" ht="14.25" x14ac:dyDescent="0.25">
      <c r="A9" s="11"/>
      <c r="B9" s="11"/>
      <c r="C9" s="210" t="s">
        <v>96</v>
      </c>
      <c r="D9" s="208">
        <f>D10+D37</f>
        <v>0</v>
      </c>
    </row>
    <row r="10" spans="1:4" s="7" customFormat="1" ht="14.25" customHeight="1" x14ac:dyDescent="0.25">
      <c r="A10" s="10"/>
      <c r="B10" s="275" t="s">
        <v>141</v>
      </c>
      <c r="C10" s="276"/>
      <c r="D10" s="218">
        <f>D11+D24</f>
        <v>0</v>
      </c>
    </row>
    <row r="11" spans="1:4" s="5" customFormat="1" x14ac:dyDescent="0.25">
      <c r="A11" s="277">
        <v>1049</v>
      </c>
      <c r="B11" s="277"/>
      <c r="C11" s="211" t="s">
        <v>34</v>
      </c>
      <c r="D11" s="234">
        <f t="shared" ref="D11" si="0">D18</f>
        <v>-5770</v>
      </c>
    </row>
    <row r="12" spans="1:4" s="7" customFormat="1" x14ac:dyDescent="0.25">
      <c r="A12" s="278"/>
      <c r="B12" s="278"/>
      <c r="C12" s="212" t="s">
        <v>78</v>
      </c>
      <c r="D12" s="219"/>
    </row>
    <row r="13" spans="1:4" s="7" customFormat="1" x14ac:dyDescent="0.25">
      <c r="A13" s="278"/>
      <c r="B13" s="278"/>
      <c r="C13" s="211" t="s">
        <v>35</v>
      </c>
      <c r="D13" s="209"/>
    </row>
    <row r="14" spans="1:4" s="7" customFormat="1" x14ac:dyDescent="0.25">
      <c r="A14" s="278"/>
      <c r="B14" s="278"/>
      <c r="C14" s="212" t="s">
        <v>98</v>
      </c>
      <c r="D14" s="219"/>
    </row>
    <row r="15" spans="1:4" s="7" customFormat="1" x14ac:dyDescent="0.25">
      <c r="A15" s="278"/>
      <c r="B15" s="278"/>
      <c r="C15" s="212" t="s">
        <v>36</v>
      </c>
      <c r="D15" s="219"/>
    </row>
    <row r="16" spans="1:4" s="6" customFormat="1" ht="27" x14ac:dyDescent="0.25">
      <c r="A16" s="279"/>
      <c r="B16" s="279"/>
      <c r="C16" s="212" t="s">
        <v>99</v>
      </c>
      <c r="D16" s="219"/>
    </row>
    <row r="17" spans="1:4" s="7" customFormat="1" x14ac:dyDescent="0.25">
      <c r="A17" s="268"/>
      <c r="B17" s="269"/>
      <c r="C17" s="213" t="s">
        <v>37</v>
      </c>
      <c r="D17" s="220"/>
    </row>
    <row r="18" spans="1:4" s="8" customFormat="1" x14ac:dyDescent="0.25">
      <c r="A18" s="277"/>
      <c r="B18" s="265">
        <v>11002</v>
      </c>
      <c r="C18" s="212" t="s">
        <v>38</v>
      </c>
      <c r="D18" s="219">
        <v>-5770</v>
      </c>
    </row>
    <row r="19" spans="1:4" s="8" customFormat="1" x14ac:dyDescent="0.25">
      <c r="A19" s="278"/>
      <c r="B19" s="266"/>
      <c r="C19" s="214" t="s">
        <v>79</v>
      </c>
      <c r="D19" s="207"/>
    </row>
    <row r="20" spans="1:4" s="8" customFormat="1" x14ac:dyDescent="0.25">
      <c r="A20" s="278"/>
      <c r="B20" s="266"/>
      <c r="C20" s="211" t="s">
        <v>39</v>
      </c>
      <c r="D20" s="209"/>
    </row>
    <row r="21" spans="1:4" s="8" customFormat="1" ht="27" x14ac:dyDescent="0.25">
      <c r="A21" s="278"/>
      <c r="B21" s="266"/>
      <c r="C21" s="215" t="s">
        <v>97</v>
      </c>
      <c r="D21" s="207"/>
    </row>
    <row r="22" spans="1:4" s="8" customFormat="1" x14ac:dyDescent="0.25">
      <c r="A22" s="278"/>
      <c r="B22" s="266"/>
      <c r="C22" s="211" t="s">
        <v>40</v>
      </c>
      <c r="D22" s="209"/>
    </row>
    <row r="23" spans="1:4" s="8" customFormat="1" x14ac:dyDescent="0.25">
      <c r="A23" s="279"/>
      <c r="B23" s="267"/>
      <c r="C23" s="215" t="s">
        <v>41</v>
      </c>
      <c r="D23" s="207"/>
    </row>
    <row r="24" spans="1:4" s="5" customFormat="1" x14ac:dyDescent="0.25">
      <c r="A24" s="265">
        <v>1212</v>
      </c>
      <c r="B24" s="265"/>
      <c r="C24" s="211" t="s">
        <v>34</v>
      </c>
      <c r="D24" s="234">
        <f>D31</f>
        <v>5770</v>
      </c>
    </row>
    <row r="25" spans="1:4" s="25" customFormat="1" x14ac:dyDescent="0.25">
      <c r="A25" s="266"/>
      <c r="B25" s="266"/>
      <c r="C25" s="216" t="s">
        <v>105</v>
      </c>
      <c r="D25" s="221"/>
    </row>
    <row r="26" spans="1:4" s="25" customFormat="1" x14ac:dyDescent="0.25">
      <c r="A26" s="266"/>
      <c r="B26" s="266"/>
      <c r="C26" s="211" t="s">
        <v>35</v>
      </c>
      <c r="D26" s="209"/>
    </row>
    <row r="27" spans="1:4" s="25" customFormat="1" x14ac:dyDescent="0.25">
      <c r="A27" s="266"/>
      <c r="B27" s="266"/>
      <c r="C27" s="215" t="s">
        <v>131</v>
      </c>
      <c r="D27" s="207"/>
    </row>
    <row r="28" spans="1:4" s="25" customFormat="1" x14ac:dyDescent="0.25">
      <c r="A28" s="266"/>
      <c r="B28" s="266"/>
      <c r="C28" s="211" t="s">
        <v>36</v>
      </c>
      <c r="D28" s="209"/>
    </row>
    <row r="29" spans="1:4" s="26" customFormat="1" x14ac:dyDescent="0.25">
      <c r="A29" s="267"/>
      <c r="B29" s="267"/>
      <c r="C29" s="215" t="s">
        <v>132</v>
      </c>
      <c r="D29" s="207"/>
    </row>
    <row r="30" spans="1:4" s="7" customFormat="1" x14ac:dyDescent="0.25">
      <c r="A30" s="268"/>
      <c r="B30" s="269"/>
      <c r="C30" s="217" t="s">
        <v>37</v>
      </c>
      <c r="D30" s="222"/>
    </row>
    <row r="31" spans="1:4" s="8" customFormat="1" x14ac:dyDescent="0.25">
      <c r="A31" s="265"/>
      <c r="B31" s="265">
        <v>12018</v>
      </c>
      <c r="C31" s="215" t="s">
        <v>38</v>
      </c>
      <c r="D31" s="235">
        <v>5770</v>
      </c>
    </row>
    <row r="32" spans="1:4" s="8" customFormat="1" ht="16.5" customHeight="1" x14ac:dyDescent="0.25">
      <c r="A32" s="266"/>
      <c r="B32" s="266"/>
      <c r="C32" s="215" t="s">
        <v>138</v>
      </c>
      <c r="D32" s="207"/>
    </row>
    <row r="33" spans="1:6" s="8" customFormat="1" x14ac:dyDescent="0.25">
      <c r="A33" s="266"/>
      <c r="B33" s="266"/>
      <c r="C33" s="211" t="s">
        <v>39</v>
      </c>
      <c r="D33" s="209"/>
    </row>
    <row r="34" spans="1:6" s="8" customFormat="1" ht="16.5" customHeight="1" x14ac:dyDescent="0.25">
      <c r="A34" s="266"/>
      <c r="B34" s="266"/>
      <c r="C34" s="215" t="s">
        <v>139</v>
      </c>
      <c r="D34" s="207"/>
    </row>
    <row r="35" spans="1:6" s="8" customFormat="1" x14ac:dyDescent="0.25">
      <c r="A35" s="266"/>
      <c r="B35" s="266"/>
      <c r="C35" s="211" t="s">
        <v>40</v>
      </c>
      <c r="D35" s="209"/>
    </row>
    <row r="36" spans="1:6" s="8" customFormat="1" x14ac:dyDescent="0.25">
      <c r="A36" s="267"/>
      <c r="B36" s="267"/>
      <c r="C36" s="215" t="s">
        <v>95</v>
      </c>
      <c r="D36" s="207"/>
    </row>
    <row r="37" spans="1:6" s="8" customFormat="1" ht="14.25" x14ac:dyDescent="0.25">
      <c r="A37" s="10"/>
      <c r="B37" s="282" t="s">
        <v>89</v>
      </c>
      <c r="C37" s="283"/>
      <c r="D37" s="82">
        <f t="shared" ref="D37" si="1">D45+D52</f>
        <v>0</v>
      </c>
    </row>
    <row r="38" spans="1:6" s="8" customFormat="1" x14ac:dyDescent="0.25">
      <c r="A38" s="277" t="s">
        <v>90</v>
      </c>
      <c r="B38" s="277"/>
      <c r="C38" s="24" t="s">
        <v>34</v>
      </c>
      <c r="D38" s="81"/>
    </row>
    <row r="39" spans="1:6" s="8" customFormat="1" x14ac:dyDescent="0.25">
      <c r="A39" s="278"/>
      <c r="B39" s="278"/>
      <c r="C39" s="9" t="s">
        <v>91</v>
      </c>
      <c r="D39" s="183"/>
    </row>
    <row r="40" spans="1:6" s="8" customFormat="1" x14ac:dyDescent="0.25">
      <c r="A40" s="278"/>
      <c r="B40" s="278"/>
      <c r="C40" s="13" t="s">
        <v>35</v>
      </c>
      <c r="D40" s="81"/>
    </row>
    <row r="41" spans="1:6" s="8" customFormat="1" ht="27" x14ac:dyDescent="0.25">
      <c r="A41" s="278"/>
      <c r="B41" s="278"/>
      <c r="C41" s="9" t="s">
        <v>92</v>
      </c>
      <c r="D41" s="183"/>
    </row>
    <row r="42" spans="1:6" s="8" customFormat="1" x14ac:dyDescent="0.25">
      <c r="A42" s="278"/>
      <c r="B42" s="278"/>
      <c r="C42" s="13" t="s">
        <v>36</v>
      </c>
      <c r="D42" s="209"/>
    </row>
    <row r="43" spans="1:6" s="8" customFormat="1" x14ac:dyDescent="0.25">
      <c r="A43" s="279"/>
      <c r="B43" s="279"/>
      <c r="C43" s="9" t="s">
        <v>93</v>
      </c>
      <c r="D43" s="207"/>
    </row>
    <row r="44" spans="1:6" ht="14.25" x14ac:dyDescent="0.25">
      <c r="A44" s="280"/>
      <c r="B44" s="281"/>
      <c r="C44" s="184" t="s">
        <v>37</v>
      </c>
      <c r="D44" s="190"/>
      <c r="F44" s="86"/>
    </row>
    <row r="45" spans="1:6" s="8" customFormat="1" x14ac:dyDescent="0.25">
      <c r="A45" s="277"/>
      <c r="B45" s="277" t="s">
        <v>5</v>
      </c>
      <c r="C45" s="14" t="s">
        <v>38</v>
      </c>
      <c r="D45" s="235">
        <v>5770</v>
      </c>
      <c r="F45" s="83"/>
    </row>
    <row r="46" spans="1:6" s="8" customFormat="1" x14ac:dyDescent="0.25">
      <c r="A46" s="278"/>
      <c r="B46" s="278"/>
      <c r="C46" s="9" t="s">
        <v>91</v>
      </c>
      <c r="D46" s="207"/>
    </row>
    <row r="47" spans="1:6" s="8" customFormat="1" x14ac:dyDescent="0.25">
      <c r="A47" s="278"/>
      <c r="B47" s="278"/>
      <c r="C47" s="13" t="s">
        <v>39</v>
      </c>
      <c r="D47" s="81"/>
    </row>
    <row r="48" spans="1:6" s="8" customFormat="1" ht="31.5" customHeight="1" x14ac:dyDescent="0.25">
      <c r="A48" s="278"/>
      <c r="B48" s="278"/>
      <c r="C48" s="9" t="s">
        <v>94</v>
      </c>
      <c r="D48" s="183"/>
    </row>
    <row r="49" spans="1:4" s="8" customFormat="1" x14ac:dyDescent="0.25">
      <c r="A49" s="278"/>
      <c r="B49" s="278"/>
      <c r="C49" s="13" t="s">
        <v>40</v>
      </c>
      <c r="D49" s="81"/>
    </row>
    <row r="50" spans="1:4" s="8" customFormat="1" x14ac:dyDescent="0.25">
      <c r="A50" s="279"/>
      <c r="B50" s="279"/>
      <c r="C50" s="9" t="s">
        <v>41</v>
      </c>
      <c r="D50" s="207"/>
    </row>
    <row r="51" spans="1:4" ht="14.25" x14ac:dyDescent="0.25">
      <c r="A51" s="280"/>
      <c r="B51" s="281"/>
      <c r="C51" s="184" t="s">
        <v>37</v>
      </c>
      <c r="D51" s="190"/>
    </row>
    <row r="52" spans="1:4" s="8" customFormat="1" x14ac:dyDescent="0.25">
      <c r="A52" s="277"/>
      <c r="B52" s="277" t="s">
        <v>5</v>
      </c>
      <c r="C52" s="14" t="s">
        <v>38</v>
      </c>
      <c r="D52" s="235">
        <v>-5770</v>
      </c>
    </row>
    <row r="53" spans="1:4" s="8" customFormat="1" x14ac:dyDescent="0.25">
      <c r="A53" s="278"/>
      <c r="B53" s="278"/>
      <c r="C53" s="9" t="s">
        <v>91</v>
      </c>
      <c r="D53" s="207"/>
    </row>
    <row r="54" spans="1:4" s="8" customFormat="1" x14ac:dyDescent="0.25">
      <c r="A54" s="278"/>
      <c r="B54" s="278"/>
      <c r="C54" s="13" t="s">
        <v>39</v>
      </c>
      <c r="D54" s="81"/>
    </row>
    <row r="55" spans="1:4" s="8" customFormat="1" ht="28.5" customHeight="1" x14ac:dyDescent="0.25">
      <c r="A55" s="278"/>
      <c r="B55" s="278"/>
      <c r="C55" s="9" t="s">
        <v>94</v>
      </c>
      <c r="D55" s="183"/>
    </row>
    <row r="56" spans="1:4" s="8" customFormat="1" x14ac:dyDescent="0.25">
      <c r="A56" s="278"/>
      <c r="B56" s="278"/>
      <c r="C56" s="13" t="s">
        <v>40</v>
      </c>
      <c r="D56" s="81"/>
    </row>
    <row r="57" spans="1:4" s="8" customFormat="1" x14ac:dyDescent="0.25">
      <c r="A57" s="279"/>
      <c r="B57" s="279"/>
      <c r="C57" s="9" t="s">
        <v>41</v>
      </c>
      <c r="D57" s="183"/>
    </row>
  </sheetData>
  <mergeCells count="23">
    <mergeCell ref="A31:A36"/>
    <mergeCell ref="B31:B36"/>
    <mergeCell ref="A52:A57"/>
    <mergeCell ref="B52:B57"/>
    <mergeCell ref="A51:B51"/>
    <mergeCell ref="B37:C37"/>
    <mergeCell ref="A38:A43"/>
    <mergeCell ref="B38:B43"/>
    <mergeCell ref="A44:B44"/>
    <mergeCell ref="A45:A50"/>
    <mergeCell ref="B45:B50"/>
    <mergeCell ref="B18:B23"/>
    <mergeCell ref="A30:B30"/>
    <mergeCell ref="A24:A29"/>
    <mergeCell ref="B24:B29"/>
    <mergeCell ref="A5:D5"/>
    <mergeCell ref="A7:B7"/>
    <mergeCell ref="C7:C8"/>
    <mergeCell ref="B10:C10"/>
    <mergeCell ref="B11:B16"/>
    <mergeCell ref="A11:A16"/>
    <mergeCell ref="A17:B17"/>
    <mergeCell ref="A18:A23"/>
  </mergeCells>
  <pageMargins left="0" right="0.39370078740157483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opLeftCell="A19" zoomScale="106" zoomScaleNormal="106" workbookViewId="0">
      <selection activeCell="F44" sqref="F44"/>
    </sheetView>
  </sheetViews>
  <sheetFormatPr defaultColWidth="9.140625" defaultRowHeight="13.5" x14ac:dyDescent="0.25"/>
  <cols>
    <col min="1" max="1" width="5.5703125" style="159" customWidth="1"/>
    <col min="2" max="2" width="5.85546875" style="159" customWidth="1"/>
    <col min="3" max="3" width="5.42578125" style="159" customWidth="1"/>
    <col min="4" max="4" width="6.28515625" style="52" customWidth="1"/>
    <col min="5" max="5" width="7.140625" style="52" customWidth="1"/>
    <col min="6" max="6" width="97" style="52" customWidth="1"/>
    <col min="7" max="7" width="23" style="52" customWidth="1"/>
    <col min="8" max="8" width="0.85546875" style="52" customWidth="1"/>
    <col min="9" max="9" width="11.140625" style="52" customWidth="1"/>
    <col min="10" max="16384" width="9.140625" style="52"/>
  </cols>
  <sheetData>
    <row r="2" spans="1:7" x14ac:dyDescent="0.25">
      <c r="G2" s="160" t="s">
        <v>26</v>
      </c>
    </row>
    <row r="3" spans="1:7" x14ac:dyDescent="0.25">
      <c r="G3" s="159" t="s">
        <v>148</v>
      </c>
    </row>
    <row r="4" spans="1:7" x14ac:dyDescent="0.25">
      <c r="G4" s="159" t="s">
        <v>0</v>
      </c>
    </row>
    <row r="6" spans="1:7" s="133" customFormat="1" ht="40.5" customHeight="1" x14ac:dyDescent="0.25">
      <c r="A6" s="304" t="s">
        <v>152</v>
      </c>
      <c r="B6" s="304"/>
      <c r="C6" s="304"/>
      <c r="D6" s="304"/>
      <c r="E6" s="304"/>
      <c r="F6" s="304"/>
      <c r="G6" s="304"/>
    </row>
    <row r="7" spans="1:7" x14ac:dyDescent="0.25">
      <c r="G7" s="193" t="s">
        <v>27</v>
      </c>
    </row>
    <row r="8" spans="1:7" s="161" customFormat="1" ht="103.5" customHeight="1" x14ac:dyDescent="0.25">
      <c r="A8" s="305" t="s">
        <v>10</v>
      </c>
      <c r="B8" s="306"/>
      <c r="C8" s="307"/>
      <c r="D8" s="308" t="s">
        <v>1</v>
      </c>
      <c r="E8" s="308"/>
      <c r="F8" s="308" t="s">
        <v>3</v>
      </c>
      <c r="G8" s="192" t="s">
        <v>11</v>
      </c>
    </row>
    <row r="9" spans="1:7" s="161" customFormat="1" ht="33.75" customHeight="1" x14ac:dyDescent="0.25">
      <c r="A9" s="162" t="s">
        <v>28</v>
      </c>
      <c r="B9" s="162" t="s">
        <v>127</v>
      </c>
      <c r="C9" s="162" t="s">
        <v>128</v>
      </c>
      <c r="D9" s="163" t="s">
        <v>30</v>
      </c>
      <c r="E9" s="163" t="s">
        <v>29</v>
      </c>
      <c r="F9" s="308"/>
      <c r="G9" s="164" t="s">
        <v>2</v>
      </c>
    </row>
    <row r="10" spans="1:7" s="168" customFormat="1" ht="16.5" x14ac:dyDescent="0.25">
      <c r="A10" s="165"/>
      <c r="B10" s="165"/>
      <c r="C10" s="165"/>
      <c r="D10" s="163"/>
      <c r="E10" s="163"/>
      <c r="F10" s="166" t="s">
        <v>9</v>
      </c>
      <c r="G10" s="167">
        <f>G11+G28+G45</f>
        <v>0</v>
      </c>
    </row>
    <row r="11" spans="1:7" ht="18.75" customHeight="1" x14ac:dyDescent="0.25">
      <c r="A11" s="284" t="s">
        <v>86</v>
      </c>
      <c r="B11" s="313"/>
      <c r="C11" s="313"/>
      <c r="D11" s="316"/>
      <c r="E11" s="310"/>
      <c r="F11" s="169" t="s">
        <v>122</v>
      </c>
      <c r="G11" s="236">
        <f t="shared" ref="G11" si="0">G13</f>
        <v>-5770</v>
      </c>
    </row>
    <row r="12" spans="1:7" ht="20.25" customHeight="1" x14ac:dyDescent="0.25">
      <c r="A12" s="285"/>
      <c r="B12" s="314"/>
      <c r="C12" s="315"/>
      <c r="D12" s="315"/>
      <c r="E12" s="311"/>
      <c r="F12" s="21" t="s">
        <v>4</v>
      </c>
      <c r="G12" s="47"/>
    </row>
    <row r="13" spans="1:7" ht="14.25" x14ac:dyDescent="0.25">
      <c r="A13" s="285"/>
      <c r="B13" s="284" t="s">
        <v>87</v>
      </c>
      <c r="C13" s="315"/>
      <c r="D13" s="315"/>
      <c r="E13" s="311"/>
      <c r="F13" s="169" t="s">
        <v>123</v>
      </c>
      <c r="G13" s="237">
        <f t="shared" ref="G13" si="1">G15</f>
        <v>-5770</v>
      </c>
    </row>
    <row r="14" spans="1:7" ht="23.25" customHeight="1" x14ac:dyDescent="0.25">
      <c r="A14" s="285"/>
      <c r="B14" s="285"/>
      <c r="C14" s="314"/>
      <c r="D14" s="315"/>
      <c r="E14" s="311"/>
      <c r="F14" s="21" t="s">
        <v>4</v>
      </c>
      <c r="G14" s="47"/>
    </row>
    <row r="15" spans="1:7" ht="24" customHeight="1" x14ac:dyDescent="0.25">
      <c r="A15" s="285"/>
      <c r="B15" s="285"/>
      <c r="C15" s="284" t="s">
        <v>88</v>
      </c>
      <c r="D15" s="315"/>
      <c r="E15" s="311"/>
      <c r="F15" s="169" t="s">
        <v>124</v>
      </c>
      <c r="G15" s="237">
        <f>G17</f>
        <v>-5770</v>
      </c>
    </row>
    <row r="16" spans="1:7" x14ac:dyDescent="0.25">
      <c r="A16" s="285"/>
      <c r="B16" s="285"/>
      <c r="C16" s="285"/>
      <c r="D16" s="315"/>
      <c r="E16" s="311"/>
      <c r="F16" s="21" t="s">
        <v>4</v>
      </c>
      <c r="G16" s="47"/>
    </row>
    <row r="17" spans="1:9" ht="20.25" customHeight="1" x14ac:dyDescent="0.25">
      <c r="A17" s="285"/>
      <c r="B17" s="285"/>
      <c r="C17" s="285"/>
      <c r="D17" s="317"/>
      <c r="E17" s="311"/>
      <c r="F17" s="230" t="s">
        <v>141</v>
      </c>
      <c r="G17" s="238">
        <f>G18</f>
        <v>-5770</v>
      </c>
    </row>
    <row r="18" spans="1:9" ht="24" customHeight="1" x14ac:dyDescent="0.25">
      <c r="A18" s="285"/>
      <c r="B18" s="285"/>
      <c r="C18" s="285"/>
      <c r="D18" s="289">
        <v>1049</v>
      </c>
      <c r="E18" s="312"/>
      <c r="F18" s="49" t="s">
        <v>78</v>
      </c>
      <c r="G18" s="237">
        <f>G19</f>
        <v>-5770</v>
      </c>
    </row>
    <row r="19" spans="1:9" ht="38.25" customHeight="1" x14ac:dyDescent="0.25">
      <c r="A19" s="285"/>
      <c r="B19" s="285"/>
      <c r="C19" s="285"/>
      <c r="D19" s="290"/>
      <c r="E19" s="289">
        <v>11002</v>
      </c>
      <c r="F19" s="67" t="s">
        <v>79</v>
      </c>
      <c r="G19" s="239">
        <f t="shared" ref="G19" si="2">G21</f>
        <v>-5770</v>
      </c>
    </row>
    <row r="20" spans="1:9" x14ac:dyDescent="0.25">
      <c r="A20" s="285"/>
      <c r="B20" s="285"/>
      <c r="C20" s="285"/>
      <c r="D20" s="290"/>
      <c r="E20" s="290"/>
      <c r="F20" s="49" t="s">
        <v>80</v>
      </c>
      <c r="G20" s="50"/>
    </row>
    <row r="21" spans="1:9" ht="21.75" customHeight="1" x14ac:dyDescent="0.25">
      <c r="A21" s="285"/>
      <c r="B21" s="285"/>
      <c r="C21" s="285"/>
      <c r="D21" s="290"/>
      <c r="E21" s="290"/>
      <c r="F21" s="21" t="s">
        <v>12</v>
      </c>
      <c r="G21" s="239">
        <f t="shared" ref="G21" si="3">G23</f>
        <v>-5770</v>
      </c>
    </row>
    <row r="22" spans="1:9" ht="19.5" customHeight="1" x14ac:dyDescent="0.25">
      <c r="A22" s="285"/>
      <c r="B22" s="285"/>
      <c r="C22" s="285"/>
      <c r="D22" s="290"/>
      <c r="E22" s="290"/>
      <c r="F22" s="21" t="s">
        <v>6</v>
      </c>
      <c r="G22" s="51"/>
    </row>
    <row r="23" spans="1:9" ht="24.75" customHeight="1" x14ac:dyDescent="0.25">
      <c r="A23" s="285"/>
      <c r="B23" s="285"/>
      <c r="C23" s="285"/>
      <c r="D23" s="290"/>
      <c r="E23" s="290"/>
      <c r="F23" s="21" t="s">
        <v>7</v>
      </c>
      <c r="G23" s="239">
        <f t="shared" ref="G23:G26" si="4">G24</f>
        <v>-5770</v>
      </c>
    </row>
    <row r="24" spans="1:9" ht="20.25" customHeight="1" x14ac:dyDescent="0.25">
      <c r="A24" s="285"/>
      <c r="B24" s="285"/>
      <c r="C24" s="285"/>
      <c r="D24" s="290"/>
      <c r="E24" s="290"/>
      <c r="F24" s="21" t="s">
        <v>8</v>
      </c>
      <c r="G24" s="239">
        <f t="shared" si="4"/>
        <v>-5770</v>
      </c>
    </row>
    <row r="25" spans="1:9" ht="24" customHeight="1" x14ac:dyDescent="0.25">
      <c r="A25" s="285"/>
      <c r="B25" s="285"/>
      <c r="C25" s="285"/>
      <c r="D25" s="290"/>
      <c r="E25" s="290"/>
      <c r="F25" s="21" t="s">
        <v>75</v>
      </c>
      <c r="G25" s="239">
        <f t="shared" si="4"/>
        <v>-5770</v>
      </c>
    </row>
    <row r="26" spans="1:9" ht="24" customHeight="1" x14ac:dyDescent="0.25">
      <c r="A26" s="285"/>
      <c r="B26" s="285"/>
      <c r="C26" s="285"/>
      <c r="D26" s="290"/>
      <c r="E26" s="290"/>
      <c r="F26" s="21" t="s">
        <v>76</v>
      </c>
      <c r="G26" s="239">
        <f t="shared" si="4"/>
        <v>-5770</v>
      </c>
    </row>
    <row r="27" spans="1:9" ht="26.25" customHeight="1" x14ac:dyDescent="0.25">
      <c r="A27" s="297"/>
      <c r="B27" s="297"/>
      <c r="C27" s="297"/>
      <c r="D27" s="309"/>
      <c r="E27" s="309"/>
      <c r="F27" s="21" t="s">
        <v>77</v>
      </c>
      <c r="G27" s="240">
        <v>-5770</v>
      </c>
    </row>
    <row r="28" spans="1:9" ht="15" x14ac:dyDescent="0.25">
      <c r="A28" s="284" t="s">
        <v>88</v>
      </c>
      <c r="B28" s="286"/>
      <c r="C28" s="286"/>
      <c r="D28" s="292"/>
      <c r="E28" s="287"/>
      <c r="F28" s="170" t="s">
        <v>13</v>
      </c>
      <c r="G28" s="239">
        <f t="shared" ref="G28" si="5">G30</f>
        <v>5770</v>
      </c>
      <c r="I28" s="171"/>
    </row>
    <row r="29" spans="1:9" ht="15" x14ac:dyDescent="0.25">
      <c r="A29" s="285"/>
      <c r="B29" s="286"/>
      <c r="C29" s="286"/>
      <c r="D29" s="290"/>
      <c r="E29" s="287"/>
      <c r="F29" s="172" t="s">
        <v>4</v>
      </c>
      <c r="G29" s="173"/>
      <c r="I29" s="171"/>
    </row>
    <row r="30" spans="1:9" ht="15" x14ac:dyDescent="0.25">
      <c r="A30" s="285"/>
      <c r="B30" s="284" t="s">
        <v>104</v>
      </c>
      <c r="C30" s="286"/>
      <c r="D30" s="290"/>
      <c r="E30" s="287"/>
      <c r="F30" s="172" t="s">
        <v>125</v>
      </c>
      <c r="G30" s="239">
        <f t="shared" ref="G30" si="6">G32</f>
        <v>5770</v>
      </c>
      <c r="I30" s="171"/>
    </row>
    <row r="31" spans="1:9" ht="15" x14ac:dyDescent="0.25">
      <c r="A31" s="285"/>
      <c r="B31" s="285"/>
      <c r="C31" s="286"/>
      <c r="D31" s="290"/>
      <c r="E31" s="287"/>
      <c r="F31" s="172" t="s">
        <v>4</v>
      </c>
      <c r="G31" s="173"/>
      <c r="I31" s="171"/>
    </row>
    <row r="32" spans="1:9" ht="15" x14ac:dyDescent="0.25">
      <c r="A32" s="285"/>
      <c r="B32" s="285"/>
      <c r="C32" s="284" t="s">
        <v>88</v>
      </c>
      <c r="D32" s="290"/>
      <c r="E32" s="287"/>
      <c r="F32" s="172" t="s">
        <v>125</v>
      </c>
      <c r="G32" s="239">
        <f>G34</f>
        <v>5770</v>
      </c>
      <c r="I32" s="171"/>
    </row>
    <row r="33" spans="1:9" ht="15" x14ac:dyDescent="0.25">
      <c r="A33" s="285"/>
      <c r="B33" s="285"/>
      <c r="C33" s="285"/>
      <c r="D33" s="290"/>
      <c r="E33" s="287"/>
      <c r="F33" s="172" t="s">
        <v>4</v>
      </c>
      <c r="G33" s="173"/>
      <c r="I33" s="171"/>
    </row>
    <row r="34" spans="1:9" ht="15" x14ac:dyDescent="0.25">
      <c r="A34" s="285"/>
      <c r="B34" s="285"/>
      <c r="C34" s="285"/>
      <c r="D34" s="293"/>
      <c r="E34" s="288"/>
      <c r="F34" s="230" t="s">
        <v>141</v>
      </c>
      <c r="G34" s="241">
        <f>G35</f>
        <v>5770</v>
      </c>
      <c r="I34" s="171"/>
    </row>
    <row r="35" spans="1:9" x14ac:dyDescent="0.25">
      <c r="A35" s="285"/>
      <c r="B35" s="285"/>
      <c r="C35" s="285"/>
      <c r="D35" s="289">
        <v>1212</v>
      </c>
      <c r="E35" s="287"/>
      <c r="F35" s="48" t="s">
        <v>105</v>
      </c>
      <c r="G35" s="237">
        <f>G36</f>
        <v>5770</v>
      </c>
    </row>
    <row r="36" spans="1:9" ht="28.5" x14ac:dyDescent="0.25">
      <c r="A36" s="285"/>
      <c r="B36" s="285"/>
      <c r="C36" s="285"/>
      <c r="D36" s="290"/>
      <c r="E36" s="287">
        <v>12018</v>
      </c>
      <c r="F36" s="67" t="s">
        <v>138</v>
      </c>
      <c r="G36" s="239">
        <f t="shared" ref="G36" si="7">G38</f>
        <v>5770</v>
      </c>
      <c r="I36" s="174"/>
    </row>
    <row r="37" spans="1:9" x14ac:dyDescent="0.25">
      <c r="A37" s="285"/>
      <c r="B37" s="285"/>
      <c r="C37" s="285"/>
      <c r="D37" s="290"/>
      <c r="E37" s="287"/>
      <c r="F37" s="49" t="s">
        <v>80</v>
      </c>
      <c r="G37" s="50"/>
    </row>
    <row r="38" spans="1:9" ht="14.25" customHeight="1" x14ac:dyDescent="0.25">
      <c r="A38" s="285"/>
      <c r="B38" s="285"/>
      <c r="C38" s="285"/>
      <c r="D38" s="290"/>
      <c r="E38" s="287"/>
      <c r="F38" s="21" t="s">
        <v>12</v>
      </c>
      <c r="G38" s="239">
        <f t="shared" ref="G38" si="8">G40</f>
        <v>5770</v>
      </c>
    </row>
    <row r="39" spans="1:9" x14ac:dyDescent="0.25">
      <c r="A39" s="285"/>
      <c r="B39" s="285"/>
      <c r="C39" s="285"/>
      <c r="D39" s="290"/>
      <c r="E39" s="287"/>
      <c r="F39" s="21" t="s">
        <v>6</v>
      </c>
      <c r="G39" s="51"/>
    </row>
    <row r="40" spans="1:9" x14ac:dyDescent="0.25">
      <c r="A40" s="285"/>
      <c r="B40" s="285"/>
      <c r="C40" s="285"/>
      <c r="D40" s="290"/>
      <c r="E40" s="287"/>
      <c r="F40" s="21" t="s">
        <v>7</v>
      </c>
      <c r="G40" s="239">
        <f t="shared" ref="G40:G42" si="9">G41</f>
        <v>5770</v>
      </c>
    </row>
    <row r="41" spans="1:9" x14ac:dyDescent="0.25">
      <c r="A41" s="285"/>
      <c r="B41" s="285"/>
      <c r="C41" s="285"/>
      <c r="D41" s="290"/>
      <c r="E41" s="287"/>
      <c r="F41" s="21" t="s">
        <v>8</v>
      </c>
      <c r="G41" s="239">
        <f t="shared" si="9"/>
        <v>5770</v>
      </c>
    </row>
    <row r="42" spans="1:9" x14ac:dyDescent="0.25">
      <c r="A42" s="285"/>
      <c r="B42" s="285"/>
      <c r="C42" s="285"/>
      <c r="D42" s="290"/>
      <c r="E42" s="287"/>
      <c r="F42" s="21" t="s">
        <v>102</v>
      </c>
      <c r="G42" s="239">
        <f t="shared" si="9"/>
        <v>5770</v>
      </c>
    </row>
    <row r="43" spans="1:9" x14ac:dyDescent="0.25">
      <c r="A43" s="285"/>
      <c r="B43" s="285"/>
      <c r="C43" s="285"/>
      <c r="D43" s="290"/>
      <c r="E43" s="291"/>
      <c r="F43" s="179" t="s">
        <v>159</v>
      </c>
      <c r="G43" s="242">
        <f t="shared" ref="G43" si="10">G44</f>
        <v>5770</v>
      </c>
    </row>
    <row r="44" spans="1:9" x14ac:dyDescent="0.25">
      <c r="A44" s="285"/>
      <c r="B44" s="285"/>
      <c r="C44" s="285"/>
      <c r="D44" s="290"/>
      <c r="E44" s="287"/>
      <c r="F44" s="21" t="s">
        <v>103</v>
      </c>
      <c r="G44" s="239">
        <v>5770</v>
      </c>
    </row>
    <row r="45" spans="1:9" s="133" customFormat="1" ht="16.5" x14ac:dyDescent="0.25">
      <c r="A45" s="294">
        <v>11</v>
      </c>
      <c r="B45" s="298"/>
      <c r="C45" s="298"/>
      <c r="D45" s="301"/>
      <c r="E45" s="298"/>
      <c r="F45" s="175" t="s">
        <v>106</v>
      </c>
      <c r="G45" s="176">
        <f t="shared" ref="G45" si="11">G53+G58</f>
        <v>0</v>
      </c>
    </row>
    <row r="46" spans="1:9" x14ac:dyDescent="0.25">
      <c r="A46" s="295"/>
      <c r="B46" s="300"/>
      <c r="C46" s="299"/>
      <c r="D46" s="302"/>
      <c r="E46" s="299"/>
      <c r="F46" s="177" t="s">
        <v>80</v>
      </c>
      <c r="G46" s="22"/>
    </row>
    <row r="47" spans="1:9" x14ac:dyDescent="0.25">
      <c r="A47" s="295"/>
      <c r="B47" s="284" t="s">
        <v>88</v>
      </c>
      <c r="C47" s="299"/>
      <c r="D47" s="302"/>
      <c r="E47" s="299"/>
      <c r="F47" s="21" t="s">
        <v>107</v>
      </c>
      <c r="G47" s="22">
        <f t="shared" ref="G47" si="12">G49</f>
        <v>0</v>
      </c>
    </row>
    <row r="48" spans="1:9" x14ac:dyDescent="0.25">
      <c r="A48" s="295"/>
      <c r="B48" s="285"/>
      <c r="C48" s="300"/>
      <c r="D48" s="302"/>
      <c r="E48" s="299"/>
      <c r="F48" s="177" t="s">
        <v>80</v>
      </c>
      <c r="G48" s="51"/>
    </row>
    <row r="49" spans="1:7" x14ac:dyDescent="0.25">
      <c r="A49" s="295"/>
      <c r="B49" s="285"/>
      <c r="C49" s="284" t="s">
        <v>88</v>
      </c>
      <c r="D49" s="302"/>
      <c r="E49" s="299"/>
      <c r="F49" s="21" t="s">
        <v>91</v>
      </c>
      <c r="G49" s="51">
        <f t="shared" ref="G49" si="13">G51</f>
        <v>0</v>
      </c>
    </row>
    <row r="50" spans="1:7" x14ac:dyDescent="0.25">
      <c r="A50" s="295"/>
      <c r="B50" s="285"/>
      <c r="C50" s="285"/>
      <c r="D50" s="303"/>
      <c r="E50" s="299"/>
      <c r="F50" s="177" t="s">
        <v>108</v>
      </c>
      <c r="G50" s="51"/>
    </row>
    <row r="51" spans="1:7" x14ac:dyDescent="0.25">
      <c r="A51" s="295"/>
      <c r="B51" s="285"/>
      <c r="C51" s="285"/>
      <c r="D51" s="287">
        <v>1139</v>
      </c>
      <c r="E51" s="299"/>
      <c r="F51" s="21" t="s">
        <v>91</v>
      </c>
      <c r="G51" s="51">
        <f t="shared" ref="G51" si="14">G53+G58</f>
        <v>0</v>
      </c>
    </row>
    <row r="52" spans="1:7" x14ac:dyDescent="0.25">
      <c r="A52" s="295"/>
      <c r="B52" s="285"/>
      <c r="C52" s="285"/>
      <c r="D52" s="287"/>
      <c r="E52" s="300"/>
      <c r="F52" s="177" t="s">
        <v>80</v>
      </c>
      <c r="G52" s="22"/>
    </row>
    <row r="53" spans="1:7" ht="14.25" x14ac:dyDescent="0.25">
      <c r="A53" s="295"/>
      <c r="B53" s="285"/>
      <c r="C53" s="285"/>
      <c r="D53" s="287"/>
      <c r="E53" s="287" t="s">
        <v>5</v>
      </c>
      <c r="F53" s="169" t="s">
        <v>91</v>
      </c>
      <c r="G53" s="243">
        <f>G57</f>
        <v>5770</v>
      </c>
    </row>
    <row r="54" spans="1:7" x14ac:dyDescent="0.25">
      <c r="A54" s="295"/>
      <c r="B54" s="285"/>
      <c r="C54" s="285"/>
      <c r="D54" s="287"/>
      <c r="E54" s="287"/>
      <c r="F54" s="21" t="s">
        <v>109</v>
      </c>
      <c r="G54" s="173"/>
    </row>
    <row r="55" spans="1:7" x14ac:dyDescent="0.25">
      <c r="A55" s="295"/>
      <c r="B55" s="285"/>
      <c r="C55" s="285"/>
      <c r="D55" s="287"/>
      <c r="E55" s="287"/>
      <c r="F55" s="21" t="s">
        <v>89</v>
      </c>
      <c r="G55" s="173"/>
    </row>
    <row r="56" spans="1:7" x14ac:dyDescent="0.25">
      <c r="A56" s="295"/>
      <c r="B56" s="285"/>
      <c r="C56" s="285"/>
      <c r="D56" s="287"/>
      <c r="E56" s="287"/>
      <c r="F56" s="23" t="s">
        <v>6</v>
      </c>
      <c r="G56" s="178"/>
    </row>
    <row r="57" spans="1:7" x14ac:dyDescent="0.25">
      <c r="A57" s="295"/>
      <c r="B57" s="285"/>
      <c r="C57" s="285"/>
      <c r="D57" s="287"/>
      <c r="E57" s="287"/>
      <c r="F57" s="21" t="s">
        <v>110</v>
      </c>
      <c r="G57" s="244">
        <v>5770</v>
      </c>
    </row>
    <row r="58" spans="1:7" ht="14.25" x14ac:dyDescent="0.25">
      <c r="A58" s="295"/>
      <c r="B58" s="285"/>
      <c r="C58" s="285"/>
      <c r="D58" s="287"/>
      <c r="E58" s="287" t="s">
        <v>5</v>
      </c>
      <c r="F58" s="169" t="s">
        <v>91</v>
      </c>
      <c r="G58" s="243">
        <f>G62</f>
        <v>-5770</v>
      </c>
    </row>
    <row r="59" spans="1:7" x14ac:dyDescent="0.25">
      <c r="A59" s="295"/>
      <c r="B59" s="285"/>
      <c r="C59" s="285"/>
      <c r="D59" s="287"/>
      <c r="E59" s="287"/>
      <c r="F59" s="21" t="s">
        <v>109</v>
      </c>
      <c r="G59" s="173"/>
    </row>
    <row r="60" spans="1:7" x14ac:dyDescent="0.25">
      <c r="A60" s="295"/>
      <c r="B60" s="285"/>
      <c r="C60" s="285"/>
      <c r="D60" s="287"/>
      <c r="E60" s="287"/>
      <c r="F60" s="21" t="s">
        <v>89</v>
      </c>
      <c r="G60" s="173"/>
    </row>
    <row r="61" spans="1:7" x14ac:dyDescent="0.25">
      <c r="A61" s="295"/>
      <c r="B61" s="285"/>
      <c r="C61" s="285"/>
      <c r="D61" s="287"/>
      <c r="E61" s="287"/>
      <c r="F61" s="23" t="s">
        <v>6</v>
      </c>
      <c r="G61" s="178"/>
    </row>
    <row r="62" spans="1:7" x14ac:dyDescent="0.25">
      <c r="A62" s="296"/>
      <c r="B62" s="297"/>
      <c r="C62" s="297"/>
      <c r="D62" s="287"/>
      <c r="E62" s="287"/>
      <c r="F62" s="21" t="s">
        <v>110</v>
      </c>
      <c r="G62" s="240">
        <v>-5770</v>
      </c>
    </row>
  </sheetData>
  <mergeCells count="32">
    <mergeCell ref="A6:G6"/>
    <mergeCell ref="A8:C8"/>
    <mergeCell ref="D8:E8"/>
    <mergeCell ref="F8:F9"/>
    <mergeCell ref="E19:E27"/>
    <mergeCell ref="C15:C27"/>
    <mergeCell ref="A11:A27"/>
    <mergeCell ref="E11:E18"/>
    <mergeCell ref="B11:B12"/>
    <mergeCell ref="C11:C14"/>
    <mergeCell ref="B13:B27"/>
    <mergeCell ref="D18:D27"/>
    <mergeCell ref="D11:D17"/>
    <mergeCell ref="E53:E57"/>
    <mergeCell ref="D51:D62"/>
    <mergeCell ref="E58:E62"/>
    <mergeCell ref="B45:B46"/>
    <mergeCell ref="E45:E52"/>
    <mergeCell ref="A45:A62"/>
    <mergeCell ref="B47:B62"/>
    <mergeCell ref="C49:C62"/>
    <mergeCell ref="C45:C48"/>
    <mergeCell ref="D45:D50"/>
    <mergeCell ref="A28:A44"/>
    <mergeCell ref="B28:B29"/>
    <mergeCell ref="C28:C31"/>
    <mergeCell ref="E28:E35"/>
    <mergeCell ref="B30:B44"/>
    <mergeCell ref="C32:C44"/>
    <mergeCell ref="D35:D44"/>
    <mergeCell ref="E36:E44"/>
    <mergeCell ref="D28:D34"/>
  </mergeCells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topLeftCell="A19" zoomScale="142" zoomScaleNormal="142" workbookViewId="0">
      <selection activeCell="B39" sqref="B39"/>
    </sheetView>
  </sheetViews>
  <sheetFormatPr defaultColWidth="9.140625" defaultRowHeight="12.75" x14ac:dyDescent="0.25"/>
  <cols>
    <col min="1" max="1" width="28" style="140" customWidth="1"/>
    <col min="2" max="2" width="83.7109375" style="140" customWidth="1"/>
    <col min="3" max="3" width="20.85546875" style="141" customWidth="1"/>
    <col min="4" max="4" width="0.85546875" style="140" customWidth="1"/>
    <col min="5" max="5" width="14" style="140" customWidth="1"/>
    <col min="6" max="16384" width="9.140625" style="140"/>
  </cols>
  <sheetData>
    <row r="2" spans="1:3" x14ac:dyDescent="0.25">
      <c r="C2" s="141" t="s">
        <v>31</v>
      </c>
    </row>
    <row r="3" spans="1:3" x14ac:dyDescent="0.25">
      <c r="C3" s="141" t="s">
        <v>148</v>
      </c>
    </row>
    <row r="4" spans="1:3" x14ac:dyDescent="0.25">
      <c r="C4" s="141" t="s">
        <v>0</v>
      </c>
    </row>
    <row r="6" spans="1:3" ht="29.25" customHeight="1" x14ac:dyDescent="0.25">
      <c r="A6" s="318" t="s">
        <v>160</v>
      </c>
      <c r="B6" s="318"/>
      <c r="C6" s="318"/>
    </row>
    <row r="7" spans="1:3" ht="6" customHeight="1" x14ac:dyDescent="0.25"/>
    <row r="8" spans="1:3" x14ac:dyDescent="0.25">
      <c r="A8" s="321" t="s">
        <v>141</v>
      </c>
      <c r="B8" s="321"/>
      <c r="C8" s="321"/>
    </row>
    <row r="9" spans="1:3" x14ac:dyDescent="0.25">
      <c r="C9" s="152"/>
    </row>
    <row r="10" spans="1:3" x14ac:dyDescent="0.25">
      <c r="A10" s="320" t="s">
        <v>149</v>
      </c>
      <c r="B10" s="320"/>
      <c r="C10" s="320"/>
    </row>
    <row r="11" spans="1:3" x14ac:dyDescent="0.25">
      <c r="A11" s="154"/>
      <c r="B11" s="154"/>
      <c r="C11" s="199"/>
    </row>
    <row r="12" spans="1:3" s="92" customFormat="1" x14ac:dyDescent="0.25">
      <c r="A12" s="203" t="s">
        <v>62</v>
      </c>
      <c r="B12" s="327" t="s">
        <v>63</v>
      </c>
      <c r="C12" s="327"/>
    </row>
    <row r="13" spans="1:3" s="92" customFormat="1" x14ac:dyDescent="0.25">
      <c r="A13" s="204" t="s">
        <v>64</v>
      </c>
      <c r="B13" s="325" t="s">
        <v>65</v>
      </c>
      <c r="C13" s="325"/>
    </row>
    <row r="14" spans="1:3" s="92" customFormat="1" x14ac:dyDescent="0.25">
      <c r="A14" s="144"/>
      <c r="B14" s="144"/>
      <c r="C14" s="205"/>
    </row>
    <row r="15" spans="1:3" s="92" customFormat="1" x14ac:dyDescent="0.25">
      <c r="A15" s="327" t="s">
        <v>66</v>
      </c>
      <c r="B15" s="327"/>
      <c r="C15" s="327"/>
    </row>
    <row r="16" spans="1:3" s="92" customFormat="1" x14ac:dyDescent="0.25">
      <c r="A16" s="144"/>
      <c r="B16" s="144"/>
      <c r="C16" s="205"/>
    </row>
    <row r="17" spans="1:3" s="92" customFormat="1" ht="56.25" customHeight="1" x14ac:dyDescent="0.25">
      <c r="A17" s="144" t="s">
        <v>56</v>
      </c>
      <c r="B17" s="204" t="s">
        <v>64</v>
      </c>
      <c r="C17" s="226" t="s">
        <v>46</v>
      </c>
    </row>
    <row r="18" spans="1:3" s="92" customFormat="1" x14ac:dyDescent="0.25">
      <c r="A18" s="144" t="s">
        <v>121</v>
      </c>
      <c r="B18" s="204">
        <v>11002</v>
      </c>
      <c r="C18" s="223" t="s">
        <v>133</v>
      </c>
    </row>
    <row r="19" spans="1:3" s="92" customFormat="1" x14ac:dyDescent="0.25">
      <c r="A19" s="144" t="s">
        <v>57</v>
      </c>
      <c r="B19" s="204" t="s">
        <v>67</v>
      </c>
      <c r="C19" s="224"/>
    </row>
    <row r="20" spans="1:3" s="92" customFormat="1" ht="25.5" x14ac:dyDescent="0.25">
      <c r="A20" s="144" t="s">
        <v>58</v>
      </c>
      <c r="B20" s="204" t="s">
        <v>68</v>
      </c>
      <c r="C20" s="224"/>
    </row>
    <row r="21" spans="1:3" s="92" customFormat="1" x14ac:dyDescent="0.25">
      <c r="A21" s="144" t="s">
        <v>59</v>
      </c>
      <c r="B21" s="204" t="s">
        <v>51</v>
      </c>
      <c r="C21" s="224"/>
    </row>
    <row r="22" spans="1:3" s="92" customFormat="1" ht="25.5" x14ac:dyDescent="0.25">
      <c r="A22" s="144" t="s">
        <v>69</v>
      </c>
      <c r="B22" s="204" t="s">
        <v>70</v>
      </c>
      <c r="C22" s="224"/>
    </row>
    <row r="23" spans="1:3" s="92" customFormat="1" x14ac:dyDescent="0.25">
      <c r="A23" s="328" t="s">
        <v>60</v>
      </c>
      <c r="B23" s="328"/>
      <c r="C23" s="224"/>
    </row>
    <row r="24" spans="1:3" s="92" customFormat="1" x14ac:dyDescent="0.25">
      <c r="A24" s="325" t="s">
        <v>71</v>
      </c>
      <c r="B24" s="325"/>
      <c r="C24" s="227">
        <v>0</v>
      </c>
    </row>
    <row r="25" spans="1:3" s="92" customFormat="1" x14ac:dyDescent="0.25">
      <c r="A25" s="325" t="s">
        <v>72</v>
      </c>
      <c r="B25" s="325"/>
      <c r="C25" s="206">
        <v>0</v>
      </c>
    </row>
    <row r="26" spans="1:3" s="92" customFormat="1" x14ac:dyDescent="0.25">
      <c r="A26" s="325" t="s">
        <v>73</v>
      </c>
      <c r="B26" s="325"/>
      <c r="C26" s="206" t="s">
        <v>74</v>
      </c>
    </row>
    <row r="27" spans="1:3" s="92" customFormat="1" x14ac:dyDescent="0.25">
      <c r="A27" s="326" t="s">
        <v>61</v>
      </c>
      <c r="B27" s="326"/>
      <c r="C27" s="158">
        <v>-5770</v>
      </c>
    </row>
    <row r="28" spans="1:3" x14ac:dyDescent="0.25">
      <c r="A28" s="154"/>
      <c r="B28" s="154"/>
      <c r="C28" s="199"/>
    </row>
    <row r="29" spans="1:3" x14ac:dyDescent="0.25">
      <c r="A29" s="90" t="s">
        <v>42</v>
      </c>
      <c r="B29" s="142" t="s">
        <v>43</v>
      </c>
      <c r="C29" s="194"/>
    </row>
    <row r="30" spans="1:3" x14ac:dyDescent="0.25">
      <c r="A30" s="87">
        <v>1212</v>
      </c>
      <c r="B30" s="197" t="s">
        <v>129</v>
      </c>
      <c r="C30" s="194"/>
    </row>
    <row r="31" spans="1:3" x14ac:dyDescent="0.25">
      <c r="A31" s="88"/>
      <c r="B31" s="89"/>
      <c r="C31" s="194"/>
    </row>
    <row r="32" spans="1:3" x14ac:dyDescent="0.25">
      <c r="A32" s="90" t="s">
        <v>44</v>
      </c>
      <c r="B32" s="89"/>
      <c r="C32" s="194"/>
    </row>
    <row r="33" spans="1:6" x14ac:dyDescent="0.25">
      <c r="A33" s="88"/>
      <c r="B33" s="89"/>
      <c r="C33" s="228"/>
    </row>
    <row r="34" spans="1:6" ht="50.25" customHeight="1" x14ac:dyDescent="0.25">
      <c r="A34" s="91" t="s">
        <v>45</v>
      </c>
      <c r="B34" s="87">
        <v>1212</v>
      </c>
      <c r="C34" s="223" t="s">
        <v>161</v>
      </c>
    </row>
    <row r="35" spans="1:6" x14ac:dyDescent="0.25">
      <c r="A35" s="91" t="s">
        <v>47</v>
      </c>
      <c r="B35" s="87">
        <v>12018</v>
      </c>
      <c r="C35" s="223" t="s">
        <v>133</v>
      </c>
    </row>
    <row r="36" spans="1:6" x14ac:dyDescent="0.25">
      <c r="A36" s="143" t="s">
        <v>48</v>
      </c>
      <c r="B36" s="144" t="s">
        <v>138</v>
      </c>
      <c r="C36" s="224"/>
    </row>
    <row r="37" spans="1:6" x14ac:dyDescent="0.25">
      <c r="A37" s="143" t="s">
        <v>49</v>
      </c>
      <c r="B37" s="144" t="s">
        <v>139</v>
      </c>
      <c r="C37" s="224"/>
    </row>
    <row r="38" spans="1:6" x14ac:dyDescent="0.25">
      <c r="A38" s="143" t="s">
        <v>50</v>
      </c>
      <c r="B38" s="87" t="s">
        <v>95</v>
      </c>
      <c r="C38" s="93"/>
    </row>
    <row r="39" spans="1:6" ht="17.25" customHeight="1" x14ac:dyDescent="0.25">
      <c r="A39" s="145" t="s">
        <v>52</v>
      </c>
      <c r="B39" s="264" t="s">
        <v>145</v>
      </c>
      <c r="C39" s="146"/>
      <c r="F39" s="147"/>
    </row>
    <row r="40" spans="1:6" x14ac:dyDescent="0.25">
      <c r="A40" s="322" t="s">
        <v>53</v>
      </c>
      <c r="B40" s="323"/>
      <c r="C40" s="195"/>
    </row>
    <row r="41" spans="1:6" ht="15" customHeight="1" x14ac:dyDescent="0.25">
      <c r="A41" s="324" t="s">
        <v>130</v>
      </c>
      <c r="B41" s="324"/>
      <c r="C41" s="148">
        <v>2</v>
      </c>
    </row>
    <row r="42" spans="1:6" x14ac:dyDescent="0.25">
      <c r="A42" s="149" t="s">
        <v>54</v>
      </c>
      <c r="B42" s="149"/>
      <c r="C42" s="146">
        <v>5770</v>
      </c>
    </row>
    <row r="43" spans="1:6" ht="7.5" customHeight="1" x14ac:dyDescent="0.25">
      <c r="A43" s="321"/>
      <c r="B43" s="321"/>
      <c r="C43" s="321"/>
    </row>
    <row r="44" spans="1:6" ht="7.5" customHeight="1" x14ac:dyDescent="0.25">
      <c r="A44" s="151"/>
      <c r="B44" s="151"/>
      <c r="C44" s="153"/>
    </row>
    <row r="45" spans="1:6" ht="14.25" customHeight="1" x14ac:dyDescent="0.25">
      <c r="A45" s="319" t="s">
        <v>118</v>
      </c>
      <c r="B45" s="319"/>
      <c r="C45" s="319"/>
    </row>
    <row r="46" spans="1:6" s="150" customFormat="1" x14ac:dyDescent="0.25">
      <c r="C46" s="152"/>
    </row>
    <row r="47" spans="1:6" ht="18.75" customHeight="1" x14ac:dyDescent="0.25">
      <c r="A47" s="320" t="s">
        <v>149</v>
      </c>
      <c r="B47" s="320"/>
      <c r="C47" s="320"/>
    </row>
    <row r="49" spans="1:3" x14ac:dyDescent="0.25">
      <c r="A49" s="154" t="s">
        <v>45</v>
      </c>
      <c r="B49" s="329" t="s">
        <v>111</v>
      </c>
      <c r="C49" s="329"/>
    </row>
    <row r="50" spans="1:3" x14ac:dyDescent="0.25">
      <c r="A50" s="154">
        <v>1139</v>
      </c>
      <c r="B50" s="329" t="s">
        <v>112</v>
      </c>
      <c r="C50" s="329"/>
    </row>
    <row r="51" spans="1:3" x14ac:dyDescent="0.25">
      <c r="A51" s="154"/>
      <c r="B51" s="330"/>
      <c r="C51" s="330"/>
    </row>
    <row r="52" spans="1:3" x14ac:dyDescent="0.25">
      <c r="A52" s="198" t="s">
        <v>44</v>
      </c>
      <c r="B52" s="329"/>
      <c r="C52" s="329"/>
    </row>
    <row r="53" spans="1:3" x14ac:dyDescent="0.25">
      <c r="A53" s="154"/>
      <c r="B53" s="329"/>
      <c r="C53" s="329"/>
    </row>
    <row r="54" spans="1:3" ht="56.25" customHeight="1" x14ac:dyDescent="0.25">
      <c r="A54" s="155" t="s">
        <v>45</v>
      </c>
      <c r="B54" s="94">
        <v>1139</v>
      </c>
      <c r="C54" s="223" t="s">
        <v>161</v>
      </c>
    </row>
    <row r="55" spans="1:3" x14ac:dyDescent="0.25">
      <c r="A55" s="198" t="s">
        <v>47</v>
      </c>
      <c r="B55" s="94">
        <v>11001</v>
      </c>
      <c r="C55" s="128" t="s">
        <v>133</v>
      </c>
    </row>
    <row r="56" spans="1:3" x14ac:dyDescent="0.25">
      <c r="A56" s="198" t="s">
        <v>48</v>
      </c>
      <c r="B56" s="198" t="s">
        <v>113</v>
      </c>
      <c r="C56" s="196"/>
    </row>
    <row r="57" spans="1:3" ht="30.75" customHeight="1" x14ac:dyDescent="0.25">
      <c r="A57" s="154" t="s">
        <v>49</v>
      </c>
      <c r="B57" s="198" t="s">
        <v>114</v>
      </c>
      <c r="C57" s="200"/>
    </row>
    <row r="58" spans="1:3" x14ac:dyDescent="0.25">
      <c r="A58" s="198" t="s">
        <v>115</v>
      </c>
      <c r="B58" s="198" t="s">
        <v>116</v>
      </c>
      <c r="C58" s="200"/>
    </row>
    <row r="59" spans="1:3" ht="25.5" x14ac:dyDescent="0.25">
      <c r="A59" s="198" t="s">
        <v>117</v>
      </c>
      <c r="B59" s="198" t="s">
        <v>118</v>
      </c>
      <c r="C59" s="200"/>
    </row>
    <row r="60" spans="1:3" x14ac:dyDescent="0.25">
      <c r="A60" s="331" t="s">
        <v>119</v>
      </c>
      <c r="B60" s="331"/>
      <c r="C60" s="200"/>
    </row>
    <row r="61" spans="1:3" ht="6.75" customHeight="1" x14ac:dyDescent="0.25">
      <c r="A61" s="329"/>
      <c r="B61" s="329"/>
      <c r="C61" s="200"/>
    </row>
    <row r="62" spans="1:3" x14ac:dyDescent="0.25">
      <c r="A62" s="329" t="s">
        <v>120</v>
      </c>
      <c r="B62" s="329"/>
      <c r="C62" s="245">
        <v>5770</v>
      </c>
    </row>
    <row r="63" spans="1:3" ht="6.75" customHeight="1" x14ac:dyDescent="0.25">
      <c r="A63" s="154"/>
      <c r="B63" s="329"/>
      <c r="C63" s="329"/>
    </row>
    <row r="64" spans="1:3" ht="60" customHeight="1" x14ac:dyDescent="0.25">
      <c r="A64" s="155" t="s">
        <v>45</v>
      </c>
      <c r="B64" s="94">
        <v>1139</v>
      </c>
      <c r="C64" s="223" t="s">
        <v>46</v>
      </c>
    </row>
    <row r="65" spans="1:3" x14ac:dyDescent="0.25">
      <c r="A65" s="198" t="s">
        <v>47</v>
      </c>
      <c r="B65" s="94">
        <v>11001</v>
      </c>
      <c r="C65" s="223" t="s">
        <v>133</v>
      </c>
    </row>
    <row r="66" spans="1:3" x14ac:dyDescent="0.25">
      <c r="A66" s="198" t="s">
        <v>48</v>
      </c>
      <c r="B66" s="198" t="s">
        <v>113</v>
      </c>
      <c r="C66" s="224"/>
    </row>
    <row r="67" spans="1:3" ht="33.75" customHeight="1" x14ac:dyDescent="0.25">
      <c r="A67" s="154" t="s">
        <v>49</v>
      </c>
      <c r="B67" s="198" t="s">
        <v>134</v>
      </c>
      <c r="C67" s="225"/>
    </row>
    <row r="68" spans="1:3" x14ac:dyDescent="0.25">
      <c r="A68" s="198" t="s">
        <v>115</v>
      </c>
      <c r="B68" s="198" t="s">
        <v>116</v>
      </c>
      <c r="C68" s="156"/>
    </row>
    <row r="69" spans="1:3" ht="25.5" x14ac:dyDescent="0.25">
      <c r="A69" s="198" t="s">
        <v>117</v>
      </c>
      <c r="B69" s="198" t="s">
        <v>118</v>
      </c>
      <c r="C69" s="156"/>
    </row>
    <row r="70" spans="1:3" x14ac:dyDescent="0.25">
      <c r="A70" s="331" t="s">
        <v>119</v>
      </c>
      <c r="B70" s="331"/>
      <c r="C70" s="156"/>
    </row>
    <row r="71" spans="1:3" ht="6.75" customHeight="1" x14ac:dyDescent="0.25">
      <c r="A71" s="329"/>
      <c r="B71" s="329"/>
      <c r="C71" s="157"/>
    </row>
    <row r="72" spans="1:3" x14ac:dyDescent="0.25">
      <c r="A72" s="329" t="s">
        <v>120</v>
      </c>
      <c r="B72" s="329"/>
      <c r="C72" s="158">
        <v>-5770</v>
      </c>
    </row>
  </sheetData>
  <mergeCells count="28">
    <mergeCell ref="A72:B72"/>
    <mergeCell ref="B49:C49"/>
    <mergeCell ref="B50:C50"/>
    <mergeCell ref="B51:C51"/>
    <mergeCell ref="B52:C52"/>
    <mergeCell ref="B53:C53"/>
    <mergeCell ref="B63:C63"/>
    <mergeCell ref="A70:B70"/>
    <mergeCell ref="A71:B71"/>
    <mergeCell ref="A62:B62"/>
    <mergeCell ref="A60:B60"/>
    <mergeCell ref="A61:B61"/>
    <mergeCell ref="A6:C6"/>
    <mergeCell ref="A45:C45"/>
    <mergeCell ref="A47:C47"/>
    <mergeCell ref="A43:C43"/>
    <mergeCell ref="A40:B40"/>
    <mergeCell ref="A41:B41"/>
    <mergeCell ref="A8:C8"/>
    <mergeCell ref="A24:B24"/>
    <mergeCell ref="A25:B25"/>
    <mergeCell ref="A26:B26"/>
    <mergeCell ref="A27:B27"/>
    <mergeCell ref="A10:C10"/>
    <mergeCell ref="B12:C12"/>
    <mergeCell ref="B13:C13"/>
    <mergeCell ref="A15:C15"/>
    <mergeCell ref="A23:B23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3"/>
  <sheetViews>
    <sheetView topLeftCell="A34" zoomScale="154" zoomScaleNormal="154" workbookViewId="0">
      <selection activeCell="B40" sqref="B40"/>
    </sheetView>
  </sheetViews>
  <sheetFormatPr defaultColWidth="9.140625" defaultRowHeight="13.5" x14ac:dyDescent="0.25"/>
  <cols>
    <col min="1" max="1" width="28" style="118" customWidth="1"/>
    <col min="2" max="2" width="81.42578125" style="118" customWidth="1"/>
    <col min="3" max="3" width="22" style="119" customWidth="1"/>
    <col min="4" max="4" width="1.140625" style="118" customWidth="1"/>
    <col min="5" max="16384" width="9.140625" style="118"/>
  </cols>
  <sheetData>
    <row r="2" spans="1:3" x14ac:dyDescent="0.25">
      <c r="C2" s="119" t="s">
        <v>55</v>
      </c>
    </row>
    <row r="3" spans="1:3" x14ac:dyDescent="0.25">
      <c r="C3" s="120" t="s">
        <v>148</v>
      </c>
    </row>
    <row r="4" spans="1:3" x14ac:dyDescent="0.25">
      <c r="C4" s="120" t="s">
        <v>0</v>
      </c>
    </row>
    <row r="6" spans="1:3" x14ac:dyDescent="0.25">
      <c r="A6" s="332" t="s">
        <v>154</v>
      </c>
      <c r="B6" s="332"/>
      <c r="C6" s="332"/>
    </row>
    <row r="7" spans="1:3" x14ac:dyDescent="0.25">
      <c r="A7" s="332" t="s">
        <v>158</v>
      </c>
      <c r="B7" s="332"/>
      <c r="C7" s="332"/>
    </row>
    <row r="8" spans="1:3" x14ac:dyDescent="0.25">
      <c r="A8" s="333" t="s">
        <v>33</v>
      </c>
      <c r="B8" s="333"/>
      <c r="C8" s="333"/>
    </row>
    <row r="9" spans="1:3" x14ac:dyDescent="0.25">
      <c r="C9" s="121"/>
    </row>
    <row r="10" spans="1:3" x14ac:dyDescent="0.25">
      <c r="A10" s="334" t="s">
        <v>149</v>
      </c>
      <c r="B10" s="334"/>
      <c r="C10" s="334"/>
    </row>
    <row r="11" spans="1:3" x14ac:dyDescent="0.25">
      <c r="A11" s="54"/>
      <c r="B11" s="54"/>
      <c r="C11" s="122"/>
    </row>
    <row r="12" spans="1:3" s="37" customFormat="1" x14ac:dyDescent="0.25">
      <c r="A12" s="123" t="s">
        <v>62</v>
      </c>
      <c r="B12" s="336" t="s">
        <v>63</v>
      </c>
      <c r="C12" s="336"/>
    </row>
    <row r="13" spans="1:3" s="37" customFormat="1" x14ac:dyDescent="0.25">
      <c r="A13" s="39" t="s">
        <v>64</v>
      </c>
      <c r="B13" s="337" t="s">
        <v>65</v>
      </c>
      <c r="C13" s="337"/>
    </row>
    <row r="14" spans="1:3" s="37" customFormat="1" x14ac:dyDescent="0.25">
      <c r="A14" s="124"/>
      <c r="B14" s="124"/>
      <c r="C14" s="40"/>
    </row>
    <row r="15" spans="1:3" s="37" customFormat="1" x14ac:dyDescent="0.25">
      <c r="A15" s="336" t="s">
        <v>66</v>
      </c>
      <c r="B15" s="336"/>
      <c r="C15" s="336"/>
    </row>
    <row r="16" spans="1:3" s="37" customFormat="1" x14ac:dyDescent="0.25">
      <c r="A16" s="124"/>
      <c r="B16" s="124"/>
      <c r="C16" s="40"/>
    </row>
    <row r="17" spans="1:3" s="37" customFormat="1" ht="71.25" customHeight="1" x14ac:dyDescent="0.25">
      <c r="A17" s="124" t="s">
        <v>56</v>
      </c>
      <c r="B17" s="39" t="s">
        <v>64</v>
      </c>
      <c r="C17" s="229" t="s">
        <v>46</v>
      </c>
    </row>
    <row r="18" spans="1:3" s="37" customFormat="1" x14ac:dyDescent="0.25">
      <c r="A18" s="124" t="s">
        <v>121</v>
      </c>
      <c r="B18" s="39">
        <v>11002</v>
      </c>
      <c r="C18" s="125" t="s">
        <v>133</v>
      </c>
    </row>
    <row r="19" spans="1:3" s="37" customFormat="1" ht="27" x14ac:dyDescent="0.25">
      <c r="A19" s="124" t="s">
        <v>57</v>
      </c>
      <c r="B19" s="39" t="s">
        <v>67</v>
      </c>
      <c r="C19" s="40"/>
    </row>
    <row r="20" spans="1:3" s="37" customFormat="1" ht="27" x14ac:dyDescent="0.25">
      <c r="A20" s="124" t="s">
        <v>58</v>
      </c>
      <c r="B20" s="39" t="s">
        <v>68</v>
      </c>
      <c r="C20" s="40"/>
    </row>
    <row r="21" spans="1:3" s="37" customFormat="1" x14ac:dyDescent="0.25">
      <c r="A21" s="124" t="s">
        <v>59</v>
      </c>
      <c r="B21" s="39" t="s">
        <v>51</v>
      </c>
      <c r="C21" s="40"/>
    </row>
    <row r="22" spans="1:3" s="37" customFormat="1" ht="27" x14ac:dyDescent="0.25">
      <c r="A22" s="124" t="s">
        <v>69</v>
      </c>
      <c r="B22" s="39" t="s">
        <v>70</v>
      </c>
      <c r="C22" s="40"/>
    </row>
    <row r="23" spans="1:3" s="37" customFormat="1" x14ac:dyDescent="0.25">
      <c r="A23" s="335" t="s">
        <v>60</v>
      </c>
      <c r="B23" s="335"/>
      <c r="C23" s="40"/>
    </row>
    <row r="24" spans="1:3" s="37" customFormat="1" x14ac:dyDescent="0.25">
      <c r="A24" s="337" t="s">
        <v>71</v>
      </c>
      <c r="B24" s="337"/>
      <c r="C24" s="126">
        <v>0</v>
      </c>
    </row>
    <row r="25" spans="1:3" s="37" customFormat="1" x14ac:dyDescent="0.25">
      <c r="A25" s="337" t="s">
        <v>72</v>
      </c>
      <c r="B25" s="337"/>
      <c r="C25" s="126">
        <v>0</v>
      </c>
    </row>
    <row r="26" spans="1:3" s="37" customFormat="1" x14ac:dyDescent="0.25">
      <c r="A26" s="337" t="s">
        <v>73</v>
      </c>
      <c r="B26" s="337"/>
      <c r="C26" s="126" t="s">
        <v>74</v>
      </c>
    </row>
    <row r="27" spans="1:3" s="37" customFormat="1" x14ac:dyDescent="0.25">
      <c r="A27" s="343" t="s">
        <v>61</v>
      </c>
      <c r="B27" s="343"/>
      <c r="C27" s="127">
        <v>-5770</v>
      </c>
    </row>
    <row r="28" spans="1:3" x14ac:dyDescent="0.25">
      <c r="A28" s="54"/>
      <c r="B28" s="54"/>
      <c r="C28" s="122"/>
    </row>
    <row r="30" spans="1:3" x14ac:dyDescent="0.25">
      <c r="A30" s="38" t="s">
        <v>42</v>
      </c>
      <c r="B30" s="38" t="s">
        <v>43</v>
      </c>
      <c r="C30" s="122"/>
    </row>
    <row r="31" spans="1:3" x14ac:dyDescent="0.25">
      <c r="A31" s="39">
        <v>1212</v>
      </c>
      <c r="B31" s="95" t="s">
        <v>129</v>
      </c>
      <c r="C31" s="122"/>
    </row>
    <row r="32" spans="1:3" x14ac:dyDescent="0.25">
      <c r="A32" s="53"/>
      <c r="B32" s="54"/>
      <c r="C32" s="122"/>
    </row>
    <row r="33" spans="1:3" x14ac:dyDescent="0.25">
      <c r="A33" s="38" t="s">
        <v>44</v>
      </c>
      <c r="B33" s="54"/>
      <c r="C33" s="122"/>
    </row>
    <row r="34" spans="1:3" x14ac:dyDescent="0.25">
      <c r="A34" s="53"/>
      <c r="B34" s="54"/>
      <c r="C34" s="122"/>
    </row>
    <row r="35" spans="1:3" ht="77.25" customHeight="1" x14ac:dyDescent="0.25">
      <c r="A35" s="55" t="s">
        <v>45</v>
      </c>
      <c r="B35" s="39">
        <v>1212</v>
      </c>
      <c r="C35" s="229" t="s">
        <v>161</v>
      </c>
    </row>
    <row r="36" spans="1:3" x14ac:dyDescent="0.25">
      <c r="A36" s="55" t="s">
        <v>47</v>
      </c>
      <c r="B36" s="39">
        <v>12018</v>
      </c>
      <c r="C36" s="125" t="s">
        <v>133</v>
      </c>
    </row>
    <row r="37" spans="1:3" ht="27" x14ac:dyDescent="0.25">
      <c r="A37" s="129" t="s">
        <v>48</v>
      </c>
      <c r="B37" s="39" t="s">
        <v>138</v>
      </c>
      <c r="C37" s="40"/>
    </row>
    <row r="38" spans="1:3" ht="27" x14ac:dyDescent="0.25">
      <c r="A38" s="129" t="s">
        <v>49</v>
      </c>
      <c r="B38" s="124" t="s">
        <v>140</v>
      </c>
      <c r="C38" s="40"/>
    </row>
    <row r="39" spans="1:3" x14ac:dyDescent="0.25">
      <c r="A39" s="129" t="s">
        <v>50</v>
      </c>
      <c r="B39" s="39" t="s">
        <v>95</v>
      </c>
      <c r="C39" s="40"/>
    </row>
    <row r="40" spans="1:3" ht="21" customHeight="1" x14ac:dyDescent="0.25">
      <c r="A40" s="188" t="s">
        <v>52</v>
      </c>
      <c r="B40" s="263" t="s">
        <v>145</v>
      </c>
      <c r="C40" s="130"/>
    </row>
    <row r="41" spans="1:3" x14ac:dyDescent="0.25">
      <c r="A41" s="341" t="s">
        <v>53</v>
      </c>
      <c r="B41" s="342"/>
      <c r="C41" s="180"/>
    </row>
    <row r="42" spans="1:3" ht="15" customHeight="1" x14ac:dyDescent="0.25">
      <c r="A42" s="337" t="s">
        <v>130</v>
      </c>
      <c r="B42" s="337"/>
      <c r="C42" s="131">
        <v>2</v>
      </c>
    </row>
    <row r="43" spans="1:3" x14ac:dyDescent="0.25">
      <c r="A43" s="132" t="s">
        <v>54</v>
      </c>
      <c r="B43" s="132"/>
      <c r="C43" s="130">
        <v>5770</v>
      </c>
    </row>
    <row r="44" spans="1:3" x14ac:dyDescent="0.25">
      <c r="A44" s="181"/>
      <c r="B44" s="182"/>
      <c r="C44" s="180"/>
    </row>
    <row r="46" spans="1:3" x14ac:dyDescent="0.25">
      <c r="A46" s="344" t="s">
        <v>118</v>
      </c>
      <c r="B46" s="344"/>
      <c r="C46" s="344"/>
    </row>
    <row r="48" spans="1:3" x14ac:dyDescent="0.25">
      <c r="A48" s="334" t="s">
        <v>149</v>
      </c>
      <c r="B48" s="334"/>
      <c r="C48" s="334"/>
    </row>
    <row r="50" spans="1:3" x14ac:dyDescent="0.25">
      <c r="A50" s="54" t="s">
        <v>45</v>
      </c>
      <c r="B50" s="338" t="s">
        <v>111</v>
      </c>
      <c r="C50" s="338"/>
    </row>
    <row r="51" spans="1:3" x14ac:dyDescent="0.25">
      <c r="A51" s="246">
        <v>1139</v>
      </c>
      <c r="B51" s="338" t="s">
        <v>112</v>
      </c>
      <c r="C51" s="338"/>
    </row>
    <row r="52" spans="1:3" x14ac:dyDescent="0.25">
      <c r="A52" s="54"/>
      <c r="B52" s="339"/>
      <c r="C52" s="339"/>
    </row>
    <row r="53" spans="1:3" x14ac:dyDescent="0.25">
      <c r="A53" s="129" t="s">
        <v>44</v>
      </c>
      <c r="B53" s="338"/>
      <c r="C53" s="338"/>
    </row>
    <row r="54" spans="1:3" ht="27" customHeight="1" x14ac:dyDescent="0.25">
      <c r="A54" s="54"/>
      <c r="B54" s="338"/>
      <c r="C54" s="338"/>
    </row>
    <row r="55" spans="1:3" ht="71.25" customHeight="1" x14ac:dyDescent="0.25">
      <c r="A55" s="250" t="s">
        <v>45</v>
      </c>
      <c r="B55" s="231">
        <v>1139</v>
      </c>
      <c r="C55" s="248" t="s">
        <v>161</v>
      </c>
    </row>
    <row r="56" spans="1:3" x14ac:dyDescent="0.25">
      <c r="A56" s="129" t="s">
        <v>47</v>
      </c>
      <c r="B56" s="134">
        <v>11001</v>
      </c>
      <c r="C56" s="125" t="s">
        <v>133</v>
      </c>
    </row>
    <row r="57" spans="1:3" x14ac:dyDescent="0.25">
      <c r="A57" s="129" t="s">
        <v>48</v>
      </c>
      <c r="B57" s="129" t="s">
        <v>113</v>
      </c>
      <c r="C57" s="135"/>
    </row>
    <row r="58" spans="1:3" ht="40.5" x14ac:dyDescent="0.25">
      <c r="A58" s="54" t="s">
        <v>49</v>
      </c>
      <c r="B58" s="129" t="s">
        <v>114</v>
      </c>
      <c r="C58" s="136"/>
    </row>
    <row r="59" spans="1:3" x14ac:dyDescent="0.25">
      <c r="A59" s="129" t="s">
        <v>115</v>
      </c>
      <c r="B59" s="129" t="s">
        <v>116</v>
      </c>
      <c r="C59" s="136"/>
    </row>
    <row r="60" spans="1:3" ht="27" x14ac:dyDescent="0.25">
      <c r="A60" s="129" t="s">
        <v>117</v>
      </c>
      <c r="B60" s="129" t="s">
        <v>118</v>
      </c>
      <c r="C60" s="136"/>
    </row>
    <row r="61" spans="1:3" x14ac:dyDescent="0.25">
      <c r="A61" s="340" t="s">
        <v>119</v>
      </c>
      <c r="B61" s="340"/>
      <c r="C61" s="136"/>
    </row>
    <row r="62" spans="1:3" x14ac:dyDescent="0.25">
      <c r="A62" s="338"/>
      <c r="B62" s="338"/>
      <c r="C62" s="137"/>
    </row>
    <row r="63" spans="1:3" x14ac:dyDescent="0.25">
      <c r="A63" s="338" t="s">
        <v>120</v>
      </c>
      <c r="B63" s="338"/>
      <c r="C63" s="244">
        <v>5770</v>
      </c>
    </row>
    <row r="64" spans="1:3" x14ac:dyDescent="0.25">
      <c r="A64" s="54"/>
      <c r="B64" s="338"/>
      <c r="C64" s="338"/>
    </row>
    <row r="65" spans="1:3" ht="81" customHeight="1" x14ac:dyDescent="0.25">
      <c r="A65" s="249" t="s">
        <v>45</v>
      </c>
      <c r="B65" s="231">
        <v>1139</v>
      </c>
      <c r="C65" s="247" t="s">
        <v>46</v>
      </c>
    </row>
    <row r="66" spans="1:3" x14ac:dyDescent="0.25">
      <c r="A66" s="129" t="s">
        <v>47</v>
      </c>
      <c r="B66" s="134">
        <v>11001</v>
      </c>
      <c r="C66" s="125" t="s">
        <v>133</v>
      </c>
    </row>
    <row r="67" spans="1:3" x14ac:dyDescent="0.25">
      <c r="A67" s="129" t="s">
        <v>48</v>
      </c>
      <c r="B67" s="129" t="s">
        <v>113</v>
      </c>
      <c r="C67" s="135"/>
    </row>
    <row r="68" spans="1:3" ht="40.5" x14ac:dyDescent="0.25">
      <c r="A68" s="54" t="s">
        <v>49</v>
      </c>
      <c r="B68" s="129" t="s">
        <v>114</v>
      </c>
      <c r="C68" s="138"/>
    </row>
    <row r="69" spans="1:3" x14ac:dyDescent="0.25">
      <c r="A69" s="129" t="s">
        <v>115</v>
      </c>
      <c r="B69" s="129" t="s">
        <v>116</v>
      </c>
      <c r="C69" s="138"/>
    </row>
    <row r="70" spans="1:3" ht="27" x14ac:dyDescent="0.25">
      <c r="A70" s="129" t="s">
        <v>117</v>
      </c>
      <c r="B70" s="129" t="s">
        <v>118</v>
      </c>
      <c r="C70" s="138"/>
    </row>
    <row r="71" spans="1:3" x14ac:dyDescent="0.25">
      <c r="A71" s="340" t="s">
        <v>119</v>
      </c>
      <c r="B71" s="340"/>
      <c r="C71" s="139"/>
    </row>
    <row r="72" spans="1:3" x14ac:dyDescent="0.25">
      <c r="A72" s="338"/>
      <c r="B72" s="338"/>
      <c r="C72" s="137"/>
    </row>
    <row r="73" spans="1:3" ht="16.5" customHeight="1" x14ac:dyDescent="0.25">
      <c r="A73" s="338" t="s">
        <v>120</v>
      </c>
      <c r="B73" s="338"/>
      <c r="C73" s="127">
        <v>-5770</v>
      </c>
    </row>
  </sheetData>
  <mergeCells count="28">
    <mergeCell ref="A72:B72"/>
    <mergeCell ref="A73:B73"/>
    <mergeCell ref="B64:C64"/>
    <mergeCell ref="A71:B71"/>
    <mergeCell ref="A46:C46"/>
    <mergeCell ref="A48:C48"/>
    <mergeCell ref="A41:B41"/>
    <mergeCell ref="A24:B24"/>
    <mergeCell ref="A25:B25"/>
    <mergeCell ref="A26:B26"/>
    <mergeCell ref="A27:B27"/>
    <mergeCell ref="A42:B42"/>
    <mergeCell ref="A62:B62"/>
    <mergeCell ref="A63:B63"/>
    <mergeCell ref="B50:C50"/>
    <mergeCell ref="B51:C51"/>
    <mergeCell ref="B52:C52"/>
    <mergeCell ref="B53:C53"/>
    <mergeCell ref="B54:C54"/>
    <mergeCell ref="A61:B61"/>
    <mergeCell ref="A6:C6"/>
    <mergeCell ref="A8:C8"/>
    <mergeCell ref="A10:C10"/>
    <mergeCell ref="A7:C7"/>
    <mergeCell ref="A23:B23"/>
    <mergeCell ref="B12:C12"/>
    <mergeCell ref="B13:C13"/>
    <mergeCell ref="A15:C15"/>
  </mergeCells>
  <pageMargins left="0" right="0.32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0" sqref="A10:E10"/>
    </sheetView>
  </sheetViews>
  <sheetFormatPr defaultRowHeight="15" x14ac:dyDescent="0.25"/>
  <cols>
    <col min="1" max="1" width="12.7109375" customWidth="1"/>
    <col min="2" max="2" width="64.140625" customWidth="1"/>
    <col min="4" max="4" width="12.7109375" customWidth="1"/>
    <col min="5" max="5" width="12.85546875" customWidth="1"/>
    <col min="6" max="6" width="10.28515625" customWidth="1"/>
    <col min="7" max="7" width="16.5703125" customWidth="1"/>
    <col min="8" max="8" width="2.42578125" customWidth="1"/>
  </cols>
  <sheetData>
    <row r="1" spans="1:9" x14ac:dyDescent="0.25">
      <c r="E1" s="1"/>
      <c r="F1" s="1" t="s">
        <v>126</v>
      </c>
      <c r="G1" s="1"/>
    </row>
    <row r="2" spans="1:9" x14ac:dyDescent="0.25">
      <c r="E2" s="1" t="s">
        <v>148</v>
      </c>
      <c r="F2" s="1"/>
      <c r="G2" s="1"/>
    </row>
    <row r="3" spans="1:9" ht="16.5" x14ac:dyDescent="0.3">
      <c r="E3" s="1" t="s">
        <v>0</v>
      </c>
      <c r="F3" s="1"/>
      <c r="G3" s="1"/>
      <c r="H3" s="2" t="s">
        <v>25</v>
      </c>
    </row>
    <row r="4" spans="1:9" ht="59.25" customHeight="1" x14ac:dyDescent="0.25">
      <c r="A4" s="345" t="s">
        <v>155</v>
      </c>
      <c r="B4" s="345"/>
      <c r="C4" s="345"/>
      <c r="D4" s="345"/>
      <c r="E4" s="345"/>
      <c r="F4" s="345"/>
      <c r="G4" s="345"/>
    </row>
    <row r="5" spans="1:9" ht="6.75" customHeight="1" x14ac:dyDescent="0.25"/>
    <row r="6" spans="1:9" s="3" customFormat="1" ht="33" customHeight="1" x14ac:dyDescent="0.25">
      <c r="A6" s="346" t="s">
        <v>15</v>
      </c>
      <c r="B6" s="346" t="s">
        <v>16</v>
      </c>
      <c r="C6" s="346" t="s">
        <v>17</v>
      </c>
      <c r="D6" s="346" t="s">
        <v>18</v>
      </c>
      <c r="E6" s="346" t="s">
        <v>85</v>
      </c>
      <c r="F6" s="347" t="s">
        <v>19</v>
      </c>
      <c r="G6" s="348"/>
    </row>
    <row r="7" spans="1:9" s="3" customFormat="1" ht="36.75" customHeight="1" x14ac:dyDescent="0.25">
      <c r="A7" s="346"/>
      <c r="B7" s="346"/>
      <c r="C7" s="346"/>
      <c r="D7" s="346"/>
      <c r="E7" s="346"/>
      <c r="F7" s="349" t="s">
        <v>162</v>
      </c>
      <c r="G7" s="350"/>
    </row>
    <row r="8" spans="1:9" s="3" customFormat="1" ht="13.5" customHeight="1" x14ac:dyDescent="0.25">
      <c r="A8" s="346"/>
      <c r="B8" s="346"/>
      <c r="C8" s="346"/>
      <c r="D8" s="346"/>
      <c r="E8" s="346"/>
      <c r="F8" s="351" t="s">
        <v>20</v>
      </c>
      <c r="G8" s="56" t="s">
        <v>21</v>
      </c>
    </row>
    <row r="9" spans="1:9" s="3" customFormat="1" x14ac:dyDescent="0.25">
      <c r="A9" s="346"/>
      <c r="B9" s="346"/>
      <c r="C9" s="346"/>
      <c r="D9" s="346"/>
      <c r="E9" s="346"/>
      <c r="F9" s="352"/>
      <c r="G9" s="57" t="s">
        <v>22</v>
      </c>
    </row>
    <row r="10" spans="1:9" s="3" customFormat="1" ht="25.5" customHeight="1" x14ac:dyDescent="0.25">
      <c r="A10" s="358" t="s">
        <v>23</v>
      </c>
      <c r="B10" s="359"/>
      <c r="C10" s="359"/>
      <c r="D10" s="359"/>
      <c r="E10" s="360"/>
      <c r="F10" s="58"/>
      <c r="G10" s="251">
        <f>G11</f>
        <v>-5770</v>
      </c>
    </row>
    <row r="11" spans="1:9" s="3" customFormat="1" ht="27.75" customHeight="1" x14ac:dyDescent="0.25">
      <c r="A11" s="353" t="s">
        <v>81</v>
      </c>
      <c r="B11" s="354"/>
      <c r="C11" s="353" t="s">
        <v>78</v>
      </c>
      <c r="D11" s="355"/>
      <c r="E11" s="355"/>
      <c r="F11" s="354"/>
      <c r="G11" s="252">
        <f>G12</f>
        <v>-5770</v>
      </c>
    </row>
    <row r="12" spans="1:9" s="3" customFormat="1" ht="37.5" customHeight="1" x14ac:dyDescent="0.25">
      <c r="A12" s="59" t="s">
        <v>82</v>
      </c>
      <c r="B12" s="353" t="s">
        <v>79</v>
      </c>
      <c r="C12" s="355"/>
      <c r="D12" s="355"/>
      <c r="E12" s="355"/>
      <c r="F12" s="354"/>
      <c r="G12" s="253">
        <f>G13</f>
        <v>-5770</v>
      </c>
    </row>
    <row r="13" spans="1:9" s="3" customFormat="1" ht="21.75" customHeight="1" x14ac:dyDescent="0.25">
      <c r="A13" s="356" t="s">
        <v>84</v>
      </c>
      <c r="B13" s="357"/>
      <c r="C13" s="60"/>
      <c r="D13" s="60"/>
      <c r="E13" s="60"/>
      <c r="F13" s="61"/>
      <c r="G13" s="253">
        <f>G14</f>
        <v>-5770</v>
      </c>
      <c r="I13" s="84"/>
    </row>
    <row r="14" spans="1:9" s="3" customFormat="1" ht="21" customHeight="1" x14ac:dyDescent="0.25">
      <c r="A14" s="62" t="s">
        <v>157</v>
      </c>
      <c r="B14" s="63" t="s">
        <v>83</v>
      </c>
      <c r="C14" s="64" t="s">
        <v>146</v>
      </c>
      <c r="D14" s="64" t="s">
        <v>24</v>
      </c>
      <c r="E14" s="65"/>
      <c r="F14" s="66"/>
      <c r="G14" s="254">
        <v>-5770</v>
      </c>
      <c r="I14" s="18"/>
    </row>
    <row r="15" spans="1:9" x14ac:dyDescent="0.25">
      <c r="I15" s="85"/>
    </row>
  </sheetData>
  <mergeCells count="14">
    <mergeCell ref="A11:B11"/>
    <mergeCell ref="C11:F11"/>
    <mergeCell ref="B12:F12"/>
    <mergeCell ref="A13:B13"/>
    <mergeCell ref="A10:E10"/>
    <mergeCell ref="A4:G4"/>
    <mergeCell ref="A6:A9"/>
    <mergeCell ref="B6:B9"/>
    <mergeCell ref="C6:C9"/>
    <mergeCell ref="D6:D9"/>
    <mergeCell ref="E6:E9"/>
    <mergeCell ref="F6:G6"/>
    <mergeCell ref="F7:G7"/>
    <mergeCell ref="F8:F9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workbookViewId="0">
      <selection activeCell="D16" sqref="D16"/>
    </sheetView>
  </sheetViews>
  <sheetFormatPr defaultColWidth="9.140625" defaultRowHeight="13.5" x14ac:dyDescent="0.25"/>
  <cols>
    <col min="1" max="1" width="7" style="20" customWidth="1"/>
    <col min="2" max="2" width="10.7109375" style="20" customWidth="1"/>
    <col min="3" max="3" width="93.5703125" style="96" customWidth="1"/>
    <col min="4" max="4" width="19.42578125" style="31" customWidth="1"/>
    <col min="5" max="16384" width="9.140625" style="20"/>
  </cols>
  <sheetData>
    <row r="1" spans="1:66" x14ac:dyDescent="0.25">
      <c r="D1" s="97" t="s">
        <v>136</v>
      </c>
    </row>
    <row r="2" spans="1:66" ht="14.25" customHeight="1" x14ac:dyDescent="0.25">
      <c r="D2" s="98" t="s">
        <v>147</v>
      </c>
    </row>
    <row r="3" spans="1:66" x14ac:dyDescent="0.25">
      <c r="D3" s="98" t="s">
        <v>0</v>
      </c>
    </row>
    <row r="4" spans="1:66" ht="6.75" customHeight="1" x14ac:dyDescent="0.25"/>
    <row r="5" spans="1:66" ht="46.5" customHeight="1" x14ac:dyDescent="0.25">
      <c r="A5" s="361" t="s">
        <v>163</v>
      </c>
      <c r="B5" s="361"/>
      <c r="C5" s="361"/>
      <c r="D5" s="361"/>
    </row>
    <row r="6" spans="1:66" ht="6.75" customHeight="1" x14ac:dyDescent="0.25"/>
    <row r="7" spans="1:66" s="102" customFormat="1" ht="15" customHeight="1" x14ac:dyDescent="0.25">
      <c r="A7" s="99"/>
      <c r="B7" s="99"/>
      <c r="C7" s="100"/>
      <c r="D7" s="10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</row>
    <row r="8" spans="1:66" s="103" customFormat="1" ht="76.5" customHeight="1" x14ac:dyDescent="0.25">
      <c r="A8" s="362" t="s">
        <v>1</v>
      </c>
      <c r="B8" s="363"/>
      <c r="C8" s="364" t="s">
        <v>150</v>
      </c>
      <c r="D8" s="255" t="s">
        <v>161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</row>
    <row r="9" spans="1:66" s="102" customFormat="1" ht="59.25" customHeight="1" x14ac:dyDescent="0.25">
      <c r="A9" s="104" t="s">
        <v>100</v>
      </c>
      <c r="B9" s="104" t="s">
        <v>101</v>
      </c>
      <c r="C9" s="365"/>
      <c r="D9" s="232" t="s">
        <v>142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</row>
    <row r="10" spans="1:66" s="25" customFormat="1" ht="18" customHeight="1" x14ac:dyDescent="0.25">
      <c r="A10" s="105"/>
      <c r="B10" s="105"/>
      <c r="C10" s="106" t="s">
        <v>96</v>
      </c>
      <c r="D10" s="244">
        <f>D14</f>
        <v>5770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66" s="25" customFormat="1" ht="18" customHeight="1" x14ac:dyDescent="0.25">
      <c r="A11" s="107"/>
      <c r="B11" s="108"/>
      <c r="C11" s="109" t="s">
        <v>80</v>
      </c>
      <c r="D11" s="11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1:66" s="25" customFormat="1" ht="18" customHeight="1" x14ac:dyDescent="0.25">
      <c r="A12" s="107"/>
      <c r="B12" s="108"/>
      <c r="C12" s="111" t="s">
        <v>141</v>
      </c>
      <c r="D12" s="256">
        <f>D14</f>
        <v>5770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</row>
    <row r="13" spans="1:66" s="25" customFormat="1" ht="15.75" customHeight="1" x14ac:dyDescent="0.25">
      <c r="A13" s="112"/>
      <c r="B13" s="113"/>
      <c r="C13" s="109" t="s">
        <v>80</v>
      </c>
      <c r="D13" s="5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spans="1:66" s="5" customFormat="1" ht="19.5" customHeight="1" x14ac:dyDescent="0.25">
      <c r="A14" s="366">
        <v>1212</v>
      </c>
      <c r="B14" s="114"/>
      <c r="C14" s="115" t="s">
        <v>129</v>
      </c>
      <c r="D14" s="257">
        <f>D15</f>
        <v>5770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</row>
    <row r="15" spans="1:66" ht="30" customHeight="1" x14ac:dyDescent="0.25">
      <c r="A15" s="266"/>
      <c r="B15" s="116">
        <v>12018</v>
      </c>
      <c r="C15" s="117" t="s">
        <v>138</v>
      </c>
      <c r="D15" s="258">
        <f>D16</f>
        <v>5770</v>
      </c>
    </row>
    <row r="16" spans="1:66" ht="17.25" customHeight="1" x14ac:dyDescent="0.25">
      <c r="A16" s="367"/>
      <c r="B16" s="116"/>
      <c r="C16" s="189" t="s">
        <v>33</v>
      </c>
      <c r="D16" s="258">
        <v>5770</v>
      </c>
    </row>
  </sheetData>
  <mergeCells count="4">
    <mergeCell ref="A5:D5"/>
    <mergeCell ref="A8:B8"/>
    <mergeCell ref="C8:C9"/>
    <mergeCell ref="A14:A16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13" sqref="G13"/>
    </sheetView>
  </sheetViews>
  <sheetFormatPr defaultColWidth="9.140625" defaultRowHeight="16.5" x14ac:dyDescent="0.3"/>
  <cols>
    <col min="1" max="1" width="8.28515625" style="44" customWidth="1"/>
    <col min="2" max="2" width="9.42578125" style="44" customWidth="1"/>
    <col min="3" max="3" width="101" style="32" customWidth="1"/>
    <col min="4" max="4" width="16.42578125" style="32" customWidth="1"/>
    <col min="5" max="5" width="1.28515625" style="32" customWidth="1"/>
    <col min="6" max="16384" width="9.140625" style="32"/>
  </cols>
  <sheetData>
    <row r="1" spans="1:8" s="20" customFormat="1" ht="13.5" x14ac:dyDescent="0.25">
      <c r="A1" s="31"/>
      <c r="B1" s="27"/>
      <c r="C1" s="27"/>
      <c r="D1" s="30" t="s">
        <v>137</v>
      </c>
    </row>
    <row r="2" spans="1:8" s="20" customFormat="1" ht="13.5" x14ac:dyDescent="0.25">
      <c r="A2" s="31"/>
      <c r="B2" s="27"/>
      <c r="C2" s="27"/>
      <c r="D2" s="30" t="s">
        <v>148</v>
      </c>
    </row>
    <row r="3" spans="1:8" s="20" customFormat="1" ht="13.5" x14ac:dyDescent="0.25">
      <c r="A3" s="31"/>
      <c r="B3" s="27"/>
      <c r="C3" s="27"/>
      <c r="D3" s="30" t="s">
        <v>0</v>
      </c>
    </row>
    <row r="4" spans="1:8" s="20" customFormat="1" ht="13.5" x14ac:dyDescent="0.25">
      <c r="A4" s="31"/>
      <c r="B4" s="27"/>
      <c r="C4" s="27"/>
      <c r="D4" s="28"/>
      <c r="E4" s="30"/>
    </row>
    <row r="5" spans="1:8" s="29" customFormat="1" ht="50.25" customHeight="1" x14ac:dyDescent="0.3">
      <c r="A5" s="368" t="s">
        <v>156</v>
      </c>
      <c r="B5" s="368"/>
      <c r="C5" s="368"/>
      <c r="D5" s="368"/>
    </row>
    <row r="6" spans="1:8" s="29" customFormat="1" ht="7.5" customHeight="1" x14ac:dyDescent="0.3">
      <c r="A6" s="42"/>
      <c r="B6" s="42"/>
      <c r="C6" s="42"/>
      <c r="D6" s="42"/>
    </row>
    <row r="7" spans="1:8" s="29" customFormat="1" x14ac:dyDescent="0.3">
      <c r="A7" s="42"/>
      <c r="B7" s="42"/>
      <c r="C7" s="42"/>
      <c r="D7" s="30" t="s">
        <v>135</v>
      </c>
    </row>
    <row r="8" spans="1:8" ht="86.25" customHeight="1" x14ac:dyDescent="0.3">
      <c r="A8" s="372" t="s">
        <v>151</v>
      </c>
      <c r="B8" s="373"/>
      <c r="C8" s="374" t="s">
        <v>150</v>
      </c>
      <c r="D8" s="259" t="s">
        <v>161</v>
      </c>
      <c r="E8" s="70"/>
      <c r="F8" s="70"/>
      <c r="G8" s="70"/>
      <c r="H8" s="70"/>
    </row>
    <row r="9" spans="1:8" ht="26.25" customHeight="1" x14ac:dyDescent="0.3">
      <c r="A9" s="185" t="s">
        <v>30</v>
      </c>
      <c r="B9" s="185" t="s">
        <v>29</v>
      </c>
      <c r="C9" s="375"/>
      <c r="D9" s="233" t="s">
        <v>164</v>
      </c>
      <c r="E9" s="70"/>
      <c r="F9" s="70"/>
      <c r="G9" s="70"/>
      <c r="H9" s="70"/>
    </row>
    <row r="10" spans="1:8" ht="19.5" customHeight="1" x14ac:dyDescent="0.3">
      <c r="A10" s="41"/>
      <c r="B10" s="41"/>
      <c r="C10" s="19" t="s">
        <v>96</v>
      </c>
      <c r="D10" s="260">
        <f t="shared" ref="D10" si="0">D12</f>
        <v>5770</v>
      </c>
    </row>
    <row r="11" spans="1:8" ht="14.25" customHeight="1" x14ac:dyDescent="0.3">
      <c r="A11" s="45"/>
      <c r="B11" s="46"/>
      <c r="C11" s="73" t="s">
        <v>80</v>
      </c>
      <c r="D11" s="69"/>
    </row>
    <row r="12" spans="1:8" ht="19.5" customHeight="1" x14ac:dyDescent="0.3">
      <c r="A12" s="45"/>
      <c r="B12" s="46"/>
      <c r="C12" s="111" t="s">
        <v>141</v>
      </c>
      <c r="D12" s="260">
        <f t="shared" ref="D12" si="1">D14</f>
        <v>5770</v>
      </c>
    </row>
    <row r="13" spans="1:8" s="75" customFormat="1" ht="19.5" customHeight="1" x14ac:dyDescent="0.25">
      <c r="A13" s="71"/>
      <c r="B13" s="72"/>
      <c r="C13" s="73" t="s">
        <v>80</v>
      </c>
      <c r="D13" s="74"/>
    </row>
    <row r="14" spans="1:8" s="43" customFormat="1" ht="29.25" customHeight="1" x14ac:dyDescent="0.25">
      <c r="A14" s="35">
        <v>1212</v>
      </c>
      <c r="B14" s="33"/>
      <c r="C14" s="68" t="s">
        <v>129</v>
      </c>
      <c r="D14" s="261">
        <f>D16</f>
        <v>5770</v>
      </c>
    </row>
    <row r="15" spans="1:8" x14ac:dyDescent="0.3">
      <c r="A15" s="369" t="s">
        <v>143</v>
      </c>
      <c r="B15" s="370"/>
      <c r="C15" s="371"/>
      <c r="D15" s="34"/>
    </row>
    <row r="16" spans="1:8" s="79" customFormat="1" ht="21.75" customHeight="1" x14ac:dyDescent="0.25">
      <c r="A16" s="36"/>
      <c r="B16" s="77">
        <v>12018</v>
      </c>
      <c r="C16" s="202" t="s">
        <v>144</v>
      </c>
      <c r="D16" s="262">
        <v>5770</v>
      </c>
    </row>
    <row r="17" spans="1:4" s="79" customFormat="1" ht="21.75" customHeight="1" x14ac:dyDescent="0.25">
      <c r="A17" s="186"/>
      <c r="B17" s="187"/>
      <c r="C17" s="201" t="s">
        <v>33</v>
      </c>
      <c r="D17" s="262">
        <v>5770</v>
      </c>
    </row>
  </sheetData>
  <mergeCells count="4">
    <mergeCell ref="A5:D5"/>
    <mergeCell ref="A15:C15"/>
    <mergeCell ref="A8:B8"/>
    <mergeCell ref="C8:C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Havelvac1</vt:lpstr>
      <vt:lpstr>Havelvac2</vt:lpstr>
      <vt:lpstr>Havelvac3</vt:lpstr>
      <vt:lpstr>Havelvac4</vt:lpstr>
      <vt:lpstr>Havelvac5</vt:lpstr>
      <vt:lpstr>Havelvac6</vt:lpstr>
      <vt:lpstr>Havelvac7</vt:lpstr>
      <vt:lpstr>Havelvac1!Print_Titles</vt:lpstr>
      <vt:lpstr>Havelvac2!Print_Titles</vt:lpstr>
      <vt:lpstr>Havelvac4!Print_Titles</vt:lpstr>
      <vt:lpstr>Havelvac5!Print_Titles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Arusyak Hovhannisyan</dc:creator>
  <cp:keywords>Mulberry 2.0</cp:keywords>
  <cp:lastModifiedBy>Liana Chanakhchyan</cp:lastModifiedBy>
  <cp:lastPrinted>2020-08-10T12:53:02Z</cp:lastPrinted>
  <dcterms:created xsi:type="dcterms:W3CDTF">2019-10-30T14:06:18Z</dcterms:created>
  <dcterms:modified xsi:type="dcterms:W3CDTF">2020-12-18T11:25:55Z</dcterms:modified>
</cp:coreProperties>
</file>