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lus.am\Desktop\HAY HNDKAKAN\"/>
    </mc:Choice>
  </mc:AlternateContent>
  <bookViews>
    <workbookView xWindow="0" yWindow="0" windowWidth="20490" windowHeight="7650" activeTab="4"/>
  </bookViews>
  <sheets>
    <sheet name="1" sheetId="3" r:id="rId1"/>
    <sheet name="2" sheetId="8" r:id="rId2"/>
    <sheet name="3" sheetId="14" r:id="rId3"/>
    <sheet name="4" sheetId="5" r:id="rId4"/>
    <sheet name="5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8" l="1"/>
  <c r="G40" i="8" s="1"/>
  <c r="G39" i="8" s="1"/>
  <c r="G38" i="8" l="1"/>
  <c r="G36" i="8"/>
  <c r="G34" i="8" s="1"/>
  <c r="G32" i="8" s="1"/>
  <c r="G30" i="8" s="1"/>
  <c r="G28" i="8" s="1"/>
  <c r="G26" i="8" s="1"/>
  <c r="G11" i="8"/>
  <c r="G9" i="8" s="1"/>
</calcChain>
</file>

<file path=xl/sharedStrings.xml><?xml version="1.0" encoding="utf-8"?>
<sst xmlns="http://schemas.openxmlformats.org/spreadsheetml/2006/main" count="214" uniqueCount="111">
  <si>
    <t>հազար  դրամներով</t>
  </si>
  <si>
    <t>Ծրագիր</t>
  </si>
  <si>
    <t>Միջոցառում</t>
  </si>
  <si>
    <t xml:space="preserve"> Տարի</t>
  </si>
  <si>
    <t>Ցուցանիշների փոփոխությունը (ավելացումները նշված են դրական նշանով, իսկ նվազեցումները` փակագծերում)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</si>
  <si>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</si>
  <si>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</si>
  <si>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</si>
  <si>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</si>
  <si>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</si>
  <si>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</si>
  <si>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</si>
  <si>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</si>
  <si>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</si>
  <si>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</si>
  <si>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</si>
  <si>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Հավելված N 1
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</si>
  <si>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</si>
  <si>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</si>
  <si>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</si>
  <si>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</si>
  <si>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</si>
  <si>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</si>
  <si>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</si>
  <si>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</si>
  <si>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</si>
  <si>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</si>
  <si>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</si>
  <si>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</si>
  <si>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</si>
  <si>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</si>
  <si>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</si>
  <si>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</si>
  <si>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</si>
  <si>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</si>
  <si>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</si>
  <si>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</si>
  <si>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</si>
  <si>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</si>
  <si>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</si>
  <si>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</si>
  <si>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</si>
  <si>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1043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</si>
  <si>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</si>
  <si>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</si>
  <si>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</si>
  <si>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</si>
  <si>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</si>
  <si>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Ծրագրի դասիչը </t>
  </si>
  <si>
    <t xml:space="preserve"> Ծրագրի անվանումը </t>
  </si>
  <si>
    <t xml:space="preserve"> 1043 </t>
  </si>
  <si>
    <t xml:space="preserve">ՀՀ կառավարության 2020 թվականի
-ի  N       -Ն որոշման 
</t>
  </si>
  <si>
    <t xml:space="preserve"> Բարձր տեխնոլոգիական արդյունաբերության էկոհամակարգի և շուկայի զարգացման ծրագիր</t>
  </si>
  <si>
    <t xml:space="preserve"> Բարձր տեխնոլոգիաների ենթակառուցվածքների բարելավում_x000D_
_x000D_
</t>
  </si>
  <si>
    <t xml:space="preserve"> Բարձր տեխնոլոգիաների ոլորտի աճ_x000D_
_x000D_
</t>
  </si>
  <si>
    <t>«ՀԱՅԱՍՏԱՆԻ  ՀԱՆՐԱՊԵՏՈՒԹՅԱՆ 2020 ԹՎԱԿԱՆԻ ՊԵՏԱԿԱՆ ԲՅՈՒՋԵԻ ՄԱՍԻՆ» ՀԱՅԱՍՏԱՆԻ  ՀԱՆՐԱՊԵՏՈՒԹՅԱՆ ՕՐԵՆՔԻ N 1 ՀԱՎԵԼՎԱԾԻ N2  ԱՂՅՈՒՍԱԿՈՒՄ ԿԱՏԱՐՎՈՂ ՎԵՐԱԲԱՇԽՈՒՄԸ ԵՎ ՀԱՅԱՍՏԱՆԻ  ՀԱՆՐԱՊԵՏՈՒԹՅԱՆ ԿԱՌԱՎԱՐՈՒԹՅԱՆ 2019 ԹՎԱԿԱՆԻ ԴԵԿՏԵՄԲԵՐԻ 26-Ի N 1919-Ն ՈՐՈՇՄԱՆ N 5 ՀԱՎԵԼՎԱԾԻ N1  ԱՂՅՈՒՍԱԿՈՒՄ ԿԱՏԱՐՎՈՂ ՓՈՓՈԽՈՒԹՅՈՒՆՆԵՐԸ</t>
  </si>
  <si>
    <t xml:space="preserve"> ԸՆԹԱՑԻԿ ԾԱԽՍԵՐ</t>
  </si>
  <si>
    <t xml:space="preserve"> Ծրագրի միջոցառումներ</t>
  </si>
  <si>
    <t xml:space="preserve"> Բարձր տեխնոլոգիական արդյունաբերության էկոհամակարգի և շուկայի զարգացման ծրագիր </t>
  </si>
  <si>
    <t xml:space="preserve"> Տարի </t>
  </si>
  <si>
    <t xml:space="preserve"> Հավելված N2
</t>
  </si>
  <si>
    <t xml:space="preserve"> 11004</t>
  </si>
  <si>
    <t xml:space="preserve"> Մասնագետների պատրաստման ԲՈՒՀ-մասնավոր հատված համագործակցություն _x000D_
</t>
  </si>
  <si>
    <t xml:space="preserve"> Համալսարանների հետ համատեղ՛ 
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</si>
  <si>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</si>
  <si>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</si>
  <si>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</si>
  <si>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11004 </t>
  </si>
  <si>
    <t xml:space="preserve"> Մասնագետների պատրաստման ԲՈՒՀ-մասնավոր հատված համագործակցություն _x000D_
 </t>
  </si>
  <si>
    <t xml:space="preserve"> Համալսարանների հետ համատեղ՛ 
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</si>
  <si>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Ընկերությունների մշակած կրթական ծրագրերով անցնող մարդկանց քանակը, մարդ </t>
  </si>
  <si>
    <t>Հավելված N4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</si>
  <si>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</si>
  <si>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</si>
  <si>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</si>
  <si>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</si>
  <si>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Հավելված 3</t>
  </si>
  <si>
    <t xml:space="preserve">Մասնագետների պատրաստման ԲՈՒՀ-մասնավոր հատված համագործակցություն 
</t>
  </si>
  <si>
    <t xml:space="preserve">«Ձեռնարկությունների ինկուբատոր» հիմնադրամ </t>
  </si>
  <si>
    <t>Հավելված N 5</t>
  </si>
  <si>
    <t xml:space="preserve"> Մարզերի տեխնոլոգիական կենտրոններում ուսուցանվող մասնագետների քանակը, մարդ </t>
  </si>
  <si>
    <t>Հայ-հնդկական ՏՀՏ ուսումնական կենտրոնի կրթական ծրագրերով անցնող մասնակիցների քանակը, մարդ</t>
  </si>
  <si>
    <t>ՀԱՅԱՍՏԱՆԻ ՀԱՆՐԱՊԵՏՈՒԹՅԱՆ ԿԱՌԱՎԱՐՈՒԹՅԱՆ 2019 ԹՎԱԿԱՆԻ ԴԵԿՏԵՄԲԵՐԻ 26-Ի N 1919-Ն ՈՐՈՇՄԱՆ N 5 ՀԱՎԵԼՎԱԾԻ 7-ՐԴ ԱՂՅՈՒՍԱԿՈՒՄ ԿԱՏԱՐՎՈՂ  ԼՐԱՑՈՒՄԸ</t>
  </si>
  <si>
    <t xml:space="preserve">ՀԱՅԱՍՏԱՆԻ ՀԱՆՐԱՊԵՏՈՒԹՅԱՆ ԿԱՌԱՎԱՐՈՒԹՅԱՆ 2019 ԹՎԱԿԱՆԻ ԴԵԿՏԵՄԲԵՐԻ 26-Ի N 1919-Ն ՈՐՈՇՄԱՆ N 3 ԵՎ 4 ՀԱՎԵԼՎԱԾՆԵՐՈՒՄ ԿԱՏԱՐՎՈՂ ՓՈՓՈԽՈՒԹՅՈՒՆՆԵՐԸ </t>
  </si>
  <si>
    <t xml:space="preserve"> 1100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</si>
  <si>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</si>
  <si>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Ոլորտի արդիականացում,  ճանապարհների որակի բարձրացում, պատշաճ տրանսպորտային ենթակառուցվածքների և որակյալ ու անվտանգ ծառայությունների ապահովում, տրանսպորտային միջոցների հարմարավետութուն և հասանելիության ապահովում_x000D_
</t>
  </si>
  <si>
    <t xml:space="preserve"> Բարձր տեխնոլոգիական արդյունաբերության բնագավառում  իրականացվող ծրագրերի ազդեցության և արդյունավետության բարելավում_x000D_
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</si>
  <si>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</si>
  <si>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 մոնիտորինգի և աջակցության ծառայություններ, ծրագրերի համակարգում_x000D_
</t>
  </si>
  <si>
    <t xml:space="preserve"> 04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</si>
  <si>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</si>
  <si>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</si>
  <si>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</si>
  <si>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>Բարձր տեխնոլոգիների, ռազմարդյունաբերության, թվայնացման,կիբեռանվտանգության, կապի, փոստի,համացանցի և տիեզերական բնագավառներում պետական քաղաքականության մշակում, ծրագրերի համակարգում և մոնիտորինգ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</si>
  <si>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</si>
  <si>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</si>
  <si>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</si>
  <si>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1100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</si>
  <si>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</si>
  <si>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 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</si>
  <si>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 մոնիտորինգի և աջակցության ծառայություններ, ծրագրերի համակարգում_x000D_
 </t>
  </si>
  <si>
    <t xml:space="preserve"> Ակտիվն օգտագործող կազմակերպության(ների) անվանում(ներ)ը՛ </t>
  </si>
  <si>
    <t xml:space="preserve"> Չի սահմանվում </t>
  </si>
  <si>
    <t xml:space="preserve">  </t>
  </si>
  <si>
    <t>այդ թվում՝ ըստ տնտեսվարող սուբյեկտների</t>
  </si>
  <si>
    <t xml:space="preserve">ՀԱՅԱՍՏԱՆԻ ՀԱՆՐԱՊԵՏՈՒԹՅԱՆ ԿԱՌԱՎԱՐՈՒԹՅԱՆ 2019 ԹՎԱԿԱՆԻ ԴԵԿՏԵՄԲԵՐԻ 26-Ի N 1919-Ն ՈՐՈՇՄԱՆ N 9 ՀԱՎԵԼՎԱԾԻ  NN 9.17  ԱՂՅՈՒՍԱԿՈՒՄ  ԿԱՏԱՐՎՈՂ ՓՈՓՈԽՈՒԹՅՈՒՆՆԵՐԸ </t>
  </si>
  <si>
    <t xml:space="preserve">ՀԱՅԱՍՏԱՆԻ ՀԱՆՐԱՊԵՏՈՒԹՅԱՆ ԿԱՌԱՎԱՐՈՒԹՅԱՆ 2019 ԹՎԱԿԱՆԻ ԴԵԿՏԵՄԲԵՐԻ 26-Ի N 1919-Ն ՈՐՈՇՄԱՆ N 9 ՀԱՎԵԼՎԱԾԻ  NN 9.1.17  ԱՂՅՈՒՍԱԿՈՒՄ  ԿԱՏԱՐՎՈՂ ՓՈՓՈԽՈՒԹՅՈՒՆՆԵՐԸ </t>
  </si>
  <si>
    <t>Ցուցանիշների փոփոխությունը (ավելացումները նշված են դրական նշանով)</t>
  </si>
  <si>
    <t>Ցուցանիշների փոփոխությունը ( նվազեցումները` փակագծերում)</t>
  </si>
  <si>
    <t>Ցուցանիշների փոփոխությունը (նվազեցումները նշված են դրական փակագծում)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</si>
</sst>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_);_(* \(#,##0\);_(* &quot;-&quot;_);_(@_)"/>
    <numFmt numFmtId="165" formatCode="_(* #,##0.00_);_(* \(#,##0.00\);_(* &quot;-&quot;??_);_(@_)"/>
    <numFmt numFmtId="166" formatCode="_-* #,##0.00\ _₽_-;\-* #,##0.00\ _₽_-;_-* &quot;-&quot;??\ _₽_-;_-@_-"/>
    <numFmt numFmtId="167" formatCode="##,##0.0;\(##,##0.0\);\-"/>
    <numFmt numFmtId="168" formatCode="_-* #,##0.0\ _₽_-;\-* #,##0.0\ _₽_-;_-* &quot;-&quot;??\ _₽_-;_-@_-"/>
    <numFmt numFmtId="169" formatCode="_-* #,##0.00_р_._-;\-* #,##0.00_р_._-;_-* &quot;-&quot;??_р_._-;_-@_-"/>
    <numFmt numFmtId="170" formatCode="_(* #,##0.0_);_(* \(#,##0.0\);_(* &quot;-&quot;_);_(@_)"/>
    <numFmt numFmtId="171" formatCode="##,##0;\(##,##0\);\-"/>
    <numFmt numFmtId="172" formatCode="#,##0.0"/>
    <numFmt numFmtId="173" formatCode="_(* #,##0.0_);_(* \(#,##0.0\);_(* &quot;-&quot;?_);_(@_)"/>
  </numFmts>
  <fonts count="39"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b/>
      <sz val="12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sz val="12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 Unicode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</borders>
  <cellStyleXfs count="84">
    <xf numFmtId="0" fontId="0" fillId="0" borderId="0"/>
    <xf numFmtId="166" fontId="6" fillId="0" borderId="0" applyFont="0" applyFill="0" applyBorder="0" applyAlignment="0" applyProtection="0"/>
    <xf numFmtId="167" fontId="7" fillId="0" borderId="0" applyFill="0" applyBorder="0" applyProtection="0">
      <alignment horizontal="right" vertical="top"/>
    </xf>
    <xf numFmtId="0" fontId="6" fillId="0" borderId="0"/>
    <xf numFmtId="0" fontId="10" fillId="0" borderId="0"/>
    <xf numFmtId="0" fontId="11" fillId="0" borderId="0"/>
    <xf numFmtId="169" fontId="6" fillId="0" borderId="0" applyFont="0" applyFill="0" applyBorder="0" applyAlignment="0" applyProtection="0"/>
    <xf numFmtId="0" fontId="7" fillId="0" borderId="0">
      <alignment horizontal="left" vertical="top" wrapText="1"/>
    </xf>
    <xf numFmtId="0" fontId="6" fillId="0" borderId="0"/>
    <xf numFmtId="165" fontId="6" fillId="0" borderId="0" applyFont="0" applyFill="0" applyBorder="0" applyAlignment="0" applyProtection="0"/>
    <xf numFmtId="0" fontId="7" fillId="0" borderId="0">
      <alignment horizontal="left" vertical="top" wrapText="1"/>
    </xf>
    <xf numFmtId="166" fontId="6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9" fillId="0" borderId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1" fillId="0" borderId="0"/>
    <xf numFmtId="0" fontId="6" fillId="0" borderId="0"/>
    <xf numFmtId="0" fontId="21" fillId="3" borderId="0" applyNumberFormat="0" applyBorder="0" applyAlignment="0" applyProtection="0"/>
    <xf numFmtId="0" fontId="19" fillId="0" borderId="0"/>
    <xf numFmtId="0" fontId="20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11" applyNumberFormat="0" applyAlignment="0" applyProtection="0"/>
    <xf numFmtId="0" fontId="25" fillId="23" borderId="12" applyNumberFormat="0" applyAlignment="0" applyProtection="0"/>
    <xf numFmtId="165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11" applyNumberFormat="0" applyAlignment="0" applyProtection="0"/>
    <xf numFmtId="0" fontId="32" fillId="0" borderId="16" applyNumberFormat="0" applyFill="0" applyAlignment="0" applyProtection="0"/>
    <xf numFmtId="0" fontId="33" fillId="24" borderId="0" applyNumberFormat="0" applyBorder="0" applyAlignment="0" applyProtection="0"/>
    <xf numFmtId="1" fontId="17" fillId="0" borderId="0"/>
    <xf numFmtId="1" fontId="17" fillId="0" borderId="0"/>
    <xf numFmtId="1" fontId="17" fillId="0" borderId="0"/>
    <xf numFmtId="0" fontId="2" fillId="0" borderId="0"/>
    <xf numFmtId="0" fontId="20" fillId="0" borderId="0"/>
    <xf numFmtId="0" fontId="20" fillId="0" borderId="0"/>
    <xf numFmtId="0" fontId="6" fillId="25" borderId="17" applyNumberFormat="0" applyFont="0" applyAlignment="0" applyProtection="0"/>
    <xf numFmtId="0" fontId="34" fillId="22" borderId="18" applyNumberFormat="0" applyAlignment="0" applyProtection="0"/>
    <xf numFmtId="0" fontId="10" fillId="0" borderId="0"/>
    <xf numFmtId="0" fontId="10" fillId="0" borderId="0"/>
    <xf numFmtId="0" fontId="35" fillId="0" borderId="0" applyNumberFormat="0" applyFill="0" applyBorder="0" applyAlignment="0" applyProtection="0"/>
    <xf numFmtId="0" fontId="36" fillId="0" borderId="19" applyNumberFormat="0" applyFill="0" applyAlignment="0" applyProtection="0"/>
    <xf numFmtId="0" fontId="37" fillId="0" borderId="0" applyNumberFormat="0" applyFill="0" applyBorder="0" applyAlignment="0" applyProtection="0"/>
    <xf numFmtId="0" fontId="11" fillId="0" borderId="0"/>
    <xf numFmtId="1" fontId="17" fillId="0" borderId="0"/>
    <xf numFmtId="0" fontId="38" fillId="0" borderId="0"/>
    <xf numFmtId="0" fontId="20" fillId="0" borderId="0"/>
    <xf numFmtId="0" fontId="1" fillId="0" borderId="0"/>
    <xf numFmtId="165" fontId="1" fillId="0" borderId="0" applyFont="0" applyFill="0" applyBorder="0" applyAlignment="0" applyProtection="0"/>
  </cellStyleXfs>
  <cellXfs count="125">
    <xf numFmtId="0" fontId="0" fillId="0" borderId="0" xfId="0"/>
    <xf numFmtId="0" fontId="5" fillId="0" borderId="0" xfId="0" applyFont="1" applyAlignment="1">
      <alignment horizontal="left" vertical="top" wrapText="1"/>
    </xf>
    <xf numFmtId="0" fontId="8" fillId="0" borderId="0" xfId="0" applyFont="1"/>
    <xf numFmtId="0" fontId="4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8" fillId="2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8" fillId="2" borderId="4" xfId="0" applyFont="1" applyFill="1" applyBorder="1" applyAlignment="1">
      <alignment horizontal="left" vertical="center" wrapText="1"/>
    </xf>
    <xf numFmtId="167" fontId="4" fillId="0" borderId="4" xfId="2" applyNumberFormat="1" applyFont="1" applyBorder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8" fontId="8" fillId="0" borderId="0" xfId="1" applyNumberFormat="1" applyFont="1" applyAlignment="1">
      <alignment horizontal="right"/>
    </xf>
    <xf numFmtId="168" fontId="4" fillId="0" borderId="0" xfId="1" applyNumberFormat="1" applyFont="1" applyAlignment="1">
      <alignment horizontal="right" vertical="top" wrapText="1"/>
    </xf>
    <xf numFmtId="168" fontId="5" fillId="0" borderId="1" xfId="1" applyNumberFormat="1" applyFont="1" applyFill="1" applyBorder="1" applyAlignment="1">
      <alignment horizontal="right" vertical="center" wrapText="1"/>
    </xf>
    <xf numFmtId="164" fontId="4" fillId="0" borderId="4" xfId="1" applyNumberFormat="1" applyFont="1" applyBorder="1" applyAlignment="1">
      <alignment horizontal="right" vertical="top"/>
    </xf>
    <xf numFmtId="170" fontId="8" fillId="0" borderId="4" xfId="1" applyNumberFormat="1" applyFont="1" applyFill="1" applyBorder="1" applyAlignment="1">
      <alignment horizontal="right" vertical="center" wrapText="1"/>
    </xf>
    <xf numFmtId="170" fontId="4" fillId="0" borderId="4" xfId="1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0" fillId="0" borderId="0" xfId="0"/>
    <xf numFmtId="0" fontId="5" fillId="0" borderId="0" xfId="0" applyFont="1" applyAlignment="1">
      <alignment horizontal="left" vertical="top" wrapText="1"/>
    </xf>
    <xf numFmtId="0" fontId="8" fillId="0" borderId="0" xfId="0" applyFont="1"/>
    <xf numFmtId="0" fontId="8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167" fontId="8" fillId="0" borderId="4" xfId="2" applyNumberFormat="1" applyFont="1" applyBorder="1" applyAlignment="1">
      <alignment horizontal="right" vertical="top"/>
    </xf>
    <xf numFmtId="0" fontId="14" fillId="0" borderId="0" xfId="7" applyFont="1" applyFill="1">
      <alignment horizontal="left" vertical="top" wrapText="1"/>
    </xf>
    <xf numFmtId="0" fontId="0" fillId="0" borderId="0" xfId="0" applyAlignment="1">
      <alignment horizontal="left" vertical="top" wrapText="1"/>
    </xf>
    <xf numFmtId="170" fontId="8" fillId="0" borderId="4" xfId="1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right" vertical="top" wrapText="1"/>
    </xf>
    <xf numFmtId="0" fontId="8" fillId="0" borderId="4" xfId="0" applyFont="1" applyBorder="1" applyAlignment="1">
      <alignment horizontal="right" vertical="top" wrapText="1"/>
    </xf>
    <xf numFmtId="167" fontId="13" fillId="0" borderId="0" xfId="2" applyNumberFormat="1" applyFont="1" applyBorder="1" applyAlignment="1">
      <alignment horizontal="right" vertical="top"/>
    </xf>
    <xf numFmtId="171" fontId="13" fillId="0" borderId="0" xfId="2" applyNumberFormat="1" applyFont="1" applyBorder="1" applyAlignment="1">
      <alignment horizontal="right" vertical="top"/>
    </xf>
    <xf numFmtId="0" fontId="1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right"/>
    </xf>
    <xf numFmtId="1" fontId="16" fillId="0" borderId="8" xfId="12" applyNumberFormat="1" applyFont="1" applyFill="1" applyBorder="1" applyAlignment="1">
      <alignment horizontal="center" vertical="center"/>
    </xf>
    <xf numFmtId="1" fontId="16" fillId="0" borderId="5" xfId="12" applyNumberFormat="1" applyFont="1" applyFill="1" applyBorder="1" applyAlignment="1">
      <alignment horizontal="center" vertical="center"/>
    </xf>
    <xf numFmtId="172" fontId="3" fillId="0" borderId="4" xfId="12" applyNumberFormat="1" applyFont="1" applyFill="1" applyBorder="1" applyAlignment="1">
      <alignment horizontal="center" vertical="center"/>
    </xf>
    <xf numFmtId="0" fontId="3" fillId="0" borderId="4" xfId="12" applyFont="1" applyFill="1" applyBorder="1" applyAlignment="1">
      <alignment horizontal="center" vertical="center"/>
    </xf>
    <xf numFmtId="0" fontId="15" fillId="0" borderId="4" xfId="12" applyFont="1" applyFill="1" applyBorder="1" applyAlignment="1">
      <alignment horizontal="center" vertical="center" wrapText="1"/>
    </xf>
    <xf numFmtId="0" fontId="15" fillId="0" borderId="5" xfId="12" applyFont="1" applyFill="1" applyBorder="1" applyAlignment="1">
      <alignment horizontal="center" vertical="center" wrapText="1"/>
    </xf>
    <xf numFmtId="0" fontId="3" fillId="0" borderId="5" xfId="12" applyFont="1" applyFill="1" applyBorder="1" applyAlignment="1">
      <alignment horizontal="center" vertical="center"/>
    </xf>
    <xf numFmtId="172" fontId="3" fillId="27" borderId="6" xfId="12" applyNumberFormat="1" applyFont="1" applyFill="1" applyBorder="1" applyAlignment="1">
      <alignment horizontal="center" vertical="center"/>
    </xf>
    <xf numFmtId="0" fontId="15" fillId="0" borderId="3" xfId="12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2" fontId="4" fillId="2" borderId="0" xfId="0" applyNumberFormat="1" applyFont="1" applyFill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 wrapText="1"/>
    </xf>
    <xf numFmtId="168" fontId="4" fillId="2" borderId="0" xfId="1" applyNumberFormat="1" applyFont="1" applyFill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2" fontId="3" fillId="2" borderId="0" xfId="0" applyNumberFormat="1" applyFont="1" applyFill="1" applyAlignment="1">
      <alignment horizontal="right" vertical="center" wrapText="1"/>
    </xf>
    <xf numFmtId="0" fontId="5" fillId="0" borderId="0" xfId="0" applyFont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3" fillId="0" borderId="4" xfId="12" applyFont="1" applyFill="1" applyBorder="1" applyAlignment="1">
      <alignment horizontal="center" vertical="center" wrapText="1"/>
    </xf>
    <xf numFmtId="167" fontId="8" fillId="0" borderId="4" xfId="2" applyFont="1" applyBorder="1">
      <alignment horizontal="right" vertical="top"/>
    </xf>
    <xf numFmtId="0" fontId="8" fillId="0" borderId="4" xfId="7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top" wrapText="1"/>
    </xf>
    <xf numFmtId="0" fontId="5" fillId="0" borderId="0" xfId="7" applyFont="1">
      <alignment horizontal="left" vertical="top" wrapText="1"/>
    </xf>
    <xf numFmtId="171" fontId="13" fillId="0" borderId="0" xfId="2" applyNumberFormat="1" applyFont="1" applyBorder="1">
      <alignment horizontal="right" vertical="top"/>
    </xf>
    <xf numFmtId="173" fontId="0" fillId="0" borderId="0" xfId="0" applyNumberFormat="1" applyAlignment="1">
      <alignment horizontal="left" vertical="top" wrapText="1"/>
    </xf>
    <xf numFmtId="167" fontId="13" fillId="0" borderId="0" xfId="2" applyFont="1" applyBorder="1">
      <alignment horizontal="right" vertical="top"/>
    </xf>
    <xf numFmtId="0" fontId="15" fillId="0" borderId="8" xfId="12" applyFont="1" applyFill="1" applyBorder="1" applyAlignment="1">
      <alignment horizontal="center" vertical="center" wrapText="1"/>
    </xf>
    <xf numFmtId="0" fontId="4" fillId="2" borderId="4" xfId="82" applyFont="1" applyFill="1" applyBorder="1" applyAlignment="1">
      <alignment vertical="center" wrapText="1"/>
    </xf>
    <xf numFmtId="0" fontId="13" fillId="0" borderId="4" xfId="12" applyFont="1" applyFill="1" applyBorder="1" applyAlignment="1">
      <alignment horizontal="center" vertical="center" wrapText="1"/>
    </xf>
    <xf numFmtId="172" fontId="13" fillId="0" borderId="4" xfId="12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8" fontId="8" fillId="0" borderId="3" xfId="1" applyNumberFormat="1" applyFont="1" applyBorder="1" applyAlignment="1">
      <alignment horizontal="center" vertical="top" wrapText="1"/>
    </xf>
    <xf numFmtId="168" fontId="8" fillId="0" borderId="5" xfId="1" applyNumberFormat="1" applyFont="1" applyBorder="1" applyAlignment="1">
      <alignment horizontal="center" vertical="top" wrapText="1"/>
    </xf>
    <xf numFmtId="0" fontId="5" fillId="2" borderId="2" xfId="82" applyFont="1" applyFill="1" applyBorder="1" applyAlignment="1">
      <alignment horizontal="center" vertical="center"/>
    </xf>
    <xf numFmtId="0" fontId="5" fillId="2" borderId="7" xfId="82" applyFont="1" applyFill="1" applyBorder="1" applyAlignment="1">
      <alignment horizontal="center" vertical="center"/>
    </xf>
    <xf numFmtId="0" fontId="5" fillId="2" borderId="6" xfId="82" applyFont="1" applyFill="1" applyBorder="1" applyAlignment="1">
      <alignment horizontal="center" vertical="center"/>
    </xf>
    <xf numFmtId="0" fontId="3" fillId="0" borderId="4" xfId="12" applyFont="1" applyFill="1" applyBorder="1" applyAlignment="1">
      <alignment horizontal="center" vertical="center" wrapText="1"/>
    </xf>
    <xf numFmtId="0" fontId="15" fillId="26" borderId="2" xfId="12" applyFont="1" applyFill="1" applyBorder="1" applyAlignment="1">
      <alignment horizontal="center" vertical="center"/>
    </xf>
    <xf numFmtId="0" fontId="15" fillId="26" borderId="7" xfId="12" applyFont="1" applyFill="1" applyBorder="1" applyAlignment="1">
      <alignment horizontal="center" vertical="center"/>
    </xf>
    <xf numFmtId="0" fontId="15" fillId="26" borderId="6" xfId="12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right" vertical="center" wrapText="1"/>
    </xf>
    <xf numFmtId="172" fontId="15" fillId="0" borderId="4" xfId="12" applyNumberFormat="1" applyFont="1" applyFill="1" applyBorder="1" applyAlignment="1">
      <alignment horizontal="center" vertical="center" wrapText="1"/>
    </xf>
    <xf numFmtId="0" fontId="15" fillId="0" borderId="2" xfId="12" applyFont="1" applyFill="1" applyBorder="1" applyAlignment="1">
      <alignment horizontal="center" vertical="center" wrapText="1"/>
    </xf>
    <xf numFmtId="0" fontId="15" fillId="0" borderId="6" xfId="12" applyFont="1" applyFill="1" applyBorder="1" applyAlignment="1">
      <alignment horizontal="center" vertical="center" wrapText="1"/>
    </xf>
    <xf numFmtId="0" fontId="15" fillId="0" borderId="4" xfId="12" applyFont="1" applyFill="1" applyBorder="1" applyAlignment="1">
      <alignment horizontal="center" vertical="center" wrapText="1"/>
    </xf>
    <xf numFmtId="1" fontId="16" fillId="0" borderId="8" xfId="12" applyNumberFormat="1" applyFont="1" applyFill="1" applyBorder="1" applyAlignment="1">
      <alignment horizontal="center" vertical="center"/>
    </xf>
    <xf numFmtId="0" fontId="3" fillId="0" borderId="9" xfId="12" applyFont="1" applyFill="1" applyBorder="1" applyAlignment="1">
      <alignment horizontal="center" vertical="center" wrapText="1"/>
    </xf>
    <xf numFmtId="0" fontId="3" fillId="0" borderId="1" xfId="12" applyFont="1" applyFill="1" applyBorder="1" applyAlignment="1">
      <alignment horizontal="center" vertical="center" wrapText="1"/>
    </xf>
    <xf numFmtId="0" fontId="3" fillId="0" borderId="10" xfId="1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20" xfId="0" applyFont="1" applyBorder="1" applyAlignment="1">
      <alignment horizontal="left" vertical="top" wrapText="1"/>
    </xf>
  </cellXfs>
  <cellStyles count="84">
    <cellStyle name="20% - Accent1 2" xfId="27"/>
    <cellStyle name="20% - Accent2 2" xfId="28"/>
    <cellStyle name="20% - Accent3 2" xfId="29"/>
    <cellStyle name="20% - Accent4 2" xfId="30"/>
    <cellStyle name="20% - Accent5 2" xfId="31"/>
    <cellStyle name="20% - Accent6 2" xfId="32"/>
    <cellStyle name="40% - Accent1 2" xfId="33"/>
    <cellStyle name="40% - Accent2 2" xfId="34"/>
    <cellStyle name="40% - Accent3 2" xfId="35"/>
    <cellStyle name="40% - Accent4 2" xfId="36"/>
    <cellStyle name="40% - Accent5 2" xfId="37"/>
    <cellStyle name="40% - Accent6 2" xfId="38"/>
    <cellStyle name="60% - Accent1 2" xfId="39"/>
    <cellStyle name="60% - Accent2 2" xfId="40"/>
    <cellStyle name="60% - Accent3 2" xfId="41"/>
    <cellStyle name="60% - Accent4 2" xfId="42"/>
    <cellStyle name="60% - Accent5 2" xfId="43"/>
    <cellStyle name="60% - Accent6 2" xfId="44"/>
    <cellStyle name="Accent1 2" xfId="45"/>
    <cellStyle name="Accent2 2" xfId="46"/>
    <cellStyle name="Accent3 2" xfId="47"/>
    <cellStyle name="Accent4 2" xfId="48"/>
    <cellStyle name="Accent5 2" xfId="49"/>
    <cellStyle name="Accent6 2" xfId="50"/>
    <cellStyle name="Bad 2" xfId="51"/>
    <cellStyle name="Calculation 2" xfId="52"/>
    <cellStyle name="Check Cell 2" xfId="53"/>
    <cellStyle name="Comma" xfId="1" builtinId="3"/>
    <cellStyle name="Comma 2" xfId="9"/>
    <cellStyle name="Comma 2 2" xfId="18"/>
    <cellStyle name="Comma 2 2 2" xfId="54"/>
    <cellStyle name="Comma 2 3" xfId="21"/>
    <cellStyle name="Comma 3" xfId="11"/>
    <cellStyle name="Comma 3 2" xfId="55"/>
    <cellStyle name="Comma 3 3" xfId="17"/>
    <cellStyle name="Comma 4" xfId="20"/>
    <cellStyle name="Comma 5" xfId="13"/>
    <cellStyle name="Comma 6" xfId="83"/>
    <cellStyle name="Explanatory Text 2" xfId="56"/>
    <cellStyle name="Good 2" xfId="57"/>
    <cellStyle name="Heading 1 2" xfId="58"/>
    <cellStyle name="Heading 2 2" xfId="59"/>
    <cellStyle name="Heading 3 2" xfId="60"/>
    <cellStyle name="Heading 4 2" xfId="61"/>
    <cellStyle name="Input 2" xfId="62"/>
    <cellStyle name="Linked Cell 2" xfId="63"/>
    <cellStyle name="Neutral 2" xfId="24"/>
    <cellStyle name="Neutral 3" xfId="64"/>
    <cellStyle name="Normal" xfId="0" builtinId="0"/>
    <cellStyle name="Normal 10" xfId="82"/>
    <cellStyle name="Normal 2" xfId="10"/>
    <cellStyle name="Normal 2 2" xfId="65"/>
    <cellStyle name="Normal 2 2 2" xfId="81"/>
    <cellStyle name="Normal 2 3" xfId="66"/>
    <cellStyle name="Normal 2 4" xfId="14"/>
    <cellStyle name="Normal 3" xfId="16"/>
    <cellStyle name="Normal 3 2" xfId="22"/>
    <cellStyle name="Normal 3 2 2" xfId="67"/>
    <cellStyle name="Normal 3_HavelvacN2axjusakN3" xfId="25"/>
    <cellStyle name="Normal 4" xfId="5"/>
    <cellStyle name="Normal 4 2" xfId="23"/>
    <cellStyle name="Normal 4 3" xfId="19"/>
    <cellStyle name="Normal 5" xfId="8"/>
    <cellStyle name="Normal 5 2" xfId="68"/>
    <cellStyle name="Normal 5 3" xfId="26"/>
    <cellStyle name="Normal 6" xfId="69"/>
    <cellStyle name="Normal 7" xfId="70"/>
    <cellStyle name="Normal 8" xfId="7"/>
    <cellStyle name="Normal 8 2" xfId="80"/>
    <cellStyle name="Normal 9" xfId="12"/>
    <cellStyle name="Note 2" xfId="71"/>
    <cellStyle name="Output 2" xfId="72"/>
    <cellStyle name="Percent 2" xfId="15"/>
    <cellStyle name="SN_241" xfId="2"/>
    <cellStyle name="Style 1" xfId="4"/>
    <cellStyle name="Style 1 2" xfId="73"/>
    <cellStyle name="Style 1_verchnakan_ax21-25_2018" xfId="74"/>
    <cellStyle name="Title 2" xfId="75"/>
    <cellStyle name="Total 2" xfId="76"/>
    <cellStyle name="Warning Text 2" xfId="77"/>
    <cellStyle name="Обычный 2" xfId="3"/>
    <cellStyle name="Обычный 2 2" xfId="79"/>
    <cellStyle name="Обычный 2 3" xfId="78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view="pageBreakPreview" topLeftCell="A16" zoomScaleNormal="100" zoomScaleSheetLayoutView="100" workbookViewId="0">
      <selection activeCell="C23" sqref="C23"/>
    </sheetView>
  </sheetViews>
  <sheetFormatPr defaultRowHeight="15"/>
  <cols>
    <col min="1" max="1" width="9.85546875" style="12" customWidth="1"/>
    <col min="2" max="2" width="12.5703125" style="4" customWidth="1"/>
    <col min="3" max="3" width="102.5703125" style="12" customWidth="1"/>
    <col min="4" max="4" width="32.5703125" style="14" customWidth="1"/>
    <col min="5" max="5" width="13" style="12" customWidth="1"/>
    <col min="6" max="245" width="9.140625" style="12"/>
    <col min="246" max="247" width="5.7109375" style="12" customWidth="1"/>
    <col min="248" max="248" width="76.28515625" style="12" customWidth="1"/>
    <col min="249" max="249" width="17.85546875" style="12" customWidth="1"/>
    <col min="250" max="501" width="9.140625" style="12"/>
    <col min="502" max="503" width="5.7109375" style="12" customWidth="1"/>
    <col min="504" max="504" width="76.28515625" style="12" customWidth="1"/>
    <col min="505" max="505" width="17.85546875" style="12" customWidth="1"/>
    <col min="506" max="757" width="9.140625" style="12"/>
    <col min="758" max="759" width="5.7109375" style="12" customWidth="1"/>
    <col min="760" max="760" width="76.28515625" style="12" customWidth="1"/>
    <col min="761" max="761" width="17.85546875" style="12" customWidth="1"/>
    <col min="762" max="1013" width="9.140625" style="12"/>
    <col min="1014" max="1015" width="5.7109375" style="12" customWidth="1"/>
    <col min="1016" max="1016" width="76.28515625" style="12" customWidth="1"/>
    <col min="1017" max="1017" width="17.85546875" style="12" customWidth="1"/>
    <col min="1018" max="1269" width="9.140625" style="12"/>
    <col min="1270" max="1271" width="5.7109375" style="12" customWidth="1"/>
    <col min="1272" max="1272" width="76.28515625" style="12" customWidth="1"/>
    <col min="1273" max="1273" width="17.85546875" style="12" customWidth="1"/>
    <col min="1274" max="1525" width="9.140625" style="12"/>
    <col min="1526" max="1527" width="5.7109375" style="12" customWidth="1"/>
    <col min="1528" max="1528" width="76.28515625" style="12" customWidth="1"/>
    <col min="1529" max="1529" width="17.85546875" style="12" customWidth="1"/>
    <col min="1530" max="1781" width="9.140625" style="12"/>
    <col min="1782" max="1783" width="5.7109375" style="12" customWidth="1"/>
    <col min="1784" max="1784" width="76.28515625" style="12" customWidth="1"/>
    <col min="1785" max="1785" width="17.85546875" style="12" customWidth="1"/>
    <col min="1786" max="2037" width="9.140625" style="12"/>
    <col min="2038" max="2039" width="5.7109375" style="12" customWidth="1"/>
    <col min="2040" max="2040" width="76.28515625" style="12" customWidth="1"/>
    <col min="2041" max="2041" width="17.85546875" style="12" customWidth="1"/>
    <col min="2042" max="2293" width="9.140625" style="12"/>
    <col min="2294" max="2295" width="5.7109375" style="12" customWidth="1"/>
    <col min="2296" max="2296" width="76.28515625" style="12" customWidth="1"/>
    <col min="2297" max="2297" width="17.85546875" style="12" customWidth="1"/>
    <col min="2298" max="2549" width="9.140625" style="12"/>
    <col min="2550" max="2551" width="5.7109375" style="12" customWidth="1"/>
    <col min="2552" max="2552" width="76.28515625" style="12" customWidth="1"/>
    <col min="2553" max="2553" width="17.85546875" style="12" customWidth="1"/>
    <col min="2554" max="2805" width="9.140625" style="12"/>
    <col min="2806" max="2807" width="5.7109375" style="12" customWidth="1"/>
    <col min="2808" max="2808" width="76.28515625" style="12" customWidth="1"/>
    <col min="2809" max="2809" width="17.85546875" style="12" customWidth="1"/>
    <col min="2810" max="3061" width="9.140625" style="12"/>
    <col min="3062" max="3063" width="5.7109375" style="12" customWidth="1"/>
    <col min="3064" max="3064" width="76.28515625" style="12" customWidth="1"/>
    <col min="3065" max="3065" width="17.85546875" style="12" customWidth="1"/>
    <col min="3066" max="3317" width="9.140625" style="12"/>
    <col min="3318" max="3319" width="5.7109375" style="12" customWidth="1"/>
    <col min="3320" max="3320" width="76.28515625" style="12" customWidth="1"/>
    <col min="3321" max="3321" width="17.85546875" style="12" customWidth="1"/>
    <col min="3322" max="3573" width="9.140625" style="12"/>
    <col min="3574" max="3575" width="5.7109375" style="12" customWidth="1"/>
    <col min="3576" max="3576" width="76.28515625" style="12" customWidth="1"/>
    <col min="3577" max="3577" width="17.85546875" style="12" customWidth="1"/>
    <col min="3578" max="3829" width="9.140625" style="12"/>
    <col min="3830" max="3831" width="5.7109375" style="12" customWidth="1"/>
    <col min="3832" max="3832" width="76.28515625" style="12" customWidth="1"/>
    <col min="3833" max="3833" width="17.85546875" style="12" customWidth="1"/>
    <col min="3834" max="4085" width="9.140625" style="12"/>
    <col min="4086" max="4087" width="5.7109375" style="12" customWidth="1"/>
    <col min="4088" max="4088" width="76.28515625" style="12" customWidth="1"/>
    <col min="4089" max="4089" width="17.85546875" style="12" customWidth="1"/>
    <col min="4090" max="4341" width="9.140625" style="12"/>
    <col min="4342" max="4343" width="5.7109375" style="12" customWidth="1"/>
    <col min="4344" max="4344" width="76.28515625" style="12" customWidth="1"/>
    <col min="4345" max="4345" width="17.85546875" style="12" customWidth="1"/>
    <col min="4346" max="4597" width="9.140625" style="12"/>
    <col min="4598" max="4599" width="5.7109375" style="12" customWidth="1"/>
    <col min="4600" max="4600" width="76.28515625" style="12" customWidth="1"/>
    <col min="4601" max="4601" width="17.85546875" style="12" customWidth="1"/>
    <col min="4602" max="4853" width="9.140625" style="12"/>
    <col min="4854" max="4855" width="5.7109375" style="12" customWidth="1"/>
    <col min="4856" max="4856" width="76.28515625" style="12" customWidth="1"/>
    <col min="4857" max="4857" width="17.85546875" style="12" customWidth="1"/>
    <col min="4858" max="5109" width="9.140625" style="12"/>
    <col min="5110" max="5111" width="5.7109375" style="12" customWidth="1"/>
    <col min="5112" max="5112" width="76.28515625" style="12" customWidth="1"/>
    <col min="5113" max="5113" width="17.85546875" style="12" customWidth="1"/>
    <col min="5114" max="5365" width="9.140625" style="12"/>
    <col min="5366" max="5367" width="5.7109375" style="12" customWidth="1"/>
    <col min="5368" max="5368" width="76.28515625" style="12" customWidth="1"/>
    <col min="5369" max="5369" width="17.85546875" style="12" customWidth="1"/>
    <col min="5370" max="5621" width="9.140625" style="12"/>
    <col min="5622" max="5623" width="5.7109375" style="12" customWidth="1"/>
    <col min="5624" max="5624" width="76.28515625" style="12" customWidth="1"/>
    <col min="5625" max="5625" width="17.85546875" style="12" customWidth="1"/>
    <col min="5626" max="5877" width="9.140625" style="12"/>
    <col min="5878" max="5879" width="5.7109375" style="12" customWidth="1"/>
    <col min="5880" max="5880" width="76.28515625" style="12" customWidth="1"/>
    <col min="5881" max="5881" width="17.85546875" style="12" customWidth="1"/>
    <col min="5882" max="6133" width="9.140625" style="12"/>
    <col min="6134" max="6135" width="5.7109375" style="12" customWidth="1"/>
    <col min="6136" max="6136" width="76.28515625" style="12" customWidth="1"/>
    <col min="6137" max="6137" width="17.85546875" style="12" customWidth="1"/>
    <col min="6138" max="6389" width="9.140625" style="12"/>
    <col min="6390" max="6391" width="5.7109375" style="12" customWidth="1"/>
    <col min="6392" max="6392" width="76.28515625" style="12" customWidth="1"/>
    <col min="6393" max="6393" width="17.85546875" style="12" customWidth="1"/>
    <col min="6394" max="6645" width="9.140625" style="12"/>
    <col min="6646" max="6647" width="5.7109375" style="12" customWidth="1"/>
    <col min="6648" max="6648" width="76.28515625" style="12" customWidth="1"/>
    <col min="6649" max="6649" width="17.85546875" style="12" customWidth="1"/>
    <col min="6650" max="6901" width="9.140625" style="12"/>
    <col min="6902" max="6903" width="5.7109375" style="12" customWidth="1"/>
    <col min="6904" max="6904" width="76.28515625" style="12" customWidth="1"/>
    <col min="6905" max="6905" width="17.85546875" style="12" customWidth="1"/>
    <col min="6906" max="7157" width="9.140625" style="12"/>
    <col min="7158" max="7159" width="5.7109375" style="12" customWidth="1"/>
    <col min="7160" max="7160" width="76.28515625" style="12" customWidth="1"/>
    <col min="7161" max="7161" width="17.85546875" style="12" customWidth="1"/>
    <col min="7162" max="7413" width="9.140625" style="12"/>
    <col min="7414" max="7415" width="5.7109375" style="12" customWidth="1"/>
    <col min="7416" max="7416" width="76.28515625" style="12" customWidth="1"/>
    <col min="7417" max="7417" width="17.85546875" style="12" customWidth="1"/>
    <col min="7418" max="7669" width="9.140625" style="12"/>
    <col min="7670" max="7671" width="5.7109375" style="12" customWidth="1"/>
    <col min="7672" max="7672" width="76.28515625" style="12" customWidth="1"/>
    <col min="7673" max="7673" width="17.85546875" style="12" customWidth="1"/>
    <col min="7674" max="7925" width="9.140625" style="12"/>
    <col min="7926" max="7927" width="5.7109375" style="12" customWidth="1"/>
    <col min="7928" max="7928" width="76.28515625" style="12" customWidth="1"/>
    <col min="7929" max="7929" width="17.85546875" style="12" customWidth="1"/>
    <col min="7930" max="8181" width="9.140625" style="12"/>
    <col min="8182" max="8183" width="5.7109375" style="12" customWidth="1"/>
    <col min="8184" max="8184" width="76.28515625" style="12" customWidth="1"/>
    <col min="8185" max="8185" width="17.85546875" style="12" customWidth="1"/>
    <col min="8186" max="8437" width="9.140625" style="12"/>
    <col min="8438" max="8439" width="5.7109375" style="12" customWidth="1"/>
    <col min="8440" max="8440" width="76.28515625" style="12" customWidth="1"/>
    <col min="8441" max="8441" width="17.85546875" style="12" customWidth="1"/>
    <col min="8442" max="8693" width="9.140625" style="12"/>
    <col min="8694" max="8695" width="5.7109375" style="12" customWidth="1"/>
    <col min="8696" max="8696" width="76.28515625" style="12" customWidth="1"/>
    <col min="8697" max="8697" width="17.85546875" style="12" customWidth="1"/>
    <col min="8698" max="8949" width="9.140625" style="12"/>
    <col min="8950" max="8951" width="5.7109375" style="12" customWidth="1"/>
    <col min="8952" max="8952" width="76.28515625" style="12" customWidth="1"/>
    <col min="8953" max="8953" width="17.85546875" style="12" customWidth="1"/>
    <col min="8954" max="9205" width="9.140625" style="12"/>
    <col min="9206" max="9207" width="5.7109375" style="12" customWidth="1"/>
    <col min="9208" max="9208" width="76.28515625" style="12" customWidth="1"/>
    <col min="9209" max="9209" width="17.85546875" style="12" customWidth="1"/>
    <col min="9210" max="9461" width="9.140625" style="12"/>
    <col min="9462" max="9463" width="5.7109375" style="12" customWidth="1"/>
    <col min="9464" max="9464" width="76.28515625" style="12" customWidth="1"/>
    <col min="9465" max="9465" width="17.85546875" style="12" customWidth="1"/>
    <col min="9466" max="9717" width="9.140625" style="12"/>
    <col min="9718" max="9719" width="5.7109375" style="12" customWidth="1"/>
    <col min="9720" max="9720" width="76.28515625" style="12" customWidth="1"/>
    <col min="9721" max="9721" width="17.85546875" style="12" customWidth="1"/>
    <col min="9722" max="9973" width="9.140625" style="12"/>
    <col min="9974" max="9975" width="5.7109375" style="12" customWidth="1"/>
    <col min="9976" max="9976" width="76.28515625" style="12" customWidth="1"/>
    <col min="9977" max="9977" width="17.85546875" style="12" customWidth="1"/>
    <col min="9978" max="10229" width="9.140625" style="12"/>
    <col min="10230" max="10231" width="5.7109375" style="12" customWidth="1"/>
    <col min="10232" max="10232" width="76.28515625" style="12" customWidth="1"/>
    <col min="10233" max="10233" width="17.85546875" style="12" customWidth="1"/>
    <col min="10234" max="10485" width="9.140625" style="12"/>
    <col min="10486" max="10487" width="5.7109375" style="12" customWidth="1"/>
    <col min="10488" max="10488" width="76.28515625" style="12" customWidth="1"/>
    <col min="10489" max="10489" width="17.85546875" style="12" customWidth="1"/>
    <col min="10490" max="10741" width="9.140625" style="12"/>
    <col min="10742" max="10743" width="5.7109375" style="12" customWidth="1"/>
    <col min="10744" max="10744" width="76.28515625" style="12" customWidth="1"/>
    <col min="10745" max="10745" width="17.85546875" style="12" customWidth="1"/>
    <col min="10746" max="10997" width="9.140625" style="12"/>
    <col min="10998" max="10999" width="5.7109375" style="12" customWidth="1"/>
    <col min="11000" max="11000" width="76.28515625" style="12" customWidth="1"/>
    <col min="11001" max="11001" width="17.85546875" style="12" customWidth="1"/>
    <col min="11002" max="11253" width="9.140625" style="12"/>
    <col min="11254" max="11255" width="5.7109375" style="12" customWidth="1"/>
    <col min="11256" max="11256" width="76.28515625" style="12" customWidth="1"/>
    <col min="11257" max="11257" width="17.85546875" style="12" customWidth="1"/>
    <col min="11258" max="11509" width="9.140625" style="12"/>
    <col min="11510" max="11511" width="5.7109375" style="12" customWidth="1"/>
    <col min="11512" max="11512" width="76.28515625" style="12" customWidth="1"/>
    <col min="11513" max="11513" width="17.85546875" style="12" customWidth="1"/>
    <col min="11514" max="11765" width="9.140625" style="12"/>
    <col min="11766" max="11767" width="5.7109375" style="12" customWidth="1"/>
    <col min="11768" max="11768" width="76.28515625" style="12" customWidth="1"/>
    <col min="11769" max="11769" width="17.85546875" style="12" customWidth="1"/>
    <col min="11770" max="12021" width="9.140625" style="12"/>
    <col min="12022" max="12023" width="5.7109375" style="12" customWidth="1"/>
    <col min="12024" max="12024" width="76.28515625" style="12" customWidth="1"/>
    <col min="12025" max="12025" width="17.85546875" style="12" customWidth="1"/>
    <col min="12026" max="12277" width="9.140625" style="12"/>
    <col min="12278" max="12279" width="5.7109375" style="12" customWidth="1"/>
    <col min="12280" max="12280" width="76.28515625" style="12" customWidth="1"/>
    <col min="12281" max="12281" width="17.85546875" style="12" customWidth="1"/>
    <col min="12282" max="12533" width="9.140625" style="12"/>
    <col min="12534" max="12535" width="5.7109375" style="12" customWidth="1"/>
    <col min="12536" max="12536" width="76.28515625" style="12" customWidth="1"/>
    <col min="12537" max="12537" width="17.85546875" style="12" customWidth="1"/>
    <col min="12538" max="12789" width="9.140625" style="12"/>
    <col min="12790" max="12791" width="5.7109375" style="12" customWidth="1"/>
    <col min="12792" max="12792" width="76.28515625" style="12" customWidth="1"/>
    <col min="12793" max="12793" width="17.85546875" style="12" customWidth="1"/>
    <col min="12794" max="13045" width="9.140625" style="12"/>
    <col min="13046" max="13047" width="5.7109375" style="12" customWidth="1"/>
    <col min="13048" max="13048" width="76.28515625" style="12" customWidth="1"/>
    <col min="13049" max="13049" width="17.85546875" style="12" customWidth="1"/>
    <col min="13050" max="13301" width="9.140625" style="12"/>
    <col min="13302" max="13303" width="5.7109375" style="12" customWidth="1"/>
    <col min="13304" max="13304" width="76.28515625" style="12" customWidth="1"/>
    <col min="13305" max="13305" width="17.85546875" style="12" customWidth="1"/>
    <col min="13306" max="13557" width="9.140625" style="12"/>
    <col min="13558" max="13559" width="5.7109375" style="12" customWidth="1"/>
    <col min="13560" max="13560" width="76.28515625" style="12" customWidth="1"/>
    <col min="13561" max="13561" width="17.85546875" style="12" customWidth="1"/>
    <col min="13562" max="13813" width="9.140625" style="12"/>
    <col min="13814" max="13815" width="5.7109375" style="12" customWidth="1"/>
    <col min="13816" max="13816" width="76.28515625" style="12" customWidth="1"/>
    <col min="13817" max="13817" width="17.85546875" style="12" customWidth="1"/>
    <col min="13818" max="14069" width="9.140625" style="12"/>
    <col min="14070" max="14071" width="5.7109375" style="12" customWidth="1"/>
    <col min="14072" max="14072" width="76.28515625" style="12" customWidth="1"/>
    <col min="14073" max="14073" width="17.85546875" style="12" customWidth="1"/>
    <col min="14074" max="14325" width="9.140625" style="12"/>
    <col min="14326" max="14327" width="5.7109375" style="12" customWidth="1"/>
    <col min="14328" max="14328" width="76.28515625" style="12" customWidth="1"/>
    <col min="14329" max="14329" width="17.85546875" style="12" customWidth="1"/>
    <col min="14330" max="14581" width="9.140625" style="12"/>
    <col min="14582" max="14583" width="5.7109375" style="12" customWidth="1"/>
    <col min="14584" max="14584" width="76.28515625" style="12" customWidth="1"/>
    <col min="14585" max="14585" width="17.85546875" style="12" customWidth="1"/>
    <col min="14586" max="14837" width="9.140625" style="12"/>
    <col min="14838" max="14839" width="5.7109375" style="12" customWidth="1"/>
    <col min="14840" max="14840" width="76.28515625" style="12" customWidth="1"/>
    <col min="14841" max="14841" width="17.85546875" style="12" customWidth="1"/>
    <col min="14842" max="15093" width="9.140625" style="12"/>
    <col min="15094" max="15095" width="5.7109375" style="12" customWidth="1"/>
    <col min="15096" max="15096" width="76.28515625" style="12" customWidth="1"/>
    <col min="15097" max="15097" width="17.85546875" style="12" customWidth="1"/>
    <col min="15098" max="15349" width="9.140625" style="12"/>
    <col min="15350" max="15351" width="5.7109375" style="12" customWidth="1"/>
    <col min="15352" max="15352" width="76.28515625" style="12" customWidth="1"/>
    <col min="15353" max="15353" width="17.85546875" style="12" customWidth="1"/>
    <col min="15354" max="15605" width="9.140625" style="12"/>
    <col min="15606" max="15607" width="5.7109375" style="12" customWidth="1"/>
    <col min="15608" max="15608" width="76.28515625" style="12" customWidth="1"/>
    <col min="15609" max="15609" width="17.85546875" style="12" customWidth="1"/>
    <col min="15610" max="15861" width="9.140625" style="12"/>
    <col min="15862" max="15863" width="5.7109375" style="12" customWidth="1"/>
    <col min="15864" max="15864" width="76.28515625" style="12" customWidth="1"/>
    <col min="15865" max="15865" width="17.85546875" style="12" customWidth="1"/>
    <col min="15866" max="16117" width="9.140625" style="12"/>
    <col min="16118" max="16119" width="5.7109375" style="12" customWidth="1"/>
    <col min="16120" max="16120" width="76.28515625" style="12" customWidth="1"/>
    <col min="16121" max="16121" width="17.85546875" style="12" customWidth="1"/>
    <col min="16122" max="16384" width="9.140625" style="12"/>
  </cols>
  <sheetData>
    <row r="1" spans="1:4" ht="22.5" customHeight="1">
      <c r="D1" s="59" t="s">
        <v>16</v>
      </c>
    </row>
    <row r="2" spans="1:4" ht="46.5" customHeight="1">
      <c r="D2" s="64" t="s">
        <v>51</v>
      </c>
    </row>
    <row r="3" spans="1:4" ht="63.75" customHeight="1">
      <c r="A3" s="91" t="s">
        <v>55</v>
      </c>
      <c r="B3" s="91"/>
      <c r="C3" s="91"/>
      <c r="D3" s="91"/>
    </row>
    <row r="4" spans="1:4" ht="99" customHeight="1">
      <c r="A4" s="89" t="s">
        <v>17</v>
      </c>
      <c r="B4" s="89"/>
      <c r="C4" s="89" t="s">
        <v>18</v>
      </c>
      <c r="D4" s="65" t="s">
        <v>4</v>
      </c>
    </row>
    <row r="5" spans="1:4" ht="51" customHeight="1">
      <c r="A5" s="10" t="s">
        <v>1</v>
      </c>
      <c r="B5" s="17" t="s">
        <v>2</v>
      </c>
      <c r="C5" s="90"/>
      <c r="D5" s="27" t="s">
        <v>3</v>
      </c>
    </row>
    <row r="6" spans="1:4" ht="15.75">
      <c r="A6" s="4"/>
      <c r="C6" s="8" t="s">
        <v>39</v>
      </c>
      <c r="D6" s="18">
        <v>0</v>
      </c>
    </row>
    <row r="7" spans="1:4" s="20" customFormat="1" ht="15.75">
      <c r="A7" s="34" t="s">
        <v>42</v>
      </c>
      <c r="B7" s="34"/>
      <c r="C7" s="35" t="s">
        <v>19</v>
      </c>
      <c r="D7" s="36">
        <v>13000</v>
      </c>
    </row>
    <row r="8" spans="1:4" s="20" customFormat="1" ht="30">
      <c r="A8" s="34"/>
      <c r="B8" s="34"/>
      <c r="C8" s="34" t="s">
        <v>52</v>
      </c>
      <c r="D8" s="34"/>
    </row>
    <row r="9" spans="1:4" s="20" customFormat="1" ht="15.75">
      <c r="A9" s="34"/>
      <c r="B9" s="34"/>
      <c r="C9" s="35" t="s">
        <v>20</v>
      </c>
      <c r="D9" s="34"/>
    </row>
    <row r="10" spans="1:4" s="20" customFormat="1" ht="20.25" customHeight="1">
      <c r="A10" s="34"/>
      <c r="B10" s="34"/>
      <c r="C10" s="34" t="s">
        <v>53</v>
      </c>
      <c r="D10" s="34"/>
    </row>
    <row r="11" spans="1:4" s="20" customFormat="1" ht="15.75">
      <c r="A11" s="34"/>
      <c r="B11" s="34"/>
      <c r="C11" s="35" t="s">
        <v>21</v>
      </c>
      <c r="D11" s="34"/>
    </row>
    <row r="12" spans="1:4" s="20" customFormat="1" ht="18" customHeight="1">
      <c r="A12" s="34"/>
      <c r="B12" s="34"/>
      <c r="C12" s="34" t="s">
        <v>54</v>
      </c>
      <c r="D12" s="34"/>
    </row>
    <row r="13" spans="1:4" s="20" customFormat="1">
      <c r="A13" s="87" t="s">
        <v>57</v>
      </c>
      <c r="B13" s="88"/>
      <c r="C13" s="88"/>
      <c r="D13" s="88"/>
    </row>
    <row r="14" spans="1:4" s="32" customFormat="1">
      <c r="A14" s="13"/>
      <c r="B14" s="34" t="s">
        <v>61</v>
      </c>
      <c r="C14" s="34" t="s">
        <v>22</v>
      </c>
      <c r="D14" s="36">
        <v>13000</v>
      </c>
    </row>
    <row r="15" spans="1:4" s="32" customFormat="1" ht="25.5" customHeight="1">
      <c r="A15" s="13"/>
      <c r="B15" s="34"/>
      <c r="C15" s="35" t="s">
        <v>62</v>
      </c>
      <c r="D15" s="41"/>
    </row>
    <row r="16" spans="1:4" s="32" customFormat="1">
      <c r="A16" s="13"/>
      <c r="B16" s="34"/>
      <c r="C16" s="34" t="s">
        <v>23</v>
      </c>
      <c r="D16" s="41"/>
    </row>
    <row r="17" spans="1:4" s="32" customFormat="1" ht="70.5" customHeight="1">
      <c r="A17" s="13"/>
      <c r="B17" s="34"/>
      <c r="C17" s="35" t="s">
        <v>63</v>
      </c>
      <c r="D17" s="41"/>
    </row>
    <row r="18" spans="1:4" s="32" customFormat="1">
      <c r="A18" s="13"/>
      <c r="B18" s="34"/>
      <c r="C18" s="34" t="s">
        <v>24</v>
      </c>
      <c r="D18" s="41"/>
    </row>
    <row r="19" spans="1:4" s="32" customFormat="1">
      <c r="A19" s="13"/>
      <c r="B19" s="34"/>
      <c r="C19" s="34" t="s">
        <v>25</v>
      </c>
      <c r="D19" s="41"/>
    </row>
    <row r="20" spans="1:4" s="38" customFormat="1" ht="15.75">
      <c r="A20" s="34" t="s">
        <v>84</v>
      </c>
      <c r="B20" s="34"/>
      <c r="C20" s="35" t="s">
        <v>19</v>
      </c>
      <c r="D20" s="76">
        <v>-13000</v>
      </c>
    </row>
    <row r="21" spans="1:4" s="38" customFormat="1" ht="44.25" customHeight="1">
      <c r="A21" s="34"/>
      <c r="B21" s="34"/>
      <c r="C21" s="34" t="s">
        <v>85</v>
      </c>
      <c r="D21" s="34"/>
    </row>
    <row r="22" spans="1:4" s="38" customFormat="1" ht="15.75">
      <c r="A22" s="34"/>
      <c r="B22" s="34"/>
      <c r="C22" s="35" t="s">
        <v>20</v>
      </c>
      <c r="D22" s="34"/>
    </row>
    <row r="23" spans="1:4" s="38" customFormat="1" ht="51" customHeight="1">
      <c r="A23" s="34"/>
      <c r="B23" s="34"/>
      <c r="C23" s="34" t="s">
        <v>86</v>
      </c>
      <c r="D23" s="34"/>
    </row>
    <row r="24" spans="1:4" s="38" customFormat="1" ht="15.75">
      <c r="A24" s="34"/>
      <c r="B24" s="34"/>
      <c r="C24" s="35" t="s">
        <v>21</v>
      </c>
      <c r="D24" s="34"/>
    </row>
    <row r="25" spans="1:4" s="38" customFormat="1" ht="38.25" customHeight="1">
      <c r="A25" s="34"/>
      <c r="B25" s="34"/>
      <c r="C25" s="34" t="s">
        <v>87</v>
      </c>
      <c r="D25" s="34"/>
    </row>
    <row r="26" spans="1:4" s="38" customFormat="1">
      <c r="A26" s="87" t="s">
        <v>57</v>
      </c>
      <c r="B26" s="88"/>
      <c r="C26" s="88"/>
      <c r="D26" s="88"/>
    </row>
    <row r="27" spans="1:4" s="38" customFormat="1" ht="15.75">
      <c r="A27" s="34"/>
      <c r="B27" s="34">
        <v>11001</v>
      </c>
      <c r="C27" s="35" t="s">
        <v>22</v>
      </c>
      <c r="D27" s="76">
        <v>-13000</v>
      </c>
    </row>
    <row r="28" spans="1:4" s="38" customFormat="1" ht="38.25" customHeight="1">
      <c r="A28" s="34"/>
      <c r="B28" s="34"/>
      <c r="C28" s="34" t="s">
        <v>88</v>
      </c>
      <c r="D28" s="34"/>
    </row>
    <row r="29" spans="1:4" s="38" customFormat="1" ht="15.75">
      <c r="A29" s="34"/>
      <c r="B29" s="34"/>
      <c r="C29" s="35" t="s">
        <v>23</v>
      </c>
      <c r="D29" s="34"/>
    </row>
    <row r="30" spans="1:4" s="38" customFormat="1" ht="75">
      <c r="A30" s="34"/>
      <c r="B30" s="34"/>
      <c r="C30" s="34" t="s">
        <v>89</v>
      </c>
      <c r="D30" s="34"/>
    </row>
    <row r="31" spans="1:4" s="38" customFormat="1" ht="15.75">
      <c r="A31" s="34"/>
      <c r="B31" s="34"/>
      <c r="C31" s="35" t="s">
        <v>24</v>
      </c>
      <c r="D31" s="34"/>
    </row>
    <row r="32" spans="1:4" s="38" customFormat="1">
      <c r="A32" s="34"/>
      <c r="B32" s="34"/>
      <c r="C32" s="34" t="s">
        <v>25</v>
      </c>
      <c r="D32" s="76"/>
    </row>
    <row r="33" spans="1:4" s="4" customFormat="1">
      <c r="A33" s="12"/>
      <c r="C33" s="12"/>
      <c r="D33" s="14"/>
    </row>
    <row r="34" spans="1:4" s="4" customFormat="1">
      <c r="A34" s="12"/>
      <c r="C34" s="12"/>
      <c r="D34" s="14"/>
    </row>
    <row r="35" spans="1:4" s="4" customFormat="1">
      <c r="A35" s="12"/>
      <c r="C35" s="12"/>
      <c r="D35" s="14"/>
    </row>
    <row r="36" spans="1:4" s="4" customFormat="1">
      <c r="A36" s="12"/>
      <c r="C36" s="12"/>
      <c r="D36" s="14"/>
    </row>
    <row r="37" spans="1:4" s="4" customFormat="1">
      <c r="A37" s="12"/>
      <c r="C37" s="12"/>
      <c r="D37" s="14"/>
    </row>
    <row r="38" spans="1:4" s="4" customFormat="1">
      <c r="A38" s="12"/>
      <c r="C38" s="12"/>
      <c r="D38" s="14"/>
    </row>
    <row r="39" spans="1:4" s="4" customFormat="1">
      <c r="A39" s="12"/>
      <c r="C39" s="12"/>
      <c r="D39" s="14"/>
    </row>
    <row r="40" spans="1:4" s="4" customFormat="1">
      <c r="A40" s="12"/>
      <c r="C40" s="12"/>
      <c r="D40" s="14"/>
    </row>
    <row r="41" spans="1:4" s="4" customFormat="1">
      <c r="A41" s="12"/>
      <c r="C41" s="12"/>
      <c r="D41" s="14"/>
    </row>
    <row r="42" spans="1:4" s="4" customFormat="1">
      <c r="A42" s="12"/>
      <c r="C42" s="12"/>
      <c r="D42" s="14"/>
    </row>
    <row r="43" spans="1:4" s="4" customFormat="1">
      <c r="A43" s="12"/>
      <c r="C43" s="12"/>
      <c r="D43" s="14"/>
    </row>
    <row r="44" spans="1:4" s="4" customFormat="1">
      <c r="A44" s="12"/>
      <c r="C44" s="12"/>
      <c r="D44" s="14"/>
    </row>
  </sheetData>
  <mergeCells count="5">
    <mergeCell ref="A13:D13"/>
    <mergeCell ref="A4:B4"/>
    <mergeCell ref="C4:C5"/>
    <mergeCell ref="A3:D3"/>
    <mergeCell ref="A26:D26"/>
  </mergeCells>
  <pageMargins left="0.25" right="0.25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view="pageBreakPreview" topLeftCell="A22" zoomScale="115" zoomScaleNormal="100" zoomScaleSheetLayoutView="115" workbookViewId="0">
      <selection activeCell="F34" sqref="F34"/>
    </sheetView>
  </sheetViews>
  <sheetFormatPr defaultColWidth="9.140625" defaultRowHeight="15"/>
  <cols>
    <col min="1" max="3" width="9.140625" style="2"/>
    <col min="4" max="4" width="11.42578125" style="9" customWidth="1"/>
    <col min="5" max="5" width="11.28515625" style="28" customWidth="1"/>
    <col min="6" max="6" width="47" style="2" customWidth="1"/>
    <col min="7" max="7" width="37" style="21" customWidth="1"/>
    <col min="8" max="16384" width="9.140625" style="2"/>
  </cols>
  <sheetData>
    <row r="1" spans="1:7" ht="27" customHeight="1">
      <c r="G1" s="22" t="s">
        <v>60</v>
      </c>
    </row>
    <row r="2" spans="1:7" ht="72" customHeight="1">
      <c r="G2" s="66" t="s">
        <v>51</v>
      </c>
    </row>
    <row r="3" spans="1:7" ht="45" customHeight="1">
      <c r="B3" s="92" t="s">
        <v>83</v>
      </c>
      <c r="C3" s="92"/>
      <c r="D3" s="92"/>
      <c r="E3" s="92"/>
      <c r="F3" s="92"/>
      <c r="G3" s="92"/>
    </row>
    <row r="4" spans="1:7" ht="34.5" customHeight="1">
      <c r="G4" s="23" t="s">
        <v>0</v>
      </c>
    </row>
    <row r="5" spans="1:7" ht="69.75" customHeight="1">
      <c r="A5" s="93" t="s">
        <v>26</v>
      </c>
      <c r="B5" s="93"/>
      <c r="C5" s="93"/>
      <c r="D5" s="93" t="s">
        <v>27</v>
      </c>
      <c r="E5" s="93"/>
      <c r="F5" s="93" t="s">
        <v>28</v>
      </c>
      <c r="G5" s="67" t="s">
        <v>4</v>
      </c>
    </row>
    <row r="6" spans="1:7" ht="16.5" customHeight="1">
      <c r="A6" s="93"/>
      <c r="B6" s="93"/>
      <c r="C6" s="93"/>
      <c r="D6" s="93"/>
      <c r="E6" s="93"/>
      <c r="F6" s="93"/>
      <c r="G6" s="95" t="s">
        <v>3</v>
      </c>
    </row>
    <row r="7" spans="1:7" ht="39.75" customHeight="1">
      <c r="A7" s="11" t="s">
        <v>29</v>
      </c>
      <c r="B7" s="11" t="s">
        <v>30</v>
      </c>
      <c r="C7" s="11" t="s">
        <v>31</v>
      </c>
      <c r="D7" s="5" t="s">
        <v>32</v>
      </c>
      <c r="E7" s="30" t="s">
        <v>33</v>
      </c>
      <c r="F7" s="94"/>
      <c r="G7" s="96" t="s">
        <v>3</v>
      </c>
    </row>
    <row r="8" spans="1:7" ht="21.75" customHeight="1">
      <c r="A8" s="6"/>
      <c r="B8" s="6"/>
      <c r="C8" s="6"/>
      <c r="D8" s="6"/>
      <c r="E8" s="29"/>
      <c r="F8" s="3" t="s">
        <v>34</v>
      </c>
      <c r="G8" s="18">
        <v>0</v>
      </c>
    </row>
    <row r="9" spans="1:7" ht="39" customHeight="1">
      <c r="A9" s="8" t="s">
        <v>36</v>
      </c>
      <c r="B9" s="6"/>
      <c r="C9" s="6"/>
      <c r="D9" s="6"/>
      <c r="E9" s="29"/>
      <c r="F9" s="8" t="s">
        <v>43</v>
      </c>
      <c r="G9" s="26">
        <f t="shared" ref="G9" si="0">SUM(G11)</f>
        <v>13000</v>
      </c>
    </row>
    <row r="10" spans="1:7" ht="22.5" customHeight="1">
      <c r="A10" s="6"/>
      <c r="B10" s="6"/>
      <c r="C10" s="6"/>
      <c r="D10" s="6"/>
      <c r="E10" s="29"/>
      <c r="F10" s="6" t="s">
        <v>35</v>
      </c>
      <c r="G10" s="26"/>
    </row>
    <row r="11" spans="1:7" ht="21.75" customHeight="1">
      <c r="A11" s="6"/>
      <c r="B11" s="8" t="s">
        <v>44</v>
      </c>
      <c r="C11" s="6"/>
      <c r="D11" s="6"/>
      <c r="E11" s="29"/>
      <c r="F11" s="8" t="s">
        <v>45</v>
      </c>
      <c r="G11" s="26">
        <f t="shared" ref="G11" si="1">SUM(G13)</f>
        <v>13000</v>
      </c>
    </row>
    <row r="12" spans="1:7" ht="21.75" customHeight="1">
      <c r="A12" s="6"/>
      <c r="B12" s="6"/>
      <c r="C12" s="6"/>
      <c r="D12" s="6"/>
      <c r="E12" s="29"/>
      <c r="F12" s="6" t="s">
        <v>35</v>
      </c>
      <c r="G12" s="26"/>
    </row>
    <row r="13" spans="1:7" ht="35.25" customHeight="1">
      <c r="A13" s="6"/>
      <c r="B13" s="6"/>
      <c r="C13" s="8" t="s">
        <v>46</v>
      </c>
      <c r="D13" s="6"/>
      <c r="E13" s="29"/>
      <c r="F13" s="8" t="s">
        <v>47</v>
      </c>
      <c r="G13" s="18">
        <v>13000</v>
      </c>
    </row>
    <row r="14" spans="1:7" ht="21.75" customHeight="1">
      <c r="A14" s="6"/>
      <c r="B14" s="6"/>
      <c r="C14" s="6"/>
      <c r="D14" s="6"/>
      <c r="E14" s="29"/>
      <c r="F14" s="5" t="s">
        <v>35</v>
      </c>
      <c r="G14" s="25"/>
    </row>
    <row r="15" spans="1:7" ht="35.25" customHeight="1">
      <c r="A15" s="6"/>
      <c r="B15" s="6"/>
      <c r="C15" s="6"/>
      <c r="D15" s="6" t="s">
        <v>42</v>
      </c>
      <c r="E15" s="29"/>
      <c r="F15" s="7" t="s">
        <v>52</v>
      </c>
      <c r="G15" s="36">
        <v>13000</v>
      </c>
    </row>
    <row r="16" spans="1:7" ht="21.75" customHeight="1">
      <c r="A16" s="6"/>
      <c r="B16" s="6"/>
      <c r="C16" s="6"/>
      <c r="D16" s="6"/>
      <c r="E16" s="29"/>
      <c r="F16" s="7" t="s">
        <v>35</v>
      </c>
      <c r="G16" s="24"/>
    </row>
    <row r="17" spans="1:7" s="33" customFormat="1" ht="43.5" customHeight="1">
      <c r="A17" s="34"/>
      <c r="B17" s="34"/>
      <c r="C17" s="34"/>
      <c r="D17" s="34"/>
      <c r="E17" s="34" t="s">
        <v>61</v>
      </c>
      <c r="F17" s="7" t="s">
        <v>62</v>
      </c>
      <c r="G17" s="36">
        <v>13000</v>
      </c>
    </row>
    <row r="18" spans="1:7" s="33" customFormat="1" ht="21.75" customHeight="1">
      <c r="A18" s="34"/>
      <c r="B18" s="34"/>
      <c r="C18" s="34"/>
      <c r="D18" s="34"/>
      <c r="E18" s="34"/>
      <c r="F18" s="7" t="s">
        <v>37</v>
      </c>
      <c r="G18" s="39"/>
    </row>
    <row r="19" spans="1:7" s="33" customFormat="1" ht="33" customHeight="1">
      <c r="A19" s="34"/>
      <c r="B19" s="34"/>
      <c r="C19" s="34"/>
      <c r="D19" s="34"/>
      <c r="E19" s="34"/>
      <c r="F19" s="7" t="s">
        <v>40</v>
      </c>
      <c r="G19" s="36">
        <v>13000</v>
      </c>
    </row>
    <row r="20" spans="1:7" s="33" customFormat="1" ht="39.75" customHeight="1">
      <c r="A20" s="34"/>
      <c r="B20" s="34"/>
      <c r="C20" s="34"/>
      <c r="D20" s="34"/>
      <c r="E20" s="34"/>
      <c r="F20" s="7" t="s">
        <v>38</v>
      </c>
      <c r="G20" s="39"/>
    </row>
    <row r="21" spans="1:7" s="33" customFormat="1" ht="21.75" customHeight="1">
      <c r="A21" s="34"/>
      <c r="B21" s="34"/>
      <c r="C21" s="34"/>
      <c r="D21" s="34"/>
      <c r="E21" s="34"/>
      <c r="F21" s="7" t="s">
        <v>34</v>
      </c>
      <c r="G21" s="36">
        <v>13000</v>
      </c>
    </row>
    <row r="22" spans="1:7" s="33" customFormat="1" ht="21.75" customHeight="1">
      <c r="A22" s="34"/>
      <c r="B22" s="34"/>
      <c r="C22" s="34"/>
      <c r="D22" s="34"/>
      <c r="E22" s="34"/>
      <c r="F22" s="7" t="s">
        <v>56</v>
      </c>
      <c r="G22" s="36">
        <v>13000</v>
      </c>
    </row>
    <row r="23" spans="1:7" s="33" customFormat="1" ht="21.75" customHeight="1">
      <c r="A23" s="34"/>
      <c r="B23" s="34"/>
      <c r="C23" s="34"/>
      <c r="D23" s="34"/>
      <c r="E23" s="34"/>
      <c r="F23" s="7" t="s">
        <v>64</v>
      </c>
      <c r="G23" s="36">
        <v>13000</v>
      </c>
    </row>
    <row r="24" spans="1:7" s="33" customFormat="1" ht="39" customHeight="1">
      <c r="A24" s="34"/>
      <c r="B24" s="34"/>
      <c r="C24" s="34"/>
      <c r="D24" s="34"/>
      <c r="E24" s="34"/>
      <c r="F24" s="7" t="s">
        <v>65</v>
      </c>
      <c r="G24" s="36">
        <v>13000</v>
      </c>
    </row>
    <row r="25" spans="1:7" s="33" customFormat="1" ht="21.75" customHeight="1">
      <c r="A25" s="34"/>
      <c r="B25" s="34"/>
      <c r="C25" s="34"/>
      <c r="D25" s="34"/>
      <c r="E25" s="34"/>
      <c r="F25" s="7" t="s">
        <v>66</v>
      </c>
      <c r="G25" s="36">
        <v>13000</v>
      </c>
    </row>
    <row r="26" spans="1:7" s="33" customFormat="1" ht="15.75">
      <c r="A26" s="8" t="s">
        <v>90</v>
      </c>
      <c r="B26" s="34"/>
      <c r="C26" s="34"/>
      <c r="D26" s="34"/>
      <c r="E26" s="70"/>
      <c r="F26" s="3" t="s">
        <v>91</v>
      </c>
      <c r="G26" s="26">
        <f>SUM(G28)</f>
        <v>-13000</v>
      </c>
    </row>
    <row r="27" spans="1:7" s="33" customFormat="1">
      <c r="A27" s="34"/>
      <c r="B27" s="34"/>
      <c r="C27" s="34"/>
      <c r="D27" s="34"/>
      <c r="E27" s="70"/>
      <c r="F27" s="7" t="s">
        <v>35</v>
      </c>
      <c r="G27" s="39"/>
    </row>
    <row r="28" spans="1:7" s="33" customFormat="1" ht="31.5">
      <c r="A28" s="34"/>
      <c r="B28" s="8" t="s">
        <v>92</v>
      </c>
      <c r="C28" s="34"/>
      <c r="D28" s="34"/>
      <c r="E28" s="70"/>
      <c r="F28" s="3" t="s">
        <v>93</v>
      </c>
      <c r="G28" s="26">
        <f t="shared" ref="G28" si="2">SUM(G30)</f>
        <v>-13000</v>
      </c>
    </row>
    <row r="29" spans="1:7" s="33" customFormat="1" ht="15.75">
      <c r="A29" s="34"/>
      <c r="B29" s="34"/>
      <c r="C29" s="34"/>
      <c r="D29" s="34"/>
      <c r="E29" s="70"/>
      <c r="F29" s="7" t="s">
        <v>35</v>
      </c>
      <c r="G29" s="26"/>
    </row>
    <row r="30" spans="1:7" s="33" customFormat="1" ht="31.5">
      <c r="A30" s="34"/>
      <c r="B30" s="34"/>
      <c r="C30" s="8" t="s">
        <v>36</v>
      </c>
      <c r="D30" s="9"/>
      <c r="E30" s="70"/>
      <c r="F30" s="3" t="s">
        <v>93</v>
      </c>
      <c r="G30" s="26">
        <f t="shared" ref="G30" si="3">SUM(G32)</f>
        <v>-13000</v>
      </c>
    </row>
    <row r="31" spans="1:7" s="33" customFormat="1">
      <c r="A31" s="34"/>
      <c r="B31" s="34"/>
      <c r="C31" s="34"/>
      <c r="D31" s="34"/>
      <c r="E31" s="70"/>
      <c r="F31" s="7" t="s">
        <v>35</v>
      </c>
      <c r="G31" s="39"/>
    </row>
    <row r="32" spans="1:7" s="33" customFormat="1" ht="63">
      <c r="A32" s="34"/>
      <c r="B32" s="34"/>
      <c r="C32" s="34"/>
      <c r="D32" s="8">
        <v>1100</v>
      </c>
      <c r="E32" s="78"/>
      <c r="F32" s="3" t="s">
        <v>85</v>
      </c>
      <c r="G32" s="26">
        <f>SUM(G34+G50)</f>
        <v>-13000</v>
      </c>
    </row>
    <row r="33" spans="1:7" s="33" customFormat="1">
      <c r="A33" s="34"/>
      <c r="B33" s="34"/>
      <c r="C33" s="34"/>
      <c r="D33" s="34"/>
      <c r="E33" s="70"/>
      <c r="F33" s="77" t="s">
        <v>35</v>
      </c>
      <c r="G33" s="39"/>
    </row>
    <row r="34" spans="1:7" s="33" customFormat="1" ht="105">
      <c r="A34" s="34"/>
      <c r="B34" s="34"/>
      <c r="C34" s="34"/>
      <c r="D34" s="34"/>
      <c r="E34" s="70">
        <v>11001</v>
      </c>
      <c r="F34" s="34" t="s">
        <v>94</v>
      </c>
      <c r="G34" s="39">
        <f>SUM(G36)</f>
        <v>-13000</v>
      </c>
    </row>
    <row r="35" spans="1:7" s="33" customFormat="1">
      <c r="A35" s="34"/>
      <c r="B35" s="34"/>
      <c r="C35" s="34"/>
      <c r="D35" s="34"/>
      <c r="E35" s="70"/>
      <c r="F35" s="34" t="s">
        <v>37</v>
      </c>
      <c r="G35" s="39"/>
    </row>
    <row r="36" spans="1:7" s="33" customFormat="1" ht="31.5">
      <c r="A36" s="34"/>
      <c r="B36" s="34"/>
      <c r="C36" s="34"/>
      <c r="D36" s="34"/>
      <c r="E36" s="70"/>
      <c r="F36" s="35" t="s">
        <v>40</v>
      </c>
      <c r="G36" s="39">
        <f>SUM(G39)</f>
        <v>-13000</v>
      </c>
    </row>
    <row r="37" spans="1:7" s="33" customFormat="1" ht="45">
      <c r="A37" s="34"/>
      <c r="B37" s="34"/>
      <c r="C37" s="34"/>
      <c r="D37" s="34"/>
      <c r="E37" s="70"/>
      <c r="F37" s="34" t="s">
        <v>38</v>
      </c>
      <c r="G37" s="39"/>
    </row>
    <row r="38" spans="1:7" s="33" customFormat="1">
      <c r="A38" s="34"/>
      <c r="B38" s="34"/>
      <c r="C38" s="34"/>
      <c r="D38" s="34"/>
      <c r="E38" s="70"/>
      <c r="F38" s="7" t="s">
        <v>34</v>
      </c>
      <c r="G38" s="39">
        <f>SUM(G39)</f>
        <v>-13000</v>
      </c>
    </row>
    <row r="39" spans="1:7" s="33" customFormat="1">
      <c r="A39" s="34"/>
      <c r="B39" s="34"/>
      <c r="C39" s="34"/>
      <c r="D39" s="34"/>
      <c r="E39" s="70"/>
      <c r="F39" s="7" t="s">
        <v>56</v>
      </c>
      <c r="G39" s="39">
        <f>SUM(G40+G43)</f>
        <v>-13000</v>
      </c>
    </row>
    <row r="40" spans="1:7" s="33" customFormat="1">
      <c r="A40" s="34"/>
      <c r="B40" s="34"/>
      <c r="C40" s="34"/>
      <c r="D40" s="34"/>
      <c r="E40" s="70"/>
      <c r="F40" s="7" t="s">
        <v>95</v>
      </c>
      <c r="G40" s="39">
        <f>SUM(G41)</f>
        <v>-13000</v>
      </c>
    </row>
    <row r="41" spans="1:7" s="33" customFormat="1" ht="30">
      <c r="A41" s="34"/>
      <c r="B41" s="34"/>
      <c r="C41" s="34"/>
      <c r="D41" s="34"/>
      <c r="E41" s="70"/>
      <c r="F41" s="7" t="s">
        <v>96</v>
      </c>
      <c r="G41" s="39">
        <f>SUM(G42)</f>
        <v>-13000</v>
      </c>
    </row>
    <row r="42" spans="1:7" s="33" customFormat="1" ht="30">
      <c r="A42" s="34"/>
      <c r="B42" s="34"/>
      <c r="C42" s="34"/>
      <c r="D42" s="34"/>
      <c r="E42" s="70"/>
      <c r="F42" s="7" t="s">
        <v>97</v>
      </c>
      <c r="G42" s="39">
        <v>-13000</v>
      </c>
    </row>
  </sheetData>
  <mergeCells count="5">
    <mergeCell ref="B3:G3"/>
    <mergeCell ref="A5:C6"/>
    <mergeCell ref="D5:E6"/>
    <mergeCell ref="F5:F7"/>
    <mergeCell ref="G6:G7"/>
  </mergeCells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topLeftCell="A4" zoomScale="130" zoomScaleNormal="100" zoomScaleSheetLayoutView="130" workbookViewId="0">
      <selection activeCell="F13" sqref="F13"/>
    </sheetView>
  </sheetViews>
  <sheetFormatPr defaultRowHeight="12.75"/>
  <cols>
    <col min="2" max="2" width="12.7109375" customWidth="1"/>
    <col min="3" max="3" width="13" customWidth="1"/>
    <col min="4" max="4" width="16.5703125" customWidth="1"/>
    <col min="5" max="5" width="15.28515625" customWidth="1"/>
    <col min="6" max="6" width="31.7109375" customWidth="1"/>
    <col min="7" max="7" width="23" customWidth="1"/>
  </cols>
  <sheetData>
    <row r="1" spans="1:8" ht="15.75">
      <c r="G1" s="49" t="s">
        <v>76</v>
      </c>
    </row>
    <row r="2" spans="1:8" ht="45.75" customHeight="1">
      <c r="C2" s="48"/>
      <c r="D2" s="48"/>
      <c r="F2" s="104" t="s">
        <v>51</v>
      </c>
      <c r="G2" s="104"/>
    </row>
    <row r="3" spans="1:8" s="31" customFormat="1" ht="36" customHeight="1">
      <c r="B3" s="113" t="s">
        <v>82</v>
      </c>
      <c r="C3" s="113"/>
      <c r="D3" s="113"/>
      <c r="E3" s="113"/>
      <c r="F3" s="113"/>
      <c r="G3" s="113"/>
    </row>
    <row r="4" spans="1:8" ht="13.5">
      <c r="A4" s="106" t="s">
        <v>72</v>
      </c>
      <c r="B4" s="107"/>
      <c r="C4" s="108" t="s">
        <v>73</v>
      </c>
      <c r="D4" s="108"/>
      <c r="E4" s="108"/>
      <c r="F4" s="108" t="s">
        <v>74</v>
      </c>
      <c r="G4" s="105" t="s">
        <v>75</v>
      </c>
      <c r="H4" s="31"/>
    </row>
    <row r="5" spans="1:8" ht="13.5">
      <c r="A5" s="54" t="s">
        <v>1</v>
      </c>
      <c r="B5" s="54" t="s">
        <v>2</v>
      </c>
      <c r="C5" s="108"/>
      <c r="D5" s="108"/>
      <c r="E5" s="108"/>
      <c r="F5" s="108"/>
      <c r="G5" s="105"/>
      <c r="H5" s="31"/>
    </row>
    <row r="6" spans="1:8">
      <c r="A6" s="50">
        <v>1</v>
      </c>
      <c r="B6" s="50">
        <v>2</v>
      </c>
      <c r="C6" s="109">
        <v>3</v>
      </c>
      <c r="D6" s="109"/>
      <c r="E6" s="109"/>
      <c r="F6" s="50">
        <v>4</v>
      </c>
      <c r="G6" s="51">
        <v>5</v>
      </c>
      <c r="H6" s="31"/>
    </row>
    <row r="7" spans="1:8" ht="13.5">
      <c r="A7" s="101" t="s">
        <v>39</v>
      </c>
      <c r="B7" s="102"/>
      <c r="C7" s="102"/>
      <c r="D7" s="102"/>
      <c r="E7" s="102"/>
      <c r="F7" s="103"/>
      <c r="G7" s="57">
        <v>13000</v>
      </c>
      <c r="H7" s="31"/>
    </row>
    <row r="8" spans="1:8" ht="31.5" customHeight="1">
      <c r="A8" s="55">
        <v>1043</v>
      </c>
      <c r="B8" s="110" t="s">
        <v>52</v>
      </c>
      <c r="C8" s="111"/>
      <c r="D8" s="111"/>
      <c r="E8" s="112"/>
      <c r="F8" s="56"/>
      <c r="G8" s="52">
        <v>13000</v>
      </c>
      <c r="H8" s="31"/>
    </row>
    <row r="9" spans="1:8" ht="59.25" customHeight="1">
      <c r="A9" s="58"/>
      <c r="B9" s="53">
        <v>11004</v>
      </c>
      <c r="C9" s="100" t="s">
        <v>77</v>
      </c>
      <c r="D9" s="100"/>
      <c r="E9" s="100"/>
      <c r="F9" s="75" t="s">
        <v>39</v>
      </c>
      <c r="G9" s="52">
        <v>13000</v>
      </c>
      <c r="H9" s="31"/>
    </row>
    <row r="10" spans="1:8" s="31" customFormat="1" ht="31.5" customHeight="1">
      <c r="A10" s="83"/>
      <c r="B10" s="84"/>
      <c r="C10" s="97" t="s">
        <v>105</v>
      </c>
      <c r="D10" s="98"/>
      <c r="E10" s="99"/>
      <c r="F10" s="75"/>
      <c r="G10" s="52"/>
    </row>
    <row r="11" spans="1:8" s="31" customFormat="1" ht="31.5" customHeight="1">
      <c r="A11" s="83"/>
      <c r="B11" s="84"/>
      <c r="C11" s="97"/>
      <c r="D11" s="98"/>
      <c r="E11" s="99"/>
      <c r="F11" s="85" t="s">
        <v>78</v>
      </c>
      <c r="G11" s="86">
        <v>13000</v>
      </c>
    </row>
  </sheetData>
  <mergeCells count="12">
    <mergeCell ref="C11:E11"/>
    <mergeCell ref="C10:E10"/>
    <mergeCell ref="C9:E9"/>
    <mergeCell ref="A7:F7"/>
    <mergeCell ref="F2:G2"/>
    <mergeCell ref="G4:G5"/>
    <mergeCell ref="A4:B4"/>
    <mergeCell ref="C4:E5"/>
    <mergeCell ref="F4:F5"/>
    <mergeCell ref="C6:E6"/>
    <mergeCell ref="B8:E8"/>
    <mergeCell ref="B3:G3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view="pageBreakPreview" topLeftCell="A31" zoomScaleNormal="100" zoomScaleSheetLayoutView="100" workbookViewId="0">
      <selection activeCell="C26" sqref="C26"/>
    </sheetView>
  </sheetViews>
  <sheetFormatPr defaultColWidth="9.140625" defaultRowHeight="13.5"/>
  <cols>
    <col min="1" max="1" width="28.5703125" style="32" customWidth="1"/>
    <col min="2" max="2" width="59.140625" style="32" customWidth="1"/>
    <col min="3" max="3" width="32.28515625" style="32" customWidth="1"/>
    <col min="4" max="16384" width="9.140625" style="1"/>
  </cols>
  <sheetData>
    <row r="1" spans="1:3" ht="24" customHeight="1">
      <c r="C1" s="40" t="s">
        <v>71</v>
      </c>
    </row>
    <row r="2" spans="1:3" ht="58.5" customHeight="1">
      <c r="C2" s="68" t="s">
        <v>51</v>
      </c>
    </row>
    <row r="3" spans="1:3" ht="43.5" customHeight="1">
      <c r="A3" s="114" t="s">
        <v>106</v>
      </c>
      <c r="B3" s="114"/>
      <c r="C3" s="114"/>
    </row>
    <row r="4" spans="1:3" ht="20.25" customHeight="1">
      <c r="A4" s="115" t="s">
        <v>41</v>
      </c>
      <c r="B4" s="115"/>
      <c r="C4" s="115"/>
    </row>
    <row r="5" spans="1:3" s="63" customFormat="1">
      <c r="A5" s="116" t="s">
        <v>5</v>
      </c>
      <c r="B5" s="116"/>
      <c r="C5" s="116"/>
    </row>
    <row r="6" spans="1:3" s="38" customFormat="1">
      <c r="A6" s="61" t="s">
        <v>48</v>
      </c>
      <c r="B6" s="116" t="s">
        <v>49</v>
      </c>
      <c r="C6" s="116"/>
    </row>
    <row r="7" spans="1:3" s="38" customFormat="1">
      <c r="A7" s="60" t="s">
        <v>50</v>
      </c>
      <c r="B7" s="117" t="s">
        <v>58</v>
      </c>
      <c r="C7" s="117"/>
    </row>
    <row r="8" spans="1:3" s="38" customFormat="1" ht="15.75" customHeight="1">
      <c r="A8" s="63"/>
      <c r="B8" s="63"/>
      <c r="C8" s="63"/>
    </row>
    <row r="9" spans="1:3" s="63" customFormat="1">
      <c r="A9" s="116" t="s">
        <v>6</v>
      </c>
      <c r="B9" s="116"/>
      <c r="C9" s="116"/>
    </row>
    <row r="10" spans="1:3" s="63" customFormat="1"/>
    <row r="11" spans="1:3" s="63" customFormat="1" ht="70.5" customHeight="1">
      <c r="A11" s="63" t="s">
        <v>7</v>
      </c>
      <c r="B11" s="60" t="s">
        <v>50</v>
      </c>
      <c r="C11" s="69" t="s">
        <v>108</v>
      </c>
    </row>
    <row r="12" spans="1:3" s="63" customFormat="1">
      <c r="A12" s="63" t="s">
        <v>8</v>
      </c>
      <c r="B12" s="60" t="s">
        <v>67</v>
      </c>
      <c r="C12" s="62" t="s">
        <v>59</v>
      </c>
    </row>
    <row r="13" spans="1:3" s="63" customFormat="1" ht="40.5">
      <c r="A13" s="63" t="s">
        <v>9</v>
      </c>
      <c r="B13" s="60" t="s">
        <v>68</v>
      </c>
    </row>
    <row r="14" spans="1:3" s="63" customFormat="1" ht="81">
      <c r="A14" s="63" t="s">
        <v>10</v>
      </c>
      <c r="B14" s="60" t="s">
        <v>69</v>
      </c>
    </row>
    <row r="15" spans="1:3" s="63" customFormat="1">
      <c r="A15" s="63" t="s">
        <v>11</v>
      </c>
      <c r="B15" s="60" t="s">
        <v>12</v>
      </c>
    </row>
    <row r="16" spans="1:3" s="63" customFormat="1" ht="27">
      <c r="A16" s="63" t="s">
        <v>15</v>
      </c>
      <c r="B16" s="60" t="s">
        <v>41</v>
      </c>
    </row>
    <row r="17" spans="1:3" s="63" customFormat="1">
      <c r="A17" s="119" t="s">
        <v>13</v>
      </c>
      <c r="B17" s="119"/>
    </row>
    <row r="18" spans="1:3" s="63" customFormat="1" ht="13.5" customHeight="1">
      <c r="A18" s="117" t="s">
        <v>70</v>
      </c>
      <c r="B18" s="117"/>
      <c r="C18" s="43"/>
    </row>
    <row r="19" spans="1:3" s="63" customFormat="1" ht="13.5" customHeight="1">
      <c r="A19" s="117" t="s">
        <v>80</v>
      </c>
      <c r="B19" s="117"/>
      <c r="C19" s="43"/>
    </row>
    <row r="20" spans="1:3" s="63" customFormat="1" ht="31.9" customHeight="1">
      <c r="A20" s="117" t="s">
        <v>81</v>
      </c>
      <c r="B20" s="117"/>
      <c r="C20" s="43">
        <v>550</v>
      </c>
    </row>
    <row r="21" spans="1:3" s="63" customFormat="1">
      <c r="A21" s="118" t="s">
        <v>14</v>
      </c>
      <c r="B21" s="118"/>
      <c r="C21" s="42">
        <v>13000</v>
      </c>
    </row>
    <row r="22" spans="1:3" s="72" customFormat="1">
      <c r="C22" s="42"/>
    </row>
    <row r="23" spans="1:3" s="72" customFormat="1">
      <c r="A23" s="73" t="s">
        <v>48</v>
      </c>
      <c r="B23" s="116" t="s">
        <v>49</v>
      </c>
      <c r="C23" s="116"/>
    </row>
    <row r="24" spans="1:3" s="72" customFormat="1" ht="30.75" customHeight="1">
      <c r="A24" s="71" t="s">
        <v>98</v>
      </c>
      <c r="B24" s="117" t="s">
        <v>99</v>
      </c>
      <c r="C24" s="117"/>
    </row>
    <row r="25" spans="1:3" s="72" customFormat="1">
      <c r="A25" s="116" t="s">
        <v>6</v>
      </c>
      <c r="B25" s="116"/>
      <c r="C25" s="116"/>
    </row>
    <row r="26" spans="1:3" s="38" customFormat="1" ht="40.5">
      <c r="A26" s="79" t="s">
        <v>7</v>
      </c>
      <c r="B26" s="71" t="s">
        <v>98</v>
      </c>
      <c r="C26" s="74" t="s">
        <v>109</v>
      </c>
    </row>
    <row r="27" spans="1:3" s="38" customFormat="1">
      <c r="A27" s="79" t="s">
        <v>8</v>
      </c>
      <c r="B27" s="71">
        <v>11001</v>
      </c>
      <c r="C27" s="74" t="s">
        <v>59</v>
      </c>
    </row>
    <row r="28" spans="1:3" s="38" customFormat="1" ht="102.75" customHeight="1">
      <c r="A28" s="79" t="s">
        <v>9</v>
      </c>
      <c r="B28" s="71" t="s">
        <v>100</v>
      </c>
    </row>
    <row r="29" spans="1:3" s="38" customFormat="1" ht="94.5">
      <c r="A29" s="79" t="s">
        <v>10</v>
      </c>
      <c r="B29" s="71" t="s">
        <v>101</v>
      </c>
    </row>
    <row r="30" spans="1:3" s="38" customFormat="1">
      <c r="A30" s="79" t="s">
        <v>11</v>
      </c>
      <c r="B30" s="71" t="s">
        <v>12</v>
      </c>
    </row>
    <row r="31" spans="1:3" s="38" customFormat="1" ht="40.5">
      <c r="A31" s="79" t="s">
        <v>102</v>
      </c>
      <c r="B31" s="71" t="s">
        <v>41</v>
      </c>
    </row>
    <row r="32" spans="1:3" s="38" customFormat="1">
      <c r="A32" s="119" t="s">
        <v>13</v>
      </c>
      <c r="B32" s="119"/>
    </row>
    <row r="33" spans="1:5" s="38" customFormat="1">
      <c r="A33" s="117" t="s">
        <v>103</v>
      </c>
      <c r="B33" s="117"/>
      <c r="C33" s="80" t="s">
        <v>104</v>
      </c>
      <c r="E33" s="81"/>
    </row>
    <row r="34" spans="1:5" s="38" customFormat="1">
      <c r="A34" s="118" t="s">
        <v>14</v>
      </c>
      <c r="B34" s="118"/>
      <c r="C34" s="82">
        <v>-13000</v>
      </c>
    </row>
    <row r="35" spans="1:5" s="63" customFormat="1"/>
    <row r="36" spans="1:5" s="32" customFormat="1"/>
    <row r="37" spans="1:5" s="37" customFormat="1" ht="15">
      <c r="A37" s="32"/>
      <c r="B37" s="32"/>
      <c r="C37" s="32"/>
    </row>
    <row r="38" spans="1:5" s="37" customFormat="1" ht="15">
      <c r="A38" s="32"/>
      <c r="B38" s="32"/>
      <c r="C38" s="32"/>
    </row>
    <row r="39" spans="1:5" s="37" customFormat="1" ht="15">
      <c r="A39" s="32"/>
      <c r="B39" s="32"/>
      <c r="C39" s="32"/>
    </row>
    <row r="40" spans="1:5" s="37" customFormat="1" ht="15">
      <c r="A40" s="32"/>
      <c r="B40" s="32"/>
      <c r="C40" s="32"/>
    </row>
    <row r="41" spans="1:5" s="37" customFormat="1" ht="15">
      <c r="A41" s="32"/>
      <c r="B41" s="32"/>
      <c r="C41" s="32"/>
    </row>
    <row r="42" spans="1:5" s="37" customFormat="1" ht="15">
      <c r="A42" s="32"/>
      <c r="B42" s="32"/>
      <c r="C42" s="32"/>
    </row>
    <row r="43" spans="1:5" s="37" customFormat="1" ht="17.25" customHeight="1">
      <c r="A43" s="32"/>
      <c r="B43" s="32"/>
      <c r="C43" s="32"/>
    </row>
    <row r="44" spans="1:5" s="32" customFormat="1"/>
    <row r="45" spans="1:5" s="32" customFormat="1" ht="12.75" customHeight="1"/>
    <row r="46" spans="1:5" s="32" customFormat="1" ht="13.5" customHeight="1"/>
    <row r="47" spans="1:5" s="32" customFormat="1"/>
    <row r="48" spans="1:5" s="32" customFormat="1" ht="13.5" customHeight="1"/>
    <row r="49" spans="1:3" s="37" customFormat="1" ht="17.25" customHeight="1">
      <c r="A49" s="32"/>
      <c r="B49" s="32"/>
      <c r="C49" s="32"/>
    </row>
    <row r="50" spans="1:3" s="37" customFormat="1" ht="17.25" customHeight="1">
      <c r="A50" s="32"/>
      <c r="B50" s="32"/>
      <c r="C50" s="32"/>
    </row>
    <row r="51" spans="1:3" s="38" customFormat="1">
      <c r="A51" s="32"/>
      <c r="B51" s="32"/>
      <c r="C51" s="32"/>
    </row>
    <row r="52" spans="1:3" s="38" customFormat="1">
      <c r="A52" s="32"/>
      <c r="B52" s="32"/>
      <c r="C52" s="32"/>
    </row>
    <row r="53" spans="1:3" s="38" customFormat="1">
      <c r="A53" s="32"/>
      <c r="B53" s="32"/>
      <c r="C53" s="32"/>
    </row>
    <row r="54" spans="1:3" s="38" customFormat="1">
      <c r="A54" s="32"/>
      <c r="B54" s="32"/>
      <c r="C54" s="32"/>
    </row>
    <row r="55" spans="1:3" s="38" customFormat="1" ht="12.75" customHeight="1">
      <c r="A55" s="32"/>
      <c r="B55" s="32"/>
      <c r="C55" s="32"/>
    </row>
    <row r="56" spans="1:3" s="38" customFormat="1">
      <c r="A56" s="32"/>
      <c r="B56" s="32"/>
      <c r="C56" s="32"/>
    </row>
    <row r="57" spans="1:3" s="38" customFormat="1">
      <c r="A57" s="32"/>
      <c r="B57" s="32"/>
      <c r="C57" s="32"/>
    </row>
    <row r="58" spans="1:3" s="38" customFormat="1">
      <c r="A58" s="32"/>
      <c r="B58" s="32"/>
      <c r="C58" s="32"/>
    </row>
    <row r="59" spans="1:3" s="38" customFormat="1" ht="12.75" customHeight="1">
      <c r="A59" s="32"/>
      <c r="B59" s="32"/>
      <c r="C59" s="32"/>
    </row>
    <row r="60" spans="1:3" s="38" customFormat="1">
      <c r="A60" s="32"/>
      <c r="B60" s="32"/>
      <c r="C60" s="32"/>
    </row>
    <row r="61" spans="1:3" s="38" customFormat="1">
      <c r="A61" s="32"/>
      <c r="B61" s="32"/>
      <c r="C61" s="32"/>
    </row>
    <row r="62" spans="1:3" s="38" customFormat="1" ht="13.5" customHeight="1">
      <c r="A62" s="32"/>
      <c r="B62" s="32"/>
      <c r="C62" s="32"/>
    </row>
    <row r="63" spans="1:3" s="38" customFormat="1" ht="13.5" customHeight="1">
      <c r="A63" s="32"/>
      <c r="B63" s="32"/>
      <c r="C63" s="32"/>
    </row>
    <row r="64" spans="1:3" s="38" customFormat="1">
      <c r="A64" s="32"/>
      <c r="B64" s="32"/>
      <c r="C64" s="32"/>
    </row>
    <row r="65" s="32" customFormat="1"/>
    <row r="66" s="32" customFormat="1"/>
    <row r="67" s="32" customFormat="1" ht="13.5" customHeight="1"/>
    <row r="68" s="32" customFormat="1"/>
    <row r="69" s="32" customFormat="1"/>
    <row r="70" s="32" customFormat="1" ht="12.75" customHeight="1"/>
    <row r="71" s="32" customFormat="1" ht="12.75" customHeight="1"/>
    <row r="72" s="32" customFormat="1" ht="12.75" customHeight="1"/>
    <row r="73" s="32" customFormat="1" ht="12.75" customHeight="1"/>
    <row r="74" s="32" customFormat="1" ht="12.75" customHeight="1"/>
    <row r="75" s="32" customFormat="1"/>
    <row r="76" s="32" customFormat="1"/>
    <row r="77" s="32" customFormat="1"/>
    <row r="78" s="32" customFormat="1" ht="13.5" customHeight="1"/>
    <row r="79" s="32" customFormat="1" ht="13.5" customHeight="1"/>
    <row r="80" s="32" customFormat="1" ht="13.5" customHeight="1"/>
    <row r="81" s="32" customFormat="1" ht="13.5" customHeight="1"/>
    <row r="82" s="32" customFormat="1" ht="13.5" customHeight="1"/>
    <row r="83" s="32" customFormat="1"/>
    <row r="84" s="32" customFormat="1"/>
    <row r="85" s="32" customFormat="1"/>
    <row r="86" s="32" customFormat="1"/>
    <row r="87" s="32" customFormat="1"/>
    <row r="88" s="32" customFormat="1"/>
    <row r="89" s="32" customFormat="1" ht="12.75" customHeight="1"/>
    <row r="90" s="32" customFormat="1" ht="12.75" customHeight="1"/>
    <row r="91" s="32" customFormat="1" ht="12.75" customHeight="1"/>
    <row r="92" s="32" customFormat="1" ht="12.75" customHeight="1"/>
    <row r="93" s="32" customFormat="1" ht="12.75" customHeight="1"/>
    <row r="94" s="32" customFormat="1" ht="12.75" customHeight="1"/>
    <row r="95" s="32" customFormat="1" ht="12.75" customHeight="1"/>
    <row r="96" s="32" customFormat="1" ht="12.75" customHeight="1"/>
    <row r="97" s="32" customFormat="1" ht="12.75" customHeight="1"/>
    <row r="98" s="32" customFormat="1" ht="12.75" customHeight="1"/>
    <row r="99" s="32" customFormat="1" ht="12.75" customHeight="1"/>
    <row r="100" s="32" customFormat="1" ht="12.75" customHeight="1"/>
    <row r="101" s="32" customFormat="1"/>
    <row r="102" s="32" customFormat="1"/>
    <row r="103" s="32" customFormat="1"/>
    <row r="104" s="32" customFormat="1"/>
    <row r="105" s="32" customFormat="1"/>
    <row r="106" s="32" customFormat="1"/>
    <row r="107" s="32" customFormat="1"/>
    <row r="108" s="32" customFormat="1"/>
    <row r="109" s="32" customFormat="1" ht="12.75" customHeight="1"/>
    <row r="110" s="32" customFormat="1" ht="12.75" customHeight="1"/>
    <row r="111" s="32" customFormat="1" ht="12.75" customHeight="1"/>
  </sheetData>
  <mergeCells count="17">
    <mergeCell ref="A34:B34"/>
    <mergeCell ref="B23:C23"/>
    <mergeCell ref="B24:C24"/>
    <mergeCell ref="A25:C25"/>
    <mergeCell ref="A32:B32"/>
    <mergeCell ref="A33:B33"/>
    <mergeCell ref="A19:B19"/>
    <mergeCell ref="A20:B20"/>
    <mergeCell ref="A21:B21"/>
    <mergeCell ref="A9:C9"/>
    <mergeCell ref="A17:B17"/>
    <mergeCell ref="A18:B18"/>
    <mergeCell ref="A3:C3"/>
    <mergeCell ref="A4:C4"/>
    <mergeCell ref="A5:C5"/>
    <mergeCell ref="B6:C6"/>
    <mergeCell ref="B7:C7"/>
  </mergeCells>
  <pageMargins left="0.7" right="0.7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view="pageBreakPreview" topLeftCell="A18" zoomScale="130" zoomScaleNormal="100" zoomScaleSheetLayoutView="130" workbookViewId="0">
      <selection activeCell="C25" sqref="C25"/>
    </sheetView>
  </sheetViews>
  <sheetFormatPr defaultColWidth="9.140625" defaultRowHeight="13.5"/>
  <cols>
    <col min="1" max="1" width="28.5703125" style="16" customWidth="1"/>
    <col min="2" max="2" width="59.140625" style="16" customWidth="1"/>
    <col min="3" max="3" width="34.42578125" style="16" customWidth="1"/>
    <col min="4" max="16384" width="9.140625" style="16"/>
  </cols>
  <sheetData>
    <row r="1" spans="1:3" ht="15.75">
      <c r="C1" s="15" t="s">
        <v>79</v>
      </c>
    </row>
    <row r="2" spans="1:3" ht="47.25" customHeight="1">
      <c r="C2" s="64" t="s">
        <v>51</v>
      </c>
    </row>
    <row r="3" spans="1:3" ht="43.5" customHeight="1">
      <c r="A3" s="120" t="s">
        <v>107</v>
      </c>
      <c r="B3" s="120"/>
      <c r="C3" s="120"/>
    </row>
    <row r="4" spans="1:3" s="19" customFormat="1" ht="20.25" customHeight="1">
      <c r="A4" s="121" t="s">
        <v>41</v>
      </c>
      <c r="B4" s="122"/>
      <c r="C4" s="123"/>
    </row>
    <row r="5" spans="1:3" s="46" customFormat="1">
      <c r="A5" s="124" t="s">
        <v>5</v>
      </c>
      <c r="B5" s="124"/>
      <c r="C5" s="124"/>
    </row>
    <row r="6" spans="1:3" s="38" customFormat="1">
      <c r="A6" s="47" t="s">
        <v>48</v>
      </c>
      <c r="B6" s="116" t="s">
        <v>49</v>
      </c>
      <c r="C6" s="116"/>
    </row>
    <row r="7" spans="1:3" s="38" customFormat="1">
      <c r="A7" s="44" t="s">
        <v>50</v>
      </c>
      <c r="B7" s="117" t="s">
        <v>58</v>
      </c>
      <c r="C7" s="117"/>
    </row>
    <row r="8" spans="1:3" s="46" customFormat="1">
      <c r="A8" s="116" t="s">
        <v>6</v>
      </c>
      <c r="B8" s="116"/>
      <c r="C8" s="116"/>
    </row>
    <row r="9" spans="1:3" s="46" customFormat="1"/>
    <row r="10" spans="1:3" s="46" customFormat="1" ht="74.25" customHeight="1">
      <c r="A10" s="46" t="s">
        <v>7</v>
      </c>
      <c r="B10" s="44" t="s">
        <v>50</v>
      </c>
      <c r="C10" s="69" t="s">
        <v>108</v>
      </c>
    </row>
    <row r="11" spans="1:3" s="46" customFormat="1">
      <c r="A11" s="46" t="s">
        <v>8</v>
      </c>
      <c r="B11" s="44" t="s">
        <v>67</v>
      </c>
      <c r="C11" s="45" t="s">
        <v>59</v>
      </c>
    </row>
    <row r="12" spans="1:3" s="46" customFormat="1" ht="40.5">
      <c r="A12" s="46" t="s">
        <v>9</v>
      </c>
      <c r="B12" s="44" t="s">
        <v>68</v>
      </c>
    </row>
    <row r="13" spans="1:3" s="46" customFormat="1" ht="81">
      <c r="A13" s="46" t="s">
        <v>10</v>
      </c>
      <c r="B13" s="44" t="s">
        <v>69</v>
      </c>
    </row>
    <row r="14" spans="1:3" s="46" customFormat="1">
      <c r="A14" s="46" t="s">
        <v>11</v>
      </c>
      <c r="B14" s="44" t="s">
        <v>12</v>
      </c>
    </row>
    <row r="15" spans="1:3" s="46" customFormat="1" ht="27">
      <c r="A15" s="46" t="s">
        <v>15</v>
      </c>
      <c r="B15" s="44" t="s">
        <v>41</v>
      </c>
    </row>
    <row r="16" spans="1:3" s="46" customFormat="1">
      <c r="A16" s="119" t="s">
        <v>13</v>
      </c>
      <c r="B16" s="119"/>
    </row>
    <row r="17" spans="1:5" s="46" customFormat="1" ht="13.5" customHeight="1">
      <c r="A17" s="117" t="s">
        <v>70</v>
      </c>
      <c r="B17" s="117"/>
      <c r="C17" s="43"/>
    </row>
    <row r="18" spans="1:5" s="63" customFormat="1" ht="13.5" customHeight="1">
      <c r="A18" s="117" t="s">
        <v>80</v>
      </c>
      <c r="B18" s="117"/>
      <c r="C18" s="43"/>
    </row>
    <row r="19" spans="1:5" s="46" customFormat="1" ht="27" customHeight="1">
      <c r="A19" s="117" t="s">
        <v>81</v>
      </c>
      <c r="B19" s="117"/>
      <c r="C19" s="43">
        <v>550</v>
      </c>
    </row>
    <row r="20" spans="1:5" s="46" customFormat="1">
      <c r="A20" s="118" t="s">
        <v>14</v>
      </c>
      <c r="B20" s="118"/>
      <c r="C20" s="42">
        <v>13000</v>
      </c>
    </row>
    <row r="21" spans="1:5" s="72" customFormat="1">
      <c r="C21" s="42"/>
    </row>
    <row r="22" spans="1:5" s="72" customFormat="1">
      <c r="A22" s="73" t="s">
        <v>48</v>
      </c>
      <c r="B22" s="116" t="s">
        <v>49</v>
      </c>
      <c r="C22" s="116"/>
    </row>
    <row r="23" spans="1:5" s="72" customFormat="1" ht="30.75" customHeight="1">
      <c r="A23" s="71" t="s">
        <v>98</v>
      </c>
      <c r="B23" s="117" t="s">
        <v>99</v>
      </c>
      <c r="C23" s="117"/>
    </row>
    <row r="24" spans="1:5" s="72" customFormat="1">
      <c r="A24" s="116" t="s">
        <v>6</v>
      </c>
      <c r="B24" s="116"/>
      <c r="C24" s="116"/>
    </row>
    <row r="25" spans="1:5" s="38" customFormat="1" ht="40.5">
      <c r="A25" s="79" t="s">
        <v>7</v>
      </c>
      <c r="B25" s="71" t="s">
        <v>98</v>
      </c>
      <c r="C25" s="74" t="s">
        <v>110</v>
      </c>
    </row>
    <row r="26" spans="1:5" s="38" customFormat="1">
      <c r="A26" s="79" t="s">
        <v>8</v>
      </c>
      <c r="B26" s="71">
        <v>11001</v>
      </c>
      <c r="C26" s="74" t="s">
        <v>59</v>
      </c>
    </row>
    <row r="27" spans="1:5" s="38" customFormat="1" ht="96" customHeight="1">
      <c r="A27" s="79" t="s">
        <v>9</v>
      </c>
      <c r="B27" s="71" t="s">
        <v>100</v>
      </c>
    </row>
    <row r="28" spans="1:5" s="38" customFormat="1" ht="94.5">
      <c r="A28" s="79" t="s">
        <v>10</v>
      </c>
      <c r="B28" s="71" t="s">
        <v>101</v>
      </c>
    </row>
    <row r="29" spans="1:5" s="38" customFormat="1">
      <c r="A29" s="79" t="s">
        <v>11</v>
      </c>
      <c r="B29" s="71" t="s">
        <v>12</v>
      </c>
    </row>
    <row r="30" spans="1:5" s="38" customFormat="1" ht="40.5">
      <c r="A30" s="79" t="s">
        <v>102</v>
      </c>
      <c r="B30" s="71" t="s">
        <v>41</v>
      </c>
    </row>
    <row r="31" spans="1:5" s="38" customFormat="1">
      <c r="A31" s="119" t="s">
        <v>13</v>
      </c>
      <c r="B31" s="119"/>
    </row>
    <row r="32" spans="1:5" s="38" customFormat="1">
      <c r="A32" s="117" t="s">
        <v>103</v>
      </c>
      <c r="B32" s="117"/>
      <c r="C32" s="80" t="s">
        <v>104</v>
      </c>
      <c r="E32" s="81"/>
    </row>
    <row r="33" spans="1:3" s="38" customFormat="1">
      <c r="A33" s="118" t="s">
        <v>14</v>
      </c>
      <c r="B33" s="118"/>
      <c r="C33" s="82">
        <v>-13000</v>
      </c>
    </row>
    <row r="34" spans="1:3" s="46" customFormat="1"/>
  </sheetData>
  <mergeCells count="17">
    <mergeCell ref="A33:B33"/>
    <mergeCell ref="B22:C22"/>
    <mergeCell ref="B23:C23"/>
    <mergeCell ref="A24:C24"/>
    <mergeCell ref="A31:B31"/>
    <mergeCell ref="A32:B32"/>
    <mergeCell ref="A20:B20"/>
    <mergeCell ref="A3:C3"/>
    <mergeCell ref="A4:C4"/>
    <mergeCell ref="A5:C5"/>
    <mergeCell ref="A19:B19"/>
    <mergeCell ref="B6:C6"/>
    <mergeCell ref="B7:C7"/>
    <mergeCell ref="A18:B18"/>
    <mergeCell ref="A8:C8"/>
    <mergeCell ref="A16:B16"/>
    <mergeCell ref="A17:B17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https://mul2.gov.am/tasks/366970/oneclick/Voroshum2020-hayhndkakan.xlsx?token=bf2762aa1b8cd229d2a6dacf117c1d88</cp:keywords>
  <cp:lastModifiedBy>iPlus.am</cp:lastModifiedBy>
  <cp:lastPrinted>2020-04-03T09:36:04Z</cp:lastPrinted>
  <dcterms:created xsi:type="dcterms:W3CDTF">2019-03-14T07:25:24Z</dcterms:created>
  <dcterms:modified xsi:type="dcterms:W3CDTF">2020-12-12T14:18:22Z</dcterms:modified>
</cp:coreProperties>
</file>