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anaCh\Downloads\91787economy\ardir\"/>
    </mc:Choice>
  </mc:AlternateContent>
  <bookViews>
    <workbookView xWindow="0" yWindow="0" windowWidth="28800" windowHeight="11730"/>
  </bookViews>
  <sheets>
    <sheet name="հավելված1" sheetId="8" r:id="rId1"/>
    <sheet name="հավելված2" sheetId="9" r:id="rId2"/>
    <sheet name="հավելված3" sheetId="10" r:id="rId3"/>
    <sheet name="հավելված4" sheetId="1" r:id="rId4"/>
    <sheet name="հավելված5" sheetId="11" r:id="rId5"/>
    <sheet name="հավելված6" sheetId="4" r:id="rId6"/>
  </sheet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rogram">#REF!,#REF!,#REF!,#REF!,#REF!,#REF!,#REF!,#REF!,#REF!,#REF!,#REF!,#REF!,#REF!,#REF!,#REF!,#REF!,#REF!,#REF!,#REF!,#REF!</definedName>
  </definedNames>
  <calcPr calcId="162913"/>
</workbook>
</file>

<file path=xl/calcChain.xml><?xml version="1.0" encoding="utf-8"?>
<calcChain xmlns="http://schemas.openxmlformats.org/spreadsheetml/2006/main">
  <c r="D26" i="10" l="1"/>
  <c r="D13" i="10" l="1"/>
  <c r="D12" i="10" s="1"/>
  <c r="E21" i="11" l="1"/>
  <c r="E20" i="11" s="1"/>
  <c r="E19" i="11" s="1"/>
  <c r="E17" i="11" l="1"/>
  <c r="E16" i="11" s="1"/>
  <c r="G45" i="1"/>
  <c r="G44" i="1" s="1"/>
  <c r="G43" i="1" s="1"/>
  <c r="G42" i="1" s="1"/>
  <c r="G40" i="1" s="1"/>
  <c r="G38" i="1" s="1"/>
  <c r="G36" i="1" s="1"/>
  <c r="G64" i="1"/>
  <c r="G63" i="1" s="1"/>
  <c r="G62" i="1" s="1"/>
  <c r="G61" i="1" s="1"/>
  <c r="G59" i="1" s="1"/>
  <c r="G57" i="1" s="1"/>
  <c r="G55" i="1" s="1"/>
  <c r="G28" i="1"/>
  <c r="G27" i="1" s="1"/>
  <c r="G26" i="1" s="1"/>
  <c r="G25" i="1" s="1"/>
  <c r="G23" i="1" s="1"/>
  <c r="G21" i="1" s="1"/>
  <c r="G19" i="1" s="1"/>
  <c r="G17" i="1" s="1"/>
  <c r="G51" i="1" l="1"/>
  <c r="G49" i="1" s="1"/>
  <c r="G47" i="1" s="1"/>
  <c r="G53" i="1"/>
  <c r="G32" i="1"/>
  <c r="G30" i="1" s="1"/>
  <c r="G34" i="1"/>
  <c r="G15" i="1" l="1"/>
  <c r="G13" i="1" s="1"/>
  <c r="G11" i="1" s="1"/>
  <c r="G10" i="1" s="1"/>
  <c r="D40" i="10" l="1"/>
  <c r="D39" i="10" s="1"/>
  <c r="D11" i="10" s="1"/>
  <c r="E14" i="11" l="1"/>
  <c r="E13" i="11" s="1"/>
  <c r="E12" i="11" s="1"/>
  <c r="E11" i="11" s="1"/>
  <c r="B12" i="9" l="1"/>
  <c r="C12" i="8"/>
</calcChain>
</file>

<file path=xl/sharedStrings.xml><?xml version="1.0" encoding="utf-8"?>
<sst xmlns="http://schemas.openxmlformats.org/spreadsheetml/2006/main" count="279" uniqueCount="145">
  <si>
    <t>Հավելված  № 1</t>
  </si>
  <si>
    <t>№ ------------ -Ն որոշման</t>
  </si>
  <si>
    <t>Ծրագրային դասիչը</t>
  </si>
  <si>
    <t>Ցուցանիշների փոփոխությունը (ավելացումները նշված են դրական նշանով)</t>
  </si>
  <si>
    <t>Ծրագիր</t>
  </si>
  <si>
    <t>Միջոցառում</t>
  </si>
  <si>
    <t>Տարի</t>
  </si>
  <si>
    <t>ԸՆԴԱՄԵՆԸ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</si>
  <si>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</si>
  <si>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</si>
  <si>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</si>
  <si>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</si>
  <si>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</si>
  <si>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- Այլ ընթացիկ դրամաշնորհներ</t>
  </si>
  <si>
    <t>Հավելված  № 2</t>
  </si>
  <si>
    <t xml:space="preserve"> ՀՀ  էկոնոմիկայի նախարարություն</t>
  </si>
  <si>
    <t>Հավելված  № 3</t>
  </si>
  <si>
    <t>Ցուցանիշների փոփոխությունը (ավելացումը նշված է դրական նշանով)</t>
  </si>
  <si>
    <t xml:space="preserve"> Տարի </t>
  </si>
  <si>
    <t>Միջոցառման վրա կատարվող ծախսը (հազար դրամ)</t>
  </si>
  <si>
    <t xml:space="preserve">ՀՀ Էկոնոմիկայի նախարարություն </t>
  </si>
  <si>
    <t>Ծրագրային դասիչ</t>
  </si>
  <si>
    <t>այդ թվում՝</t>
  </si>
  <si>
    <t>(հազ. դրամ)</t>
  </si>
  <si>
    <t>Եկամուտների գծով</t>
  </si>
  <si>
    <t>Ծախսերի գծով</t>
  </si>
  <si>
    <t>Դեֆիցիտը (պակասուրդը)</t>
  </si>
  <si>
    <t>Եկամտատեսակ</t>
  </si>
  <si>
    <t>տարի</t>
  </si>
  <si>
    <t xml:space="preserve">Ընդամենը </t>
  </si>
  <si>
    <t>Հարկային եկամուտներ և պետական տուրքեր</t>
  </si>
  <si>
    <t>Բյուջետային հատկացումների գլխավոր կարգադրիչների, ծրագրերի և միջոցառումների անվանումները</t>
  </si>
  <si>
    <t>ծրագիրը</t>
  </si>
  <si>
    <t>միջոցառումը</t>
  </si>
  <si>
    <t>Ծրագրի անվանումը</t>
  </si>
  <si>
    <t>Ծրագրի միջոցառումներ</t>
  </si>
  <si>
    <t>Հավելված  № 6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</si>
  <si>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</si>
  <si>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</si>
  <si>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ՀՀ էկոնոմիկայի նախարարություն</t>
  </si>
  <si>
    <t>ՀՀ կառավարության 2020 թվականի----</t>
  </si>
  <si>
    <t>«ՀԱՅԱՍՏԱՆԻ ՀԱՆՐԱՊԵՏՈՒԹՅԱՆ 2020 ԹՎԱԿԱՆԻ ՊԵՏԱԿԱՆ ԲՅՈՒՋԵԻ ՄԱՍԻՆ» ՀԱՅԱՍՏԱՆԻ ՀԱՆՐԱՊԵՏՈՒԹՅԱՆ ՕՐԵՆՔԻ 2-ՐԴ ՀՈԴՎԱԾԻ ԱՂՅՈՒՍԱԿՈՒՄ ԿԱՏԱՐՎՈՂ ՓՈՓՈԽՈՒԹՅՈՒՆՆԵՐԸ</t>
  </si>
  <si>
    <t>«ՀԱՅԱՍՏԱՆԻ ՀԱՆՐԱՊԵՏՈՒԹՅԱՆ 2020 ԹՎԱԿԱՆԻ ՊԵՏԱԿԱՆ ԲՅՈՒՋԵԻ ՄԱՍԻՆ» ՀԱՅԱՍՏԱՆԻ  ՀԱՆՐԱՊԵՏՈՒԹՅԱՆ  ՕՐԵՆՔԻ  6-ՐԴ  ՀՈԴՎԱԾԻ ԱՂՅՈՒՍԱԿՈՒՄ  ԵՎ ՀԱՅԱՍՏԱՆԻ ՀԱՆՐԱՊԵՏՈՒԹՅԱՆ ԿԱՌԱՎԱՐՈՒԹՅԱՆ 2019  ԹՎԱԿԱՆԻ ԴԵԿՏԵՄԲԵՐԻ 26-Ի  N  1919-Ն ՈՐՈՇՄԱՆ N 2 ՀԱՎԵԼՎԱԾՈՒՄ ԿԱՏԱՐՎՈՂ ՓՈՓՈԽՈՒԹՅՈՒՆՆԵՐԸ</t>
  </si>
  <si>
    <t>Միջոցառման անվանումը՝</t>
  </si>
  <si>
    <t>Միջոցառման նկարագրությունը՝</t>
  </si>
  <si>
    <t>Միջոցառման տեսակը՝</t>
  </si>
  <si>
    <t xml:space="preserve"> Ծառայությունների մատուցում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</si>
  <si>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</si>
  <si>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</si>
  <si>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</si>
  <si>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>ՀՀ կառավարության 2020 թվականի----------</t>
  </si>
  <si>
    <t xml:space="preserve"> Ծրագրային դասիչը</t>
  </si>
  <si>
    <t xml:space="preserve"> Ծրագիր</t>
  </si>
  <si>
    <t xml:space="preserve"> Միջոցառում</t>
  </si>
  <si>
    <t xml:space="preserve"> ԸՆԴԱՄԵՆԸ</t>
  </si>
  <si>
    <t>Ծրագրի դասիչը</t>
  </si>
  <si>
    <t>Ծրագրի միջոցառումները</t>
  </si>
  <si>
    <t>Ծրագրի դասիչը՝</t>
  </si>
  <si>
    <t>Միջոցառման դասիչը՝</t>
  </si>
  <si>
    <t>Նկարագրությունը՝</t>
  </si>
  <si>
    <t xml:space="preserve"> Ծառայությունների մատուցում </t>
  </si>
  <si>
    <t xml:space="preserve">Միջոցառումն իրականացնողի անվանումը </t>
  </si>
  <si>
    <t>Արդյունքի չափորոշիչներ</t>
  </si>
  <si>
    <t>Շահառու անձանց թիվը</t>
  </si>
  <si>
    <t>Վճարման հաճախականությունը</t>
  </si>
  <si>
    <t>ՀՀ կառավարության 2020 թվականի -------</t>
  </si>
  <si>
    <t xml:space="preserve"> Գյուղատնտեսության արդիականացման ծրագիր</t>
  </si>
  <si>
    <t xml:space="preserve"> Ոռոգման արդիական համակարգեր ներդրված հողատարածքների և տոհմային կենդանիների տեսակարար կշռի ավելացում</t>
  </si>
  <si>
    <t xml:space="preserve"> Գյուղատնտեսական տեխնիկական համակարգերի արդիականացում, ինտենսիվ այգիների ներդրման  և  տոհմաբուծության մեջ նոր ցեղատեսակների բուծման աջակցություն</t>
  </si>
  <si>
    <t>Գյուղատնտեսության արդիականացման ծրագիր</t>
  </si>
  <si>
    <t xml:space="preserve">ՀՀ  էկոնոմիկայի նախարարություն </t>
  </si>
  <si>
    <t xml:space="preserve"> ՀՀ էկոնոմիկայի նախարարություն</t>
  </si>
  <si>
    <t xml:space="preserve"> ԴՐԱՄԱՇՆՈՐՀՆԵՐ</t>
  </si>
  <si>
    <t xml:space="preserve"> Ընթացիկ դրամաշնորհներ պետական հատվածի այլ մակարդակներին</t>
  </si>
  <si>
    <t>Հավելված  № 5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</si>
  <si>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</si>
  <si>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</si>
  <si>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</si>
  <si>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</si>
  <si>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1190</t>
  </si>
  <si>
    <t xml:space="preserve"> Զբոսաշրջության զարգացման ծրագիր</t>
  </si>
  <si>
    <t>Հայաստանի զբոսաշրջության զարգացման հիմնադրամին աջակցություն</t>
  </si>
  <si>
    <t>Հայաստանի զբոսաշրջության զարգացման հիմնադրամի լուծարման գործընթացով պայմանավորված հարկային պարտավորությունների մարմանն աջակցություն</t>
  </si>
  <si>
    <t xml:space="preserve"> 1162</t>
  </si>
  <si>
    <t xml:space="preserve"> Գիտական և գիտատեխնիկական հետազոտությունների ծրագիր</t>
  </si>
  <si>
    <t xml:space="preserve"> Գիտության և տեխնիկայի զարգացման գերակա ուղղությունների հետազոտությունների իրականացում, գիտական ներուժի զարգացում, ազգային արժեք ներկայացնող գիտական օբյեկտների պահպանում</t>
  </si>
  <si>
    <t xml:space="preserve"> Գիտական և գիտատեխնիկական գործունեության հիմնարար, կիրառական և թեմատիկ հետազոտությունների իրականացում, ենթակառուցվածքի և ազգային արժեք ներկայացնող գիտական  օբյեկտների պահպանում և զարգացում, գիտական ներուժի վերարտադրության ապահովում</t>
  </si>
  <si>
    <t xml:space="preserve"> Գրադարանային հավաքածուների պահպանում և համալրում, ընթերցողների սպասարկում, գրադարանային միջոցառումների կազմակերպում_x000D_</t>
  </si>
  <si>
    <t xml:space="preserve"> ՀՀ  կրթության , գիտության, մշակույթի և սպորտի նախարարություն</t>
  </si>
  <si>
    <t xml:space="preserve">«ՀԱՅԱՍՏԱՆԻ ՀԱՆՐԱՊԵՏՈՒԹՅԱՆ 2020 ԹՎԱԿԱՆԻ ՊԵՏԱԿԱՆ ԲՅՈՒՋԵԻ ՄԱՍԻՆ» ՀԱՅԱՍՏԱՆԻ ՀԱՆՐԱՊԵՏՈՒԹՅԱՆ ՕՐԵՆՔԻ N 1 ՀԱՎԵԼՎԱԾԻ N 2 ԱՂՅՈՒՍԱԿՈՒՄ ԵՎ ՀԱՅԱՍՏԱՆԻ ՀԱՆՐԱՊԵՏՈՒԹՅԱՆ ԿԱՌԱՎԱՐՈՒԹՅԱՆ 2019 ԹՎԱԿԱՆԻ ԴԵԿՏԵՄԲԵՐԻ 26-Ի N 1919-Ն ՈՐՈՇՄԱՆ N 5 ՀԱՎԵԼՎԱԾԻ N 1 ԱՂՅՈՒՍԱԿՈՒՄ ԿԱՏԱՐՎՈՂ ՓՈՓՈԽՈՒԹՅՈՒՆՆԵՐԸ ԵՎ ԼՐԱՑՈՒՄՆԵՐԸ
</t>
  </si>
  <si>
    <t xml:space="preserve"> ՏՆՏԵՍԱԿԱՆ ՀԱՐԱԲԵՐՈՒԹՅՈՒՆՆԵՐ</t>
  </si>
  <si>
    <t xml:space="preserve"> 01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</si>
  <si>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</si>
  <si>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</si>
  <si>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</si>
  <si>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</si>
  <si>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ՀԱՅԱՍՏԱՆԻ ՀԱՆՐԱՊԵՏՈՒԹՅԱՆ ԿԱՌԱՎԱՐՈՒԹՅԱՆ 2019 ԹՎԱԿԱՆԻ ԴԵԿՏԵՄԲԵՐԻ 26-Ի N 1919-Ն ՈՐՈՇՄԱՆ N 3  և N 4 ՀԱՎԵԼՎԱԾՆԵՐՈՒՄ ԿԱՏԱՐՎՈՂ  ԼՐԱՑՈՒՄՆԵՐԸ  ԵՎ  ՓՈՓՈԽՈՒԹՅՈՒՆՆԵՐԸ  </t>
  </si>
  <si>
    <t>/հազար դրամ/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</si>
  <si>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</si>
  <si>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>04</t>
  </si>
  <si>
    <t>02</t>
  </si>
  <si>
    <t xml:space="preserve"> Գյուղատնտեսություն, անտառային տնտեսություն, ձկնորսություն և որսորդություն</t>
  </si>
  <si>
    <t>01</t>
  </si>
  <si>
    <t xml:space="preserve"> Գյուղատնտեսություն</t>
  </si>
  <si>
    <t xml:space="preserve"> 07</t>
  </si>
  <si>
    <t xml:space="preserve"> Այլ բնագավառներ</t>
  </si>
  <si>
    <t xml:space="preserve"> 03</t>
  </si>
  <si>
    <t xml:space="preserve"> Զբոսաշրջություն</t>
  </si>
  <si>
    <t xml:space="preserve"> - Ընթացիկ դրամաշնորհներ պետական և համայնքային ոչ առևտրային կազմակերպություններին</t>
  </si>
  <si>
    <t xml:space="preserve"> ՀՀ կրթության, գիտության, մշակույթի և սպորտի  նախարարության գիտության կոմիտե</t>
  </si>
  <si>
    <t xml:space="preserve"> 02</t>
  </si>
  <si>
    <t xml:space="preserve"> Մշակութային ծառայություններ</t>
  </si>
  <si>
    <t xml:space="preserve"> Գրադարաններ</t>
  </si>
  <si>
    <t xml:space="preserve"> 08</t>
  </si>
  <si>
    <t xml:space="preserve"> ՀԱՆԳԻՍՏ, ՄՇԱԿՈՒՅԹ ԵՎ ԿՐՈՆ</t>
  </si>
  <si>
    <t>Զբոսաշրջության զարգացման ծրագիր</t>
  </si>
  <si>
    <t>Հայաստանի զբոսաշրջության զարգացման հիմնադրամ</t>
  </si>
  <si>
    <t>ՀԱՅԱՍՏԱՆԻ ՀԱՆՐԱՊԵՏՈՒԹՅԱՆ ԿԱՌԱՎԱՐՈՒԹՅԱՆ 2019 ԹՎԱԿԱՆԻ ԴԵԿՏԵՄԲԵՐԻ 26-Ի N 1919-Ն ՈՐՈՇՄԱՆ N 5 ՀԱՎԵԼՎԱԾԻ 7 ԱՂՅՈՒՍԱԿՈՒՄ ԿԱՏԱՐՎՈՂ ՓՈՓՈԽՈՒԹՅՈՒՆՆԵՐԸ ԵՎ ԼՐԱՑՈՒՄՆԵՐԸ</t>
  </si>
  <si>
    <t>Գիտական և գիտատեխնիկական հետազոտությունների ծրագիր</t>
  </si>
  <si>
    <t>Գիտատեխնիկական գրադարանային ծառայություններ</t>
  </si>
  <si>
    <t xml:space="preserve">«Նորամուծության և ձեռներեցության ազգային կենտրոն» ՊՈԱԿ </t>
  </si>
  <si>
    <t xml:space="preserve"> Գիտատեխնիկական գրադարանային ծառայություններ</t>
  </si>
  <si>
    <t xml:space="preserve"> ՀՀ կրթության, գիտության, մշակույթի և սպորտի նախարարություն </t>
  </si>
  <si>
    <t>Կազմակերպության լուծարման գործընթացով պայմանավորված հարկային պարտավորությունների մարմանն աջակցություն:</t>
  </si>
  <si>
    <t>«Անասնաբուժասանիտարիայի և բուսասանիտարիայի ծառայությունների կենտրոն» ՊՈԱԿ-ին աջակցություն</t>
  </si>
  <si>
    <t>«Անասնաբուժասանիտարիայի և բուսասանիտարիայի ծառայությունների կենտրոն» ՊՈԱԿ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</si>
  <si>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2019 ԹՎԱԿԱՆԻ ԴԵԿՏԵՄԲԵՐԻ 26-Ի N 1919-Ն ՈՐՈՇՄԱՆ N  9 ՀԱՎԵԼՎԱԾԻ 9.11 ԱՂՅՈՒՍԱԿՈՒՄ ԵՎ   N  9.1 ՀԱՎԵԼՎԱԾԻ 9.1.11 ԱՂՅՈՒՍԱԿՈՒՄ ԿԱՏԱՐՎՈՂ ՓՈՓՈԽՈՒԹՅՈՒՆՆԵՐԸ ԵՎ ԼՐԱՑՈՒՄՆԵՐԸ</t>
    </r>
    <r>
      <rPr>
        <sz val="12"/>
        <color indexed="8"/>
        <rFont val="GHEA Grapalat"/>
        <family val="3"/>
      </rPr>
      <t xml:space="preserve">_x000D_
 </t>
    </r>
  </si>
  <si>
    <t>ՄԱՍ 1. 2. ՊԵՏԱԿԱՆ ՄԱՐՄՆԻ ԳԾՈՎ ԱՐԴՅՈՒՆՔԱՅԻՆ (ԿԱՏԱՐՈՂԱԿԱՆ) ՑՈՒՑԱՆԻՇՆԵՐԸ</t>
  </si>
  <si>
    <t>Կազմակերպության լուծարման գործընթացով պայմանավորված հարկային պարտավորությունների մարմանն աջակցություն</t>
  </si>
  <si>
    <t>Մասնագիտացված կազմակերպություն</t>
  </si>
  <si>
    <t>Ընդամենը</t>
  </si>
  <si>
    <t>Գրադարանային հավաքածուների պահպանում և համալրում, ընթերցողների սպասարկում, գրադարանային միջոցառումների կազմակերպում</t>
  </si>
  <si>
    <t xml:space="preserve"> Ձեռք բերված գիտատեխնիկական գրականություն, օրինակ
 </t>
  </si>
  <si>
    <t xml:space="preserve"> Համալրված էլեկտրոնային քարտարան, գրառում </t>
  </si>
  <si>
    <t xml:space="preserve"> Գրադարանային հիմնապաշարների միջին տացքի ապահովում, տացք </t>
  </si>
  <si>
    <t xml:space="preserve"> Փաստաթղթերի էլեկտրոնային առաքման ծառայությունից օգտվող շահառուների թիվը </t>
  </si>
  <si>
    <t xml:space="preserve"> Պատրաստված մատենագիտական ցանկեր, սինթետիկ տեղեկատվական նյութեր, թիվը
 </t>
  </si>
  <si>
    <t xml:space="preserve"> Օգտագործված միջազգային գրադարանային-տեղեկատվական բազաներ, թիվը 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</si>
  <si>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2019 ԹՎԱԿԱՆԻ ԴԵԿՏԵՄԲԵՐԻ 26-Ի N 1919-Ն ՈՐՈՇՄԱՆ N  9 ՀԱՎԵԼՎԱԾԻ 9.14 ԱՂՅՈՒՍԱԿՈՒՄ ԿԱՏԱՐՎՈՂ ՓՈՓՈԽՈՒԹՅՈՒՆՆԵՐԸ</t>
    </r>
    <r>
      <rPr>
        <sz val="12"/>
        <color indexed="8"/>
        <rFont val="GHEA Grapalat"/>
        <family val="3"/>
      </rPr>
      <t xml:space="preserve">
 </t>
    </r>
  </si>
  <si>
    <t>ՀՀ կրթության, գիտության, սպորտի և մշակույթի նախարարություն</t>
  </si>
  <si>
    <t>ՄԱՍ  2. ՊԵՏԱԿԱՆ ՄԱՐՄՆԻ ԳԾՈՎ ԱՐԴՅՈՒՆՔԱՅԻՆ (ԿԱՏԱՐՈՂԱԿԱՆ) ՑՈՒՑԱՆԻՇՆԵՐԸ</t>
  </si>
  <si>
    <t>Հավելված  № 4</t>
  </si>
  <si>
    <t xml:space="preserve"> Հայաստանի և հայկական զբոսաշրջային արդյունքի մրցունակության և ճանաչելիության բարձրացում</t>
  </si>
  <si>
    <t xml:space="preserve"> Զբոսաշրջիկների թվաքանակի ավելացում</t>
  </si>
  <si>
    <t>Ցուցանիշների փոփոխություն /ավելացումները նշված են դրական նշանով/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</si>
</sst>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#,##0.0"/>
    <numFmt numFmtId="165" formatCode="_-* #,##0.00_р_._-;\-* #,##0.00_р_._-;_-* &quot;-&quot;??_р_._-;_-@_-"/>
    <numFmt numFmtId="166" formatCode="0.0"/>
    <numFmt numFmtId="167" formatCode="##,##0.0;\(##,##0.0\);\-"/>
    <numFmt numFmtId="169" formatCode="_(* #,##0.0_);_(* \(#,##0.0\);_(* &quot;-&quot;??_);_(@_)"/>
  </numFmts>
  <fonts count="54" x14ac:knownFonts="1">
    <font>
      <sz val="10"/>
      <name val="Arial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GHEA Grapalat"/>
      <family val="3"/>
    </font>
    <font>
      <i/>
      <sz val="10"/>
      <name val="GHEA Grapalat"/>
      <family val="3"/>
    </font>
    <font>
      <sz val="9"/>
      <color theme="1"/>
      <name val="GHEA Grapalat"/>
      <family val="3"/>
    </font>
    <font>
      <sz val="8"/>
      <name val="GHEA Grapalat"/>
      <family val="3"/>
    </font>
    <font>
      <b/>
      <sz val="10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b/>
      <sz val="11"/>
      <name val="GHEA Grapalat"/>
      <family val="3"/>
    </font>
    <font>
      <sz val="11"/>
      <name val="GHEA Mariam"/>
      <family val="3"/>
    </font>
    <font>
      <sz val="11"/>
      <name val="Courier New"/>
      <family val="3"/>
    </font>
    <font>
      <b/>
      <sz val="11"/>
      <name val="GHEA Mariam"/>
      <family val="3"/>
    </font>
    <font>
      <sz val="11"/>
      <name val="GHEA Grapalat"/>
      <family val="3"/>
    </font>
    <font>
      <b/>
      <sz val="10"/>
      <color theme="1"/>
      <name val="GHEA Grapalat"/>
      <family val="3"/>
    </font>
    <font>
      <sz val="10"/>
      <color theme="1"/>
      <name val="GHEA Grapalat"/>
      <family val="3"/>
    </font>
    <font>
      <i/>
      <sz val="8"/>
      <color theme="1"/>
      <name val="GHEA Grapalat"/>
      <family val="3"/>
    </font>
    <font>
      <sz val="11"/>
      <color rgb="FF000000"/>
      <name val="GHEA Grapalat"/>
      <family val="3"/>
    </font>
    <font>
      <i/>
      <sz val="10"/>
      <color theme="1"/>
      <name val="GHEA Grapalat"/>
      <family val="3"/>
    </font>
    <font>
      <i/>
      <sz val="10"/>
      <name val="GHEA Grapalat"/>
      <family val="2"/>
    </font>
    <font>
      <sz val="8"/>
      <name val="GHEA Grapalat"/>
      <family val="2"/>
    </font>
    <font>
      <b/>
      <sz val="11"/>
      <color rgb="FF000000"/>
      <name val="GHEA Grapalat"/>
      <family val="3"/>
    </font>
    <font>
      <b/>
      <sz val="10"/>
      <color rgb="FF000000"/>
      <name val="GHEA Grapalat"/>
      <family val="3"/>
    </font>
    <font>
      <i/>
      <sz val="8"/>
      <name val="GHEA Grapalat"/>
      <family val="2"/>
    </font>
    <font>
      <sz val="10"/>
      <name val="Arial"/>
      <family val="2"/>
    </font>
    <font>
      <b/>
      <sz val="8"/>
      <name val="GHEA Grapalat"/>
      <family val="2"/>
    </font>
    <font>
      <sz val="10"/>
      <color indexed="8"/>
      <name val="GHEA Grapalat"/>
      <family val="3"/>
    </font>
    <font>
      <b/>
      <sz val="10"/>
      <name val="GHEA Grapalat"/>
      <family val="2"/>
    </font>
    <font>
      <sz val="12"/>
      <name val="Arial"/>
      <family val="2"/>
    </font>
    <font>
      <b/>
      <sz val="11"/>
      <color theme="1"/>
      <name val="GHEA Grapalat"/>
      <family val="3"/>
    </font>
    <font>
      <b/>
      <i/>
      <sz val="12"/>
      <color theme="1"/>
      <name val="GHEA Grapalat"/>
      <family val="3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62">
    <xf numFmtId="0" fontId="0" fillId="0" borderId="0"/>
    <xf numFmtId="0" fontId="4" fillId="0" borderId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6" borderId="0" applyNumberFormat="0" applyBorder="0" applyAlignment="0" applyProtection="0"/>
    <xf numFmtId="0" fontId="5" fillId="9" borderId="0" applyNumberFormat="0" applyBorder="0" applyAlignment="0" applyProtection="0"/>
    <xf numFmtId="0" fontId="5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8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9" fontId="7" fillId="0" borderId="0" applyFont="0" applyFill="0" applyBorder="0" applyAlignment="0" applyProtection="0"/>
    <xf numFmtId="0" fontId="9" fillId="0" borderId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20" borderId="0" applyNumberFormat="0" applyBorder="0" applyAlignment="0" applyProtection="0"/>
    <xf numFmtId="0" fontId="10" fillId="8" borderId="9" applyNumberFormat="0" applyAlignment="0" applyProtection="0"/>
    <xf numFmtId="0" fontId="11" fillId="21" borderId="10" applyNumberFormat="0" applyAlignment="0" applyProtection="0"/>
    <xf numFmtId="0" fontId="12" fillId="21" borderId="9" applyNumberFormat="0" applyAlignment="0" applyProtection="0"/>
    <xf numFmtId="0" fontId="13" fillId="0" borderId="11" applyNumberFormat="0" applyFill="0" applyAlignment="0" applyProtection="0"/>
    <xf numFmtId="0" fontId="14" fillId="0" borderId="12" applyNumberFormat="0" applyFill="0" applyAlignment="0" applyProtection="0"/>
    <xf numFmtId="0" fontId="15" fillId="0" borderId="13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14" applyNumberFormat="0" applyFill="0" applyAlignment="0" applyProtection="0"/>
    <xf numFmtId="0" fontId="17" fillId="22" borderId="15" applyNumberFormat="0" applyAlignment="0" applyProtection="0"/>
    <xf numFmtId="0" fontId="18" fillId="0" borderId="0" applyNumberFormat="0" applyFill="0" applyBorder="0" applyAlignment="0" applyProtection="0"/>
    <xf numFmtId="0" fontId="19" fillId="23" borderId="0" applyNumberFormat="0" applyBorder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4" fillId="24" borderId="16" applyNumberFormat="0" applyFont="0" applyAlignment="0" applyProtection="0"/>
    <xf numFmtId="0" fontId="22" fillId="0" borderId="17" applyNumberFormat="0" applyFill="0" applyAlignment="0" applyProtection="0"/>
    <xf numFmtId="0" fontId="23" fillId="0" borderId="0" applyNumberFormat="0" applyFill="0" applyBorder="0" applyAlignment="0" applyProtection="0"/>
    <xf numFmtId="0" fontId="24" fillId="5" borderId="0" applyNumberFormat="0" applyBorder="0" applyAlignment="0" applyProtection="0"/>
    <xf numFmtId="167" fontId="43" fillId="0" borderId="0" applyFill="0" applyBorder="0" applyProtection="0">
      <alignment horizontal="right" vertical="top"/>
    </xf>
    <xf numFmtId="43" fontId="47" fillId="0" borderId="0" applyFont="0" applyFill="0" applyBorder="0" applyAlignment="0" applyProtection="0"/>
    <xf numFmtId="167" fontId="48" fillId="0" borderId="0" applyFill="0" applyBorder="0" applyProtection="0">
      <alignment horizontal="right" vertical="top"/>
    </xf>
    <xf numFmtId="0" fontId="7" fillId="0" borderId="0"/>
    <xf numFmtId="0" fontId="43" fillId="0" borderId="0">
      <alignment horizontal="left" vertical="top" wrapText="1"/>
    </xf>
  </cellStyleXfs>
  <cellXfs count="230">
    <xf numFmtId="0" fontId="0" fillId="0" borderId="0" xfId="0"/>
    <xf numFmtId="0" fontId="1" fillId="0" borderId="0" xfId="0" applyFont="1"/>
    <xf numFmtId="0" fontId="1" fillId="0" borderId="0" xfId="0" applyFont="1" applyFill="1"/>
    <xf numFmtId="0" fontId="1" fillId="0" borderId="0" xfId="0" applyFont="1" applyFill="1" applyBorder="1" applyAlignment="1">
      <alignment horizontal="centerContinuous"/>
    </xf>
    <xf numFmtId="0" fontId="2" fillId="0" borderId="0" xfId="0" applyFont="1" applyFill="1" applyBorder="1" applyAlignment="1"/>
    <xf numFmtId="0" fontId="25" fillId="0" borderId="0" xfId="0" applyFont="1" applyFill="1"/>
    <xf numFmtId="0" fontId="25" fillId="0" borderId="0" xfId="0" applyFont="1" applyFill="1" applyBorder="1" applyAlignment="1">
      <alignment horizontal="centerContinuous"/>
    </xf>
    <xf numFmtId="0" fontId="27" fillId="0" borderId="0" xfId="0" applyFont="1" applyAlignment="1">
      <alignment horizontal="left" vertical="top" wrapText="1"/>
    </xf>
    <xf numFmtId="0" fontId="27" fillId="0" borderId="0" xfId="0" applyFont="1"/>
    <xf numFmtId="0" fontId="27" fillId="0" borderId="0" xfId="0" applyFont="1" applyBorder="1"/>
    <xf numFmtId="0" fontId="26" fillId="0" borderId="0" xfId="0" applyFont="1" applyFill="1" applyBorder="1" applyAlignment="1">
      <alignment horizontal="centerContinuous"/>
    </xf>
    <xf numFmtId="0" fontId="25" fillId="0" borderId="0" xfId="0" applyFont="1" applyFill="1" applyAlignment="1">
      <alignment horizontal="centerContinuous"/>
    </xf>
    <xf numFmtId="0" fontId="26" fillId="0" borderId="0" xfId="0" applyFont="1" applyFill="1" applyBorder="1" applyAlignment="1"/>
    <xf numFmtId="0" fontId="28" fillId="0" borderId="0" xfId="0" applyFont="1" applyAlignment="1">
      <alignment horizontal="left" vertical="top" wrapText="1"/>
    </xf>
    <xf numFmtId="0" fontId="4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right"/>
    </xf>
    <xf numFmtId="0" fontId="26" fillId="0" borderId="0" xfId="0" applyFont="1" applyFill="1" applyBorder="1" applyAlignment="1">
      <alignment horizontal="right"/>
    </xf>
    <xf numFmtId="0" fontId="30" fillId="0" borderId="0" xfId="0" applyFont="1" applyAlignment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33" fillId="0" borderId="0" xfId="0" applyFont="1" applyAlignment="1">
      <alignment horizontal="right" vertical="center"/>
    </xf>
    <xf numFmtId="0" fontId="33" fillId="0" borderId="18" xfId="0" applyFont="1" applyBorder="1" applyAlignment="1">
      <alignment horizontal="center" vertical="center" wrapText="1"/>
    </xf>
    <xf numFmtId="0" fontId="33" fillId="0" borderId="0" xfId="0" applyFont="1" applyAlignment="1">
      <alignment vertical="center" wrapText="1"/>
    </xf>
    <xf numFmtId="0" fontId="33" fillId="0" borderId="0" xfId="0" applyFont="1" applyAlignment="1">
      <alignment vertical="center"/>
    </xf>
    <xf numFmtId="0" fontId="33" fillId="0" borderId="0" xfId="0" applyFont="1" applyBorder="1" applyAlignment="1">
      <alignment horizontal="right" vertical="center" wrapText="1"/>
    </xf>
    <xf numFmtId="0" fontId="33" fillId="0" borderId="6" xfId="0" applyFont="1" applyBorder="1" applyAlignment="1">
      <alignment horizontal="center" vertical="center" wrapText="1"/>
    </xf>
    <xf numFmtId="0" fontId="25" fillId="0" borderId="0" xfId="0" applyFont="1"/>
    <xf numFmtId="0" fontId="36" fillId="0" borderId="0" xfId="0" applyFont="1" applyAlignment="1">
      <alignment horizontal="right" vertical="center"/>
    </xf>
    <xf numFmtId="0" fontId="36" fillId="0" borderId="19" xfId="0" applyFont="1" applyBorder="1" applyAlignment="1">
      <alignment horizontal="center" vertical="center"/>
    </xf>
    <xf numFmtId="0" fontId="36" fillId="0" borderId="20" xfId="0" applyFont="1" applyBorder="1" applyAlignment="1">
      <alignment horizontal="center" vertical="center"/>
    </xf>
    <xf numFmtId="0" fontId="36" fillId="0" borderId="20" xfId="0" applyFont="1" applyBorder="1" applyAlignment="1">
      <alignment horizontal="center" vertical="center" wrapText="1"/>
    </xf>
    <xf numFmtId="0" fontId="36" fillId="0" borderId="21" xfId="0" applyFont="1" applyBorder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Fill="1" applyBorder="1" applyAlignment="1">
      <alignment horizontal="right" vertical="center"/>
    </xf>
    <xf numFmtId="0" fontId="26" fillId="0" borderId="0" xfId="0" applyFont="1" applyFill="1" applyBorder="1" applyAlignment="1">
      <alignment horizontal="right" vertical="center"/>
    </xf>
    <xf numFmtId="0" fontId="33" fillId="0" borderId="0" xfId="0" applyFont="1" applyAlignment="1">
      <alignment horizontal="center" vertical="center" wrapText="1"/>
    </xf>
    <xf numFmtId="0" fontId="26" fillId="0" borderId="0" xfId="0" applyFont="1" applyFill="1" applyBorder="1" applyAlignment="1">
      <alignment horizontal="right"/>
    </xf>
    <xf numFmtId="164" fontId="37" fillId="0" borderId="5" xfId="0" applyNumberFormat="1" applyFont="1" applyFill="1" applyBorder="1" applyAlignment="1">
      <alignment horizontal="center" vertical="center" wrapText="1"/>
    </xf>
    <xf numFmtId="0" fontId="38" fillId="0" borderId="0" xfId="0" applyFont="1" applyFill="1"/>
    <xf numFmtId="0" fontId="37" fillId="0" borderId="6" xfId="0" applyFont="1" applyFill="1" applyBorder="1" applyAlignment="1">
      <alignment horizontal="center" vertical="center" wrapText="1"/>
    </xf>
    <xf numFmtId="164" fontId="37" fillId="0" borderId="6" xfId="0" applyNumberFormat="1" applyFont="1" applyFill="1" applyBorder="1" applyAlignment="1">
      <alignment horizontal="center" vertical="center" wrapText="1"/>
    </xf>
    <xf numFmtId="1" fontId="39" fillId="0" borderId="8" xfId="0" applyNumberFormat="1" applyFont="1" applyFill="1" applyBorder="1" applyAlignment="1">
      <alignment horizontal="center" vertical="center"/>
    </xf>
    <xf numFmtId="0" fontId="36" fillId="0" borderId="28" xfId="0" applyFont="1" applyBorder="1" applyAlignment="1">
      <alignment horizontal="center" vertical="center"/>
    </xf>
    <xf numFmtId="164" fontId="33" fillId="25" borderId="20" xfId="0" applyNumberFormat="1" applyFont="1" applyFill="1" applyBorder="1" applyAlignment="1">
      <alignment horizontal="center" vertical="center" wrapText="1"/>
    </xf>
    <xf numFmtId="164" fontId="33" fillId="0" borderId="20" xfId="0" applyNumberFormat="1" applyFont="1" applyBorder="1" applyAlignment="1">
      <alignment horizontal="center" vertical="center" wrapText="1"/>
    </xf>
    <xf numFmtId="0" fontId="38" fillId="2" borderId="6" xfId="0" applyFont="1" applyFill="1" applyBorder="1" applyAlignment="1">
      <alignment wrapText="1"/>
    </xf>
    <xf numFmtId="0" fontId="41" fillId="2" borderId="6" xfId="0" applyFont="1" applyFill="1" applyBorder="1" applyAlignment="1">
      <alignment vertical="center" wrapText="1"/>
    </xf>
    <xf numFmtId="49" fontId="41" fillId="2" borderId="6" xfId="0" applyNumberFormat="1" applyFont="1" applyFill="1" applyBorder="1" applyAlignment="1">
      <alignment vertical="center" wrapText="1"/>
    </xf>
    <xf numFmtId="0" fontId="38" fillId="2" borderId="6" xfId="0" applyFont="1" applyFill="1" applyBorder="1" applyAlignment="1">
      <alignment vertical="center" wrapText="1"/>
    </xf>
    <xf numFmtId="0" fontId="38" fillId="0" borderId="6" xfId="0" applyFont="1" applyBorder="1" applyAlignment="1">
      <alignment horizontal="left" vertical="top" wrapText="1"/>
    </xf>
    <xf numFmtId="0" fontId="37" fillId="0" borderId="6" xfId="0" applyFont="1" applyBorder="1" applyAlignment="1">
      <alignment horizontal="left" vertical="top" wrapText="1"/>
    </xf>
    <xf numFmtId="0" fontId="29" fillId="0" borderId="2" xfId="0" applyFont="1" applyBorder="1" applyAlignment="1"/>
    <xf numFmtId="0" fontId="29" fillId="0" borderId="3" xfId="0" applyFont="1" applyBorder="1" applyAlignment="1"/>
    <xf numFmtId="0" fontId="29" fillId="0" borderId="4" xfId="0" applyFont="1" applyBorder="1" applyAlignment="1"/>
    <xf numFmtId="0" fontId="38" fillId="0" borderId="6" xfId="0" applyFont="1" applyBorder="1"/>
    <xf numFmtId="0" fontId="37" fillId="2" borderId="6" xfId="0" applyFont="1" applyFill="1" applyBorder="1" applyAlignment="1">
      <alignment vertical="top" wrapText="1"/>
    </xf>
    <xf numFmtId="0" fontId="41" fillId="0" borderId="6" xfId="0" applyFont="1" applyBorder="1" applyAlignment="1">
      <alignment horizontal="left" vertical="top" wrapText="1"/>
    </xf>
    <xf numFmtId="0" fontId="41" fillId="0" borderId="6" xfId="0" applyFont="1" applyBorder="1" applyAlignment="1">
      <alignment vertical="center"/>
    </xf>
    <xf numFmtId="0" fontId="38" fillId="0" borderId="6" xfId="0" applyFont="1" applyBorder="1" applyAlignment="1">
      <alignment horizontal="justify"/>
    </xf>
    <xf numFmtId="0" fontId="29" fillId="0" borderId="6" xfId="0" applyFont="1" applyFill="1" applyBorder="1" applyAlignment="1">
      <alignment vertical="top" wrapText="1"/>
    </xf>
    <xf numFmtId="0" fontId="38" fillId="2" borderId="6" xfId="0" applyFont="1" applyFill="1" applyBorder="1" applyAlignment="1">
      <alignment vertical="top" wrapText="1"/>
    </xf>
    <xf numFmtId="0" fontId="41" fillId="2" borderId="6" xfId="0" applyFont="1" applyFill="1" applyBorder="1" applyAlignment="1">
      <alignment horizontal="left" vertical="top" wrapText="1"/>
    </xf>
    <xf numFmtId="0" fontId="27" fillId="2" borderId="6" xfId="0" applyFont="1" applyFill="1" applyBorder="1" applyAlignment="1">
      <alignment horizontal="center" vertical="top" wrapText="1"/>
    </xf>
    <xf numFmtId="0" fontId="42" fillId="0" borderId="6" xfId="0" applyFont="1" applyBorder="1" applyAlignment="1">
      <alignment horizontal="left" vertical="top" wrapText="1"/>
    </xf>
    <xf numFmtId="0" fontId="41" fillId="2" borderId="6" xfId="0" applyFont="1" applyFill="1" applyBorder="1" applyAlignment="1">
      <alignment vertical="top" wrapText="1"/>
    </xf>
    <xf numFmtId="1" fontId="41" fillId="2" borderId="6" xfId="27" applyNumberFormat="1" applyFont="1" applyFill="1" applyBorder="1" applyAlignment="1">
      <alignment horizontal="center" wrapText="1"/>
    </xf>
    <xf numFmtId="0" fontId="38" fillId="2" borderId="6" xfId="0" applyFont="1" applyFill="1" applyBorder="1" applyAlignment="1">
      <alignment horizontal="left" vertical="top"/>
    </xf>
    <xf numFmtId="0" fontId="4" fillId="0" borderId="6" xfId="0" applyFont="1" applyBorder="1" applyAlignment="1">
      <alignment horizontal="left" vertical="top" wrapText="1"/>
    </xf>
    <xf numFmtId="0" fontId="46" fillId="0" borderId="6" xfId="0" applyFont="1" applyBorder="1" applyAlignment="1">
      <alignment horizontal="left" vertical="top" wrapText="1"/>
    </xf>
    <xf numFmtId="0" fontId="0" fillId="0" borderId="6" xfId="0" applyFont="1" applyBorder="1" applyAlignment="1">
      <alignment horizontal="left" vertical="top" wrapText="1"/>
    </xf>
    <xf numFmtId="0" fontId="2" fillId="0" borderId="0" xfId="0" applyFont="1" applyAlignment="1">
      <alignment horizontal="right" vertical="center"/>
    </xf>
    <xf numFmtId="1" fontId="41" fillId="2" borderId="6" xfId="27" applyNumberFormat="1" applyFont="1" applyFill="1" applyBorder="1" applyAlignment="1">
      <alignment horizontal="center" wrapText="1"/>
    </xf>
    <xf numFmtId="0" fontId="33" fillId="0" borderId="29" xfId="0" applyFont="1" applyBorder="1" applyAlignment="1">
      <alignment horizontal="center" vertical="center"/>
    </xf>
    <xf numFmtId="0" fontId="33" fillId="0" borderId="29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left" vertical="top" wrapText="1"/>
    </xf>
    <xf numFmtId="0" fontId="38" fillId="0" borderId="0" xfId="0" applyFont="1" applyFill="1" applyAlignment="1">
      <alignment horizontal="right"/>
    </xf>
    <xf numFmtId="0" fontId="38" fillId="0" borderId="0" xfId="0" applyFont="1" applyFill="1" applyAlignment="1">
      <alignment horizontal="left" vertical="top" wrapText="1"/>
    </xf>
    <xf numFmtId="0" fontId="38" fillId="0" borderId="5" xfId="0" applyFont="1" applyFill="1" applyBorder="1" applyAlignment="1">
      <alignment horizontal="center" vertical="top" wrapText="1"/>
    </xf>
    <xf numFmtId="0" fontId="38" fillId="0" borderId="5" xfId="0" applyFont="1" applyFill="1" applyBorder="1" applyAlignment="1">
      <alignment horizontal="center" vertical="center" wrapText="1"/>
    </xf>
    <xf numFmtId="0" fontId="38" fillId="0" borderId="6" xfId="0" applyFont="1" applyFill="1" applyBorder="1" applyAlignment="1">
      <alignment horizontal="center" vertical="center" wrapText="1"/>
    </xf>
    <xf numFmtId="0" fontId="25" fillId="0" borderId="6" xfId="60" applyFont="1" applyBorder="1" applyAlignment="1">
      <alignment horizontal="center" vertical="top" wrapText="1"/>
    </xf>
    <xf numFmtId="0" fontId="32" fillId="0" borderId="0" xfId="0" applyFont="1" applyFill="1" applyBorder="1" applyAlignment="1">
      <alignment horizontal="left" vertical="top" wrapText="1"/>
    </xf>
    <xf numFmtId="0" fontId="29" fillId="2" borderId="6" xfId="0" applyFont="1" applyFill="1" applyBorder="1" applyAlignment="1">
      <alignment horizontal="left" vertical="center" wrapText="1"/>
    </xf>
    <xf numFmtId="169" fontId="29" fillId="2" borderId="6" xfId="58" applyNumberFormat="1" applyFont="1" applyFill="1" applyBorder="1" applyAlignment="1">
      <alignment horizontal="center" vertical="center"/>
    </xf>
    <xf numFmtId="0" fontId="25" fillId="2" borderId="0" xfId="61" applyFont="1" applyFill="1">
      <alignment horizontal="left" vertical="top" wrapText="1"/>
    </xf>
    <xf numFmtId="0" fontId="49" fillId="2" borderId="6" xfId="0" applyFont="1" applyFill="1" applyBorder="1" applyAlignment="1">
      <alignment horizontal="left" vertical="center" wrapText="1"/>
    </xf>
    <xf numFmtId="169" fontId="25" fillId="2" borderId="6" xfId="58" applyNumberFormat="1" applyFont="1" applyFill="1" applyBorder="1" applyAlignment="1">
      <alignment horizontal="center" vertical="center" wrapText="1"/>
    </xf>
    <xf numFmtId="0" fontId="29" fillId="2" borderId="6" xfId="0" applyFont="1" applyFill="1" applyBorder="1" applyAlignment="1">
      <alignment horizontal="left" vertical="top" wrapText="1"/>
    </xf>
    <xf numFmtId="164" fontId="29" fillId="2" borderId="6" xfId="59" applyNumberFormat="1" applyFont="1" applyFill="1" applyBorder="1" applyAlignment="1">
      <alignment horizontal="center" vertical="center"/>
    </xf>
    <xf numFmtId="169" fontId="29" fillId="2" borderId="6" xfId="0" applyNumberFormat="1" applyFont="1" applyFill="1" applyBorder="1" applyAlignment="1">
      <alignment horizontal="left" vertical="center" wrapText="1"/>
    </xf>
    <xf numFmtId="164" fontId="25" fillId="2" borderId="6" xfId="61" applyNumberFormat="1" applyFont="1" applyFill="1" applyBorder="1" applyAlignment="1">
      <alignment horizontal="center" vertical="center" wrapText="1"/>
    </xf>
    <xf numFmtId="169" fontId="25" fillId="2" borderId="6" xfId="58" applyNumberFormat="1" applyFont="1" applyFill="1" applyBorder="1" applyAlignment="1">
      <alignment horizontal="center" vertical="center"/>
    </xf>
    <xf numFmtId="0" fontId="49" fillId="0" borderId="6" xfId="0" applyFont="1" applyFill="1" applyBorder="1" applyAlignment="1">
      <alignment horizontal="left" vertical="center" wrapText="1"/>
    </xf>
    <xf numFmtId="0" fontId="26" fillId="0" borderId="6" xfId="0" applyFont="1" applyFill="1" applyBorder="1" applyAlignment="1">
      <alignment horizontal="left" vertical="center" wrapText="1"/>
    </xf>
    <xf numFmtId="0" fontId="1" fillId="0" borderId="6" xfId="0" applyFont="1" applyBorder="1"/>
    <xf numFmtId="0" fontId="38" fillId="0" borderId="6" xfId="0" applyFont="1" applyFill="1" applyBorder="1" applyAlignment="1">
      <alignment vertical="center" wrapText="1"/>
    </xf>
    <xf numFmtId="0" fontId="38" fillId="0" borderId="6" xfId="0" applyFont="1" applyFill="1" applyBorder="1" applyAlignment="1">
      <alignment horizontal="center" vertical="top" wrapText="1"/>
    </xf>
    <xf numFmtId="0" fontId="38" fillId="0" borderId="6" xfId="0" applyFont="1" applyFill="1" applyBorder="1" applyAlignment="1">
      <alignment vertical="top" wrapText="1"/>
    </xf>
    <xf numFmtId="0" fontId="1" fillId="2" borderId="6" xfId="61" applyFont="1" applyFill="1" applyBorder="1" applyAlignment="1">
      <alignment horizontal="center" vertical="top" wrapText="1"/>
    </xf>
    <xf numFmtId="0" fontId="1" fillId="0" borderId="6" xfId="0" applyFont="1" applyBorder="1" applyAlignment="1">
      <alignment vertical="top"/>
    </xf>
    <xf numFmtId="0" fontId="4" fillId="0" borderId="5" xfId="0" applyFont="1" applyBorder="1" applyAlignment="1">
      <alignment horizontal="left" vertical="top" wrapText="1"/>
    </xf>
    <xf numFmtId="1" fontId="39" fillId="0" borderId="6" xfId="0" applyNumberFormat="1" applyFont="1" applyFill="1" applyBorder="1" applyAlignment="1">
      <alignment horizontal="center" vertical="center"/>
    </xf>
    <xf numFmtId="0" fontId="38" fillId="0" borderId="33" xfId="0" applyFont="1" applyFill="1" applyBorder="1" applyAlignment="1">
      <alignment horizontal="center" vertical="center"/>
    </xf>
    <xf numFmtId="0" fontId="40" fillId="0" borderId="6" xfId="0" applyFont="1" applyBorder="1" applyAlignment="1">
      <alignment horizontal="center" vertical="center" wrapText="1"/>
    </xf>
    <xf numFmtId="0" fontId="45" fillId="0" borderId="6" xfId="0" applyFont="1" applyBorder="1" applyAlignment="1">
      <alignment vertical="center" wrapText="1"/>
    </xf>
    <xf numFmtId="0" fontId="45" fillId="0" borderId="6" xfId="0" applyFont="1" applyBorder="1" applyAlignment="1">
      <alignment horizontal="center" vertical="center" wrapText="1"/>
    </xf>
    <xf numFmtId="0" fontId="41" fillId="0" borderId="6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vertical="center"/>
    </xf>
    <xf numFmtId="166" fontId="34" fillId="0" borderId="6" xfId="0" applyNumberFormat="1" applyFont="1" applyBorder="1" applyAlignment="1">
      <alignment horizontal="center" vertical="center" wrapText="1"/>
    </xf>
    <xf numFmtId="0" fontId="0" fillId="0" borderId="6" xfId="0" applyFill="1" applyBorder="1" applyAlignment="1">
      <alignment horizontal="left" vertical="top" wrapText="1"/>
    </xf>
    <xf numFmtId="0" fontId="50" fillId="0" borderId="6" xfId="0" applyFont="1" applyFill="1" applyBorder="1" applyAlignment="1">
      <alignment horizontal="left" vertical="top" wrapText="1"/>
    </xf>
    <xf numFmtId="169" fontId="25" fillId="0" borderId="6" xfId="58" applyNumberFormat="1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left" vertical="top" wrapText="1"/>
    </xf>
    <xf numFmtId="0" fontId="4" fillId="0" borderId="6" xfId="0" applyFont="1" applyFill="1" applyBorder="1" applyAlignment="1">
      <alignment horizontal="left" vertical="top" wrapText="1"/>
    </xf>
    <xf numFmtId="0" fontId="29" fillId="0" borderId="6" xfId="0" applyFont="1" applyFill="1" applyBorder="1" applyAlignment="1">
      <alignment horizontal="left" vertical="top" wrapText="1"/>
    </xf>
    <xf numFmtId="164" fontId="36" fillId="0" borderId="21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36" fillId="0" borderId="28" xfId="0" applyFont="1" applyFill="1" applyBorder="1" applyAlignment="1">
      <alignment horizontal="center" vertical="center"/>
    </xf>
    <xf numFmtId="0" fontId="36" fillId="0" borderId="21" xfId="0" applyFont="1" applyFill="1" applyBorder="1" applyAlignment="1">
      <alignment vertical="center"/>
    </xf>
    <xf numFmtId="0" fontId="38" fillId="0" borderId="6" xfId="0" applyFont="1" applyFill="1" applyBorder="1" applyAlignment="1">
      <alignment wrapText="1"/>
    </xf>
    <xf numFmtId="0" fontId="0" fillId="0" borderId="0" xfId="0" applyFill="1" applyAlignment="1">
      <alignment horizontal="left" vertical="top" wrapText="1"/>
    </xf>
    <xf numFmtId="49" fontId="41" fillId="0" borderId="6" xfId="0" applyNumberFormat="1" applyFont="1" applyFill="1" applyBorder="1" applyAlignment="1">
      <alignment vertical="center" wrapText="1"/>
    </xf>
    <xf numFmtId="0" fontId="41" fillId="0" borderId="6" xfId="0" applyFont="1" applyFill="1" applyBorder="1" applyAlignment="1">
      <alignment vertical="center" wrapText="1"/>
    </xf>
    <xf numFmtId="164" fontId="36" fillId="0" borderId="20" xfId="0" applyNumberFormat="1" applyFont="1" applyBorder="1" applyAlignment="1">
      <alignment horizontal="center" vertical="center" wrapText="1"/>
    </xf>
    <xf numFmtId="164" fontId="36" fillId="0" borderId="21" xfId="0" applyNumberFormat="1" applyFont="1" applyBorder="1" applyAlignment="1">
      <alignment horizontal="center" vertical="center" wrapText="1"/>
    </xf>
    <xf numFmtId="0" fontId="40" fillId="0" borderId="6" xfId="0" applyFont="1" applyFill="1" applyBorder="1" applyAlignment="1">
      <alignment horizontal="center" vertical="center" wrapText="1"/>
    </xf>
    <xf numFmtId="0" fontId="45" fillId="0" borderId="6" xfId="0" applyFont="1" applyFill="1" applyBorder="1" applyAlignment="1">
      <alignment vertical="center" wrapText="1"/>
    </xf>
    <xf numFmtId="0" fontId="45" fillId="0" borderId="6" xfId="0" applyFont="1" applyFill="1" applyBorder="1" applyAlignment="1">
      <alignment horizontal="center" vertical="center" wrapText="1"/>
    </xf>
    <xf numFmtId="0" fontId="36" fillId="0" borderId="6" xfId="0" applyFont="1" applyBorder="1" applyAlignment="1">
      <alignment horizontal="center" vertical="center" wrapText="1"/>
    </xf>
    <xf numFmtId="0" fontId="33" fillId="0" borderId="6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38" fillId="0" borderId="2" xfId="0" applyFont="1" applyFill="1" applyBorder="1" applyAlignment="1">
      <alignment horizontal="center" vertical="center" wrapText="1"/>
    </xf>
    <xf numFmtId="0" fontId="38" fillId="0" borderId="4" xfId="0" applyFont="1" applyBorder="1" applyAlignment="1">
      <alignment horizontal="center" vertical="center" wrapText="1"/>
    </xf>
    <xf numFmtId="1" fontId="41" fillId="2" borderId="6" xfId="27" applyNumberFormat="1" applyFont="1" applyFill="1" applyBorder="1" applyAlignment="1">
      <alignment horizontal="center" wrapText="1"/>
    </xf>
    <xf numFmtId="0" fontId="0" fillId="0" borderId="35" xfId="0" applyBorder="1" applyAlignment="1">
      <alignment vertical="top" wrapText="1"/>
    </xf>
    <xf numFmtId="0" fontId="38" fillId="2" borderId="35" xfId="0" applyFont="1" applyFill="1" applyBorder="1" applyAlignment="1">
      <alignment wrapText="1"/>
    </xf>
    <xf numFmtId="49" fontId="41" fillId="2" borderId="35" xfId="0" applyNumberFormat="1" applyFont="1" applyFill="1" applyBorder="1" applyAlignment="1">
      <alignment vertical="center" wrapText="1"/>
    </xf>
    <xf numFmtId="0" fontId="38" fillId="2" borderId="35" xfId="0" applyFont="1" applyFill="1" applyBorder="1" applyAlignment="1">
      <alignment vertical="center" wrapText="1"/>
    </xf>
    <xf numFmtId="0" fontId="41" fillId="2" borderId="35" xfId="0" applyFont="1" applyFill="1" applyBorder="1" applyAlignment="1">
      <alignment vertical="center" wrapText="1"/>
    </xf>
    <xf numFmtId="0" fontId="33" fillId="0" borderId="0" xfId="0" applyFont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33" fillId="0" borderId="6" xfId="0" applyFont="1" applyBorder="1" applyAlignment="1">
      <alignment horizontal="left" vertical="center"/>
    </xf>
    <xf numFmtId="0" fontId="33" fillId="0" borderId="25" xfId="0" applyFont="1" applyBorder="1" applyAlignment="1">
      <alignment horizontal="center" vertical="center"/>
    </xf>
    <xf numFmtId="0" fontId="35" fillId="0" borderId="0" xfId="0" applyFont="1" applyAlignment="1">
      <alignment horizontal="center" vertical="center" wrapText="1"/>
    </xf>
    <xf numFmtId="0" fontId="0" fillId="0" borderId="36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0" fontId="0" fillId="0" borderId="34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36" fillId="0" borderId="31" xfId="0" applyFont="1" applyBorder="1" applyAlignment="1">
      <alignment horizontal="center" vertical="top"/>
    </xf>
    <xf numFmtId="0" fontId="36" fillId="0" borderId="28" xfId="0" applyFont="1" applyBorder="1" applyAlignment="1">
      <alignment horizontal="center" vertical="top"/>
    </xf>
    <xf numFmtId="0" fontId="36" fillId="0" borderId="32" xfId="0" applyFont="1" applyBorder="1" applyAlignment="1">
      <alignment horizontal="center" vertical="top"/>
    </xf>
    <xf numFmtId="164" fontId="36" fillId="25" borderId="34" xfId="0" applyNumberFormat="1" applyFont="1" applyFill="1" applyBorder="1" applyAlignment="1">
      <alignment horizontal="center" vertical="center" wrapText="1"/>
    </xf>
    <xf numFmtId="164" fontId="36" fillId="25" borderId="8" xfId="0" applyNumberFormat="1" applyFont="1" applyFill="1" applyBorder="1" applyAlignment="1">
      <alignment horizontal="center" vertical="center" wrapText="1"/>
    </xf>
    <xf numFmtId="164" fontId="36" fillId="25" borderId="7" xfId="0" applyNumberFormat="1" applyFont="1" applyFill="1" applyBorder="1" applyAlignment="1">
      <alignment horizontal="center" vertical="center" wrapText="1"/>
    </xf>
    <xf numFmtId="0" fontId="36" fillId="0" borderId="30" xfId="0" applyFont="1" applyBorder="1" applyAlignment="1">
      <alignment horizontal="center" vertical="center" wrapText="1"/>
    </xf>
    <xf numFmtId="0" fontId="36" fillId="0" borderId="26" xfId="0" applyFont="1" applyBorder="1" applyAlignment="1">
      <alignment horizontal="center" vertical="center" wrapText="1"/>
    </xf>
    <xf numFmtId="0" fontId="51" fillId="0" borderId="34" xfId="0" applyFont="1" applyBorder="1" applyAlignment="1">
      <alignment horizontal="center" vertical="top" wrapText="1"/>
    </xf>
    <xf numFmtId="0" fontId="51" fillId="0" borderId="8" xfId="0" applyFont="1" applyBorder="1" applyAlignment="1">
      <alignment horizontal="center" vertical="top" wrapText="1"/>
    </xf>
    <xf numFmtId="0" fontId="51" fillId="0" borderId="7" xfId="0" applyFont="1" applyBorder="1" applyAlignment="1">
      <alignment horizontal="center" vertical="top" wrapText="1"/>
    </xf>
    <xf numFmtId="0" fontId="36" fillId="0" borderId="6" xfId="0" applyFont="1" applyBorder="1" applyAlignment="1">
      <alignment horizontal="center" vertical="center"/>
    </xf>
    <xf numFmtId="166" fontId="36" fillId="25" borderId="6" xfId="0" applyNumberFormat="1" applyFont="1" applyFill="1" applyBorder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0" fontId="36" fillId="0" borderId="6" xfId="0" applyFont="1" applyBorder="1" applyAlignment="1">
      <alignment horizontal="center" vertical="center" wrapText="1"/>
    </xf>
    <xf numFmtId="0" fontId="36" fillId="0" borderId="23" xfId="0" applyFont="1" applyBorder="1" applyAlignment="1">
      <alignment horizontal="center" vertical="center"/>
    </xf>
    <xf numFmtId="0" fontId="36" fillId="0" borderId="27" xfId="0" applyFont="1" applyBorder="1" applyAlignment="1">
      <alignment horizontal="center" vertical="center"/>
    </xf>
    <xf numFmtId="0" fontId="36" fillId="0" borderId="18" xfId="0" applyFont="1" applyBorder="1" applyAlignment="1">
      <alignment horizontal="center" vertical="center"/>
    </xf>
    <xf numFmtId="0" fontId="36" fillId="0" borderId="24" xfId="0" applyFont="1" applyBorder="1" applyAlignment="1">
      <alignment horizontal="center" vertical="center"/>
    </xf>
    <xf numFmtId="164" fontId="36" fillId="25" borderId="6" xfId="0" applyNumberFormat="1" applyFont="1" applyFill="1" applyBorder="1" applyAlignment="1">
      <alignment horizontal="center" vertical="center" wrapText="1"/>
    </xf>
    <xf numFmtId="0" fontId="36" fillId="0" borderId="6" xfId="0" applyFont="1" applyFill="1" applyBorder="1" applyAlignment="1">
      <alignment horizontal="center" vertical="center"/>
    </xf>
    <xf numFmtId="0" fontId="36" fillId="0" borderId="31" xfId="0" applyFont="1" applyFill="1" applyBorder="1" applyAlignment="1">
      <alignment horizontal="center" vertical="top"/>
    </xf>
    <xf numFmtId="0" fontId="36" fillId="0" borderId="28" xfId="0" applyFont="1" applyFill="1" applyBorder="1" applyAlignment="1">
      <alignment horizontal="center" vertical="top"/>
    </xf>
    <xf numFmtId="0" fontId="36" fillId="0" borderId="32" xfId="0" applyFont="1" applyFill="1" applyBorder="1" applyAlignment="1">
      <alignment horizontal="center" vertical="top"/>
    </xf>
    <xf numFmtId="0" fontId="36" fillId="0" borderId="23" xfId="0" applyFont="1" applyFill="1" applyBorder="1" applyAlignment="1">
      <alignment horizontal="center" vertical="center"/>
    </xf>
    <xf numFmtId="0" fontId="36" fillId="0" borderId="27" xfId="0" applyFont="1" applyFill="1" applyBorder="1" applyAlignment="1">
      <alignment horizontal="center" vertical="center"/>
    </xf>
    <xf numFmtId="0" fontId="36" fillId="0" borderId="18" xfId="0" applyFont="1" applyFill="1" applyBorder="1" applyAlignment="1">
      <alignment horizontal="center" vertical="center"/>
    </xf>
    <xf numFmtId="0" fontId="36" fillId="0" borderId="6" xfId="0" applyFont="1" applyFill="1" applyBorder="1" applyAlignment="1">
      <alignment horizontal="center" vertical="center" wrapText="1"/>
    </xf>
    <xf numFmtId="164" fontId="36" fillId="0" borderId="6" xfId="0" applyNumberFormat="1" applyFont="1" applyFill="1" applyBorder="1" applyAlignment="1">
      <alignment horizontal="center" vertical="center" wrapText="1"/>
    </xf>
    <xf numFmtId="0" fontId="25" fillId="2" borderId="6" xfId="61" applyFont="1" applyFill="1" applyBorder="1" applyAlignment="1">
      <alignment horizontal="center" vertical="top" wrapText="1"/>
    </xf>
    <xf numFmtId="0" fontId="38" fillId="0" borderId="6" xfId="0" applyFont="1" applyFill="1" applyBorder="1" applyAlignment="1">
      <alignment horizontal="center" vertical="center" wrapText="1"/>
    </xf>
    <xf numFmtId="0" fontId="38" fillId="0" borderId="2" xfId="0" applyFont="1" applyFill="1" applyBorder="1" applyAlignment="1">
      <alignment horizontal="center" vertical="top" wrapText="1"/>
    </xf>
    <xf numFmtId="0" fontId="38" fillId="0" borderId="3" xfId="0" applyFont="1" applyFill="1" applyBorder="1" applyAlignment="1">
      <alignment horizontal="center" vertical="top" wrapText="1"/>
    </xf>
    <xf numFmtId="0" fontId="38" fillId="0" borderId="4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right" vertical="center"/>
    </xf>
    <xf numFmtId="0" fontId="50" fillId="0" borderId="6" xfId="0" applyFont="1" applyFill="1" applyBorder="1" applyAlignment="1">
      <alignment horizontal="center" vertical="top" wrapText="1"/>
    </xf>
    <xf numFmtId="0" fontId="51" fillId="0" borderId="5" xfId="0" applyFont="1" applyBorder="1" applyAlignment="1">
      <alignment horizontal="center" vertical="top" wrapText="1"/>
    </xf>
    <xf numFmtId="0" fontId="25" fillId="0" borderId="6" xfId="0" applyFont="1" applyFill="1" applyBorder="1" applyAlignment="1">
      <alignment horizontal="center" vertical="top" wrapText="1"/>
    </xf>
    <xf numFmtId="0" fontId="50" fillId="0" borderId="6" xfId="0" applyFont="1" applyBorder="1" applyAlignment="1">
      <alignment horizontal="center" vertical="top" wrapText="1"/>
    </xf>
    <xf numFmtId="0" fontId="25" fillId="0" borderId="6" xfId="0" applyFont="1" applyBorder="1" applyAlignment="1">
      <alignment horizontal="center" vertical="top" wrapText="1"/>
    </xf>
    <xf numFmtId="49" fontId="29" fillId="2" borderId="6" xfId="61" applyNumberFormat="1" applyFont="1" applyFill="1" applyBorder="1" applyAlignment="1">
      <alignment horizontal="center" vertical="top" wrapText="1"/>
    </xf>
    <xf numFmtId="49" fontId="29" fillId="2" borderId="5" xfId="61" applyNumberFormat="1" applyFont="1" applyFill="1" applyBorder="1" applyAlignment="1">
      <alignment horizontal="center" vertical="top" wrapText="1"/>
    </xf>
    <xf numFmtId="49" fontId="29" fillId="2" borderId="8" xfId="61" applyNumberFormat="1" applyFont="1" applyFill="1" applyBorder="1" applyAlignment="1">
      <alignment horizontal="center" vertical="top" wrapText="1"/>
    </xf>
    <xf numFmtId="49" fontId="29" fillId="2" borderId="7" xfId="61" applyNumberFormat="1" applyFont="1" applyFill="1" applyBorder="1" applyAlignment="1">
      <alignment horizontal="center" vertical="top" wrapText="1"/>
    </xf>
    <xf numFmtId="0" fontId="52" fillId="0" borderId="0" xfId="0" applyFont="1" applyFill="1" applyAlignment="1">
      <alignment horizontal="center" wrapText="1"/>
    </xf>
    <xf numFmtId="0" fontId="44" fillId="0" borderId="6" xfId="0" applyFont="1" applyBorder="1" applyAlignment="1">
      <alignment horizontal="center" vertical="center" wrapText="1"/>
    </xf>
    <xf numFmtId="0" fontId="44" fillId="0" borderId="6" xfId="0" applyFont="1" applyFill="1" applyBorder="1" applyAlignment="1">
      <alignment horizontal="center" vertical="center" wrapText="1"/>
    </xf>
    <xf numFmtId="0" fontId="29" fillId="0" borderId="2" xfId="0" applyFont="1" applyFill="1" applyBorder="1" applyAlignment="1">
      <alignment horizontal="center" vertical="center"/>
    </xf>
    <xf numFmtId="0" fontId="29" fillId="0" borderId="3" xfId="0" applyFont="1" applyFill="1" applyBorder="1" applyAlignment="1">
      <alignment horizontal="center" vertical="center"/>
    </xf>
    <xf numFmtId="0" fontId="29" fillId="0" borderId="4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3" fillId="0" borderId="22" xfId="0" applyFont="1" applyBorder="1" applyAlignment="1">
      <alignment horizontal="right" vertical="center" wrapText="1"/>
    </xf>
    <xf numFmtId="0" fontId="37" fillId="0" borderId="2" xfId="0" applyFont="1" applyFill="1" applyBorder="1" applyAlignment="1">
      <alignment horizontal="center" vertical="center" wrapText="1"/>
    </xf>
    <xf numFmtId="0" fontId="37" fillId="0" borderId="4" xfId="0" applyFont="1" applyFill="1" applyBorder="1" applyAlignment="1">
      <alignment horizontal="center" vertical="center" wrapText="1"/>
    </xf>
    <xf numFmtId="0" fontId="37" fillId="0" borderId="5" xfId="0" applyFont="1" applyFill="1" applyBorder="1" applyAlignment="1">
      <alignment horizontal="center" vertical="center" wrapText="1"/>
    </xf>
    <xf numFmtId="0" fontId="37" fillId="0" borderId="7" xfId="0" applyFont="1" applyFill="1" applyBorder="1" applyAlignment="1">
      <alignment horizontal="center" vertical="center" wrapText="1"/>
    </xf>
    <xf numFmtId="0" fontId="37" fillId="0" borderId="6" xfId="0" applyFont="1" applyFill="1" applyBorder="1" applyAlignment="1">
      <alignment horizontal="center" vertical="center" wrapText="1"/>
    </xf>
    <xf numFmtId="1" fontId="53" fillId="0" borderId="6" xfId="0" applyNumberFormat="1" applyFont="1" applyFill="1" applyBorder="1" applyAlignment="1">
      <alignment horizontal="center" vertical="center"/>
    </xf>
    <xf numFmtId="0" fontId="42" fillId="0" borderId="6" xfId="0" applyFont="1" applyBorder="1" applyAlignment="1">
      <alignment horizontal="left" vertical="top" wrapText="1"/>
    </xf>
    <xf numFmtId="0" fontId="30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8" fillId="2" borderId="2" xfId="0" applyFont="1" applyFill="1" applyBorder="1" applyAlignment="1">
      <alignment horizontal="center" vertical="top" wrapText="1"/>
    </xf>
    <xf numFmtId="0" fontId="38" fillId="2" borderId="4" xfId="0" applyFont="1" applyFill="1" applyBorder="1" applyAlignment="1">
      <alignment horizontal="center" vertical="top" wrapText="1"/>
    </xf>
    <xf numFmtId="0" fontId="26" fillId="2" borderId="6" xfId="0" applyFont="1" applyFill="1" applyBorder="1" applyAlignment="1">
      <alignment horizontal="left" vertical="top" wrapText="1"/>
    </xf>
    <xf numFmtId="0" fontId="33" fillId="0" borderId="37" xfId="0" applyFont="1" applyBorder="1" applyAlignment="1">
      <alignment horizontal="center" vertical="center"/>
    </xf>
    <xf numFmtId="0" fontId="33" fillId="0" borderId="35" xfId="0" applyFont="1" applyBorder="1" applyAlignment="1">
      <alignment vertical="center"/>
    </xf>
    <xf numFmtId="169" fontId="33" fillId="25" borderId="21" xfId="58" applyNumberFormat="1" applyFont="1" applyFill="1" applyBorder="1" applyAlignment="1">
      <alignment horizontal="center" vertical="center" wrapText="1"/>
    </xf>
    <xf numFmtId="169" fontId="33" fillId="25" borderId="6" xfId="58" applyNumberFormat="1" applyFont="1" applyFill="1" applyBorder="1" applyAlignment="1">
      <alignment horizontal="center" vertical="center" wrapText="1"/>
    </xf>
    <xf numFmtId="169" fontId="36" fillId="0" borderId="6" xfId="58" applyNumberFormat="1" applyFont="1" applyFill="1" applyBorder="1" applyAlignment="1">
      <alignment horizontal="center" vertical="center" wrapText="1"/>
    </xf>
    <xf numFmtId="169" fontId="29" fillId="0" borderId="6" xfId="58" applyNumberFormat="1" applyFont="1" applyFill="1" applyBorder="1" applyAlignment="1">
      <alignment horizontal="right" vertical="center"/>
    </xf>
    <xf numFmtId="0" fontId="25" fillId="0" borderId="6" xfId="0" applyFont="1" applyFill="1" applyBorder="1" applyAlignment="1">
      <alignment horizontal="left" vertical="top" wrapText="1"/>
    </xf>
    <xf numFmtId="169" fontId="44" fillId="0" borderId="6" xfId="58" applyNumberFormat="1" applyFont="1" applyBorder="1" applyAlignment="1">
      <alignment horizontal="center" vertical="center" wrapText="1"/>
    </xf>
    <xf numFmtId="169" fontId="40" fillId="0" borderId="6" xfId="58" applyNumberFormat="1" applyFont="1" applyBorder="1" applyAlignment="1">
      <alignment horizontal="center" vertical="center" wrapText="1"/>
    </xf>
    <xf numFmtId="169" fontId="40" fillId="0" borderId="6" xfId="58" applyNumberFormat="1" applyFont="1" applyFill="1" applyBorder="1" applyAlignment="1">
      <alignment horizontal="center" vertical="center" wrapText="1"/>
    </xf>
    <xf numFmtId="169" fontId="44" fillId="0" borderId="21" xfId="58" applyNumberFormat="1" applyFont="1" applyFill="1" applyBorder="1" applyAlignment="1">
      <alignment horizontal="center" vertical="center" wrapText="1"/>
    </xf>
    <xf numFmtId="169" fontId="44" fillId="0" borderId="35" xfId="58" applyNumberFormat="1" applyFont="1" applyBorder="1" applyAlignment="1">
      <alignment horizontal="center" vertical="center" wrapText="1"/>
    </xf>
    <xf numFmtId="169" fontId="44" fillId="0" borderId="21" xfId="58" applyNumberFormat="1" applyFont="1" applyBorder="1" applyAlignment="1">
      <alignment horizontal="center" vertical="center" wrapText="1"/>
    </xf>
    <xf numFmtId="169" fontId="41" fillId="2" borderId="6" xfId="58" applyNumberFormat="1" applyFont="1" applyFill="1" applyBorder="1" applyAlignment="1">
      <alignment horizontal="right" wrapText="1"/>
    </xf>
  </cellXfs>
  <cellStyles count="62">
    <cellStyle name="_artabyuje" xfId="1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Comma" xfId="58" builtinId="3"/>
    <cellStyle name="Comma 2" xfId="20"/>
    <cellStyle name="Comma 2 2" xfId="21"/>
    <cellStyle name="Comma 3" xfId="22"/>
    <cellStyle name="Comma 4" xfId="23"/>
    <cellStyle name="Comma 5" xfId="24"/>
    <cellStyle name="Normal" xfId="0" builtinId="0"/>
    <cellStyle name="Normal 11" xfId="60"/>
    <cellStyle name="Normal 2" xfId="25"/>
    <cellStyle name="Normal 3" xfId="26"/>
    <cellStyle name="Normal 4" xfId="27"/>
    <cellStyle name="Normal 4 2" xfId="28"/>
    <cellStyle name="Normal 5" xfId="29"/>
    <cellStyle name="Normal 6" xfId="30"/>
    <cellStyle name="Normal 7" xfId="31"/>
    <cellStyle name="Normal 8" xfId="61"/>
    <cellStyle name="Percent 2" xfId="32"/>
    <cellStyle name="SN_241" xfId="57"/>
    <cellStyle name="SN_b" xfId="59"/>
    <cellStyle name="Style 1" xfId="33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workbookViewId="0">
      <selection activeCell="A5" sqref="A5:C6"/>
    </sheetView>
  </sheetViews>
  <sheetFormatPr defaultRowHeight="12.75" x14ac:dyDescent="0.2"/>
  <cols>
    <col min="1" max="1" width="24" customWidth="1"/>
    <col min="2" max="2" width="36.7109375" customWidth="1"/>
    <col min="3" max="3" width="46.7109375" customWidth="1"/>
  </cols>
  <sheetData>
    <row r="1" spans="1:5" s="1" customFormat="1" ht="17.25" x14ac:dyDescent="0.3">
      <c r="C1" s="15" t="s">
        <v>0</v>
      </c>
    </row>
    <row r="2" spans="1:5" s="1" customFormat="1" ht="17.25" x14ac:dyDescent="0.3">
      <c r="C2" s="15" t="s">
        <v>40</v>
      </c>
    </row>
    <row r="3" spans="1:5" s="2" customFormat="1" ht="17.25" x14ac:dyDescent="0.3">
      <c r="C3" s="16" t="s">
        <v>1</v>
      </c>
    </row>
    <row r="4" spans="1:5" s="2" customFormat="1" ht="17.25" x14ac:dyDescent="0.3">
      <c r="C4" s="16"/>
    </row>
    <row r="5" spans="1:5" ht="12.75" customHeight="1" x14ac:dyDescent="0.2">
      <c r="A5" s="141" t="s">
        <v>41</v>
      </c>
      <c r="B5" s="141"/>
      <c r="C5" s="141"/>
      <c r="D5" s="22"/>
      <c r="E5" s="22"/>
    </row>
    <row r="6" spans="1:5" ht="41.25" customHeight="1" x14ac:dyDescent="0.2">
      <c r="A6" s="141"/>
      <c r="B6" s="141"/>
      <c r="C6" s="141"/>
      <c r="D6" s="22"/>
      <c r="E6" s="22"/>
    </row>
    <row r="7" spans="1:5" ht="16.5" x14ac:dyDescent="0.2">
      <c r="B7" s="19"/>
    </row>
    <row r="8" spans="1:5" ht="17.25" thickBot="1" x14ac:dyDescent="0.25">
      <c r="B8" s="20"/>
      <c r="C8" s="20" t="s">
        <v>23</v>
      </c>
    </row>
    <row r="9" spans="1:5" ht="44.25" customHeight="1" thickBot="1" x14ac:dyDescent="0.25">
      <c r="A9" s="142"/>
      <c r="B9" s="142"/>
      <c r="C9" s="21" t="s">
        <v>17</v>
      </c>
    </row>
    <row r="10" spans="1:5" ht="32.25" customHeight="1" thickBot="1" x14ac:dyDescent="0.25">
      <c r="A10" s="143" t="s">
        <v>24</v>
      </c>
      <c r="B10" s="143"/>
      <c r="C10" s="43">
        <v>115900</v>
      </c>
    </row>
    <row r="11" spans="1:5" ht="35.25" customHeight="1" thickBot="1" x14ac:dyDescent="0.25">
      <c r="A11" s="143" t="s">
        <v>25</v>
      </c>
      <c r="B11" s="143"/>
      <c r="C11" s="43">
        <v>115900</v>
      </c>
    </row>
    <row r="12" spans="1:5" ht="28.5" customHeight="1" thickBot="1" x14ac:dyDescent="0.25">
      <c r="A12" s="143" t="s">
        <v>26</v>
      </c>
      <c r="B12" s="143"/>
      <c r="C12" s="44">
        <f>+C10-C11</f>
        <v>0</v>
      </c>
    </row>
  </sheetData>
  <mergeCells count="5">
    <mergeCell ref="A5:C6"/>
    <mergeCell ref="A9:B9"/>
    <mergeCell ref="A10:B10"/>
    <mergeCell ref="A11:B11"/>
    <mergeCell ref="A12:B12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>
      <selection activeCell="B14" sqref="B14"/>
    </sheetView>
  </sheetViews>
  <sheetFormatPr defaultRowHeight="12.75" x14ac:dyDescent="0.2"/>
  <cols>
    <col min="1" max="1" width="66.7109375" customWidth="1"/>
    <col min="2" max="2" width="44.140625" customWidth="1"/>
  </cols>
  <sheetData>
    <row r="1" spans="1:2" s="1" customFormat="1" ht="17.25" x14ac:dyDescent="0.3">
      <c r="B1" s="15" t="s">
        <v>14</v>
      </c>
    </row>
    <row r="2" spans="1:2" s="1" customFormat="1" ht="17.25" x14ac:dyDescent="0.3">
      <c r="B2" s="15" t="s">
        <v>40</v>
      </c>
    </row>
    <row r="3" spans="1:2" s="2" customFormat="1" ht="17.25" x14ac:dyDescent="0.3">
      <c r="B3" s="16" t="s">
        <v>1</v>
      </c>
    </row>
    <row r="4" spans="1:2" s="2" customFormat="1" ht="17.25" x14ac:dyDescent="0.3">
      <c r="B4" s="16"/>
    </row>
    <row r="5" spans="1:2" ht="37.5" customHeight="1" x14ac:dyDescent="0.2">
      <c r="A5" s="145" t="s">
        <v>42</v>
      </c>
      <c r="B5" s="145"/>
    </row>
    <row r="6" spans="1:2" ht="48.75" customHeight="1" x14ac:dyDescent="0.2">
      <c r="A6" s="145"/>
      <c r="B6" s="145"/>
    </row>
    <row r="7" spans="1:2" ht="16.5" x14ac:dyDescent="0.2">
      <c r="A7" s="19"/>
    </row>
    <row r="8" spans="1:2" ht="16.5" x14ac:dyDescent="0.2">
      <c r="A8" s="19"/>
    </row>
    <row r="9" spans="1:2" ht="17.25" thickBot="1" x14ac:dyDescent="0.25">
      <c r="A9" s="23"/>
      <c r="B9" s="24"/>
    </row>
    <row r="10" spans="1:2" ht="62.25" customHeight="1" x14ac:dyDescent="0.2">
      <c r="A10" s="144" t="s">
        <v>27</v>
      </c>
      <c r="B10" s="130" t="s">
        <v>17</v>
      </c>
    </row>
    <row r="11" spans="1:2" ht="24.75" customHeight="1" x14ac:dyDescent="0.2">
      <c r="A11" s="216"/>
      <c r="B11" s="25" t="s">
        <v>28</v>
      </c>
    </row>
    <row r="12" spans="1:2" ht="30.75" customHeight="1" x14ac:dyDescent="0.2">
      <c r="A12" s="217" t="s">
        <v>29</v>
      </c>
      <c r="B12" s="218">
        <f>+B14</f>
        <v>115900</v>
      </c>
    </row>
    <row r="13" spans="1:2" ht="30" customHeight="1" thickBot="1" x14ac:dyDescent="0.25">
      <c r="A13" s="72" t="s">
        <v>22</v>
      </c>
      <c r="B13" s="109"/>
    </row>
    <row r="14" spans="1:2" ht="35.25" customHeight="1" thickBot="1" x14ac:dyDescent="0.25">
      <c r="A14" s="73" t="s">
        <v>30</v>
      </c>
      <c r="B14" s="219">
        <v>115900</v>
      </c>
    </row>
  </sheetData>
  <mergeCells count="2">
    <mergeCell ref="A10:A11"/>
    <mergeCell ref="A5:B6"/>
  </mergeCells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2"/>
  <sheetViews>
    <sheetView topLeftCell="A13" workbookViewId="0">
      <selection activeCell="C27" sqref="C27"/>
    </sheetView>
  </sheetViews>
  <sheetFormatPr defaultRowHeight="12.75" x14ac:dyDescent="0.2"/>
  <cols>
    <col min="1" max="1" width="16.85546875" customWidth="1"/>
    <col min="2" max="2" width="16.42578125" customWidth="1"/>
    <col min="3" max="3" width="69.28515625" customWidth="1"/>
    <col min="4" max="4" width="41" customWidth="1"/>
    <col min="5" max="5" width="12.28515625" customWidth="1"/>
  </cols>
  <sheetData>
    <row r="1" spans="1:4" s="1" customFormat="1" ht="17.25" x14ac:dyDescent="0.3">
      <c r="C1" s="74"/>
      <c r="D1" s="70" t="s">
        <v>16</v>
      </c>
    </row>
    <row r="2" spans="1:4" s="1" customFormat="1" ht="17.25" x14ac:dyDescent="0.3">
      <c r="A2" s="74"/>
      <c r="B2" s="74"/>
      <c r="C2" s="74"/>
      <c r="D2" s="74" t="s">
        <v>40</v>
      </c>
    </row>
    <row r="3" spans="1:4" s="2" customFormat="1" ht="17.25" x14ac:dyDescent="0.3">
      <c r="C3" s="108"/>
      <c r="D3" s="108" t="s">
        <v>1</v>
      </c>
    </row>
    <row r="5" spans="1:4" ht="39.75" customHeight="1" x14ac:dyDescent="0.2">
      <c r="A5" s="164" t="s">
        <v>89</v>
      </c>
      <c r="B5" s="164"/>
      <c r="C5" s="164"/>
      <c r="D5" s="164"/>
    </row>
    <row r="6" spans="1:4" ht="23.25" customHeight="1" x14ac:dyDescent="0.2">
      <c r="A6" s="164"/>
      <c r="B6" s="164"/>
      <c r="C6" s="164"/>
      <c r="D6" s="164"/>
    </row>
    <row r="7" spans="1:4" ht="16.5" customHeight="1" x14ac:dyDescent="0.2">
      <c r="A7" s="164"/>
      <c r="B7" s="164"/>
      <c r="C7" s="164"/>
      <c r="D7" s="164"/>
    </row>
    <row r="8" spans="1:4" ht="17.25" thickBot="1" x14ac:dyDescent="0.3">
      <c r="A8" s="26"/>
      <c r="B8" s="26"/>
      <c r="C8" s="26"/>
      <c r="D8" s="27" t="s">
        <v>23</v>
      </c>
    </row>
    <row r="9" spans="1:4" ht="59.25" customHeight="1" thickBot="1" x14ac:dyDescent="0.25">
      <c r="A9" s="166" t="s">
        <v>2</v>
      </c>
      <c r="B9" s="169"/>
      <c r="C9" s="157" t="s">
        <v>31</v>
      </c>
      <c r="D9" s="129" t="s">
        <v>3</v>
      </c>
    </row>
    <row r="10" spans="1:4" ht="49.5" customHeight="1" thickBot="1" x14ac:dyDescent="0.25">
      <c r="A10" s="28" t="s">
        <v>32</v>
      </c>
      <c r="B10" s="29" t="s">
        <v>33</v>
      </c>
      <c r="C10" s="158"/>
      <c r="D10" s="30" t="s">
        <v>28</v>
      </c>
    </row>
    <row r="11" spans="1:4" ht="24.75" customHeight="1" thickBot="1" x14ac:dyDescent="0.25">
      <c r="A11" s="28"/>
      <c r="B11" s="29"/>
      <c r="C11" s="30" t="s">
        <v>7</v>
      </c>
      <c r="D11" s="124">
        <f>+D12+D39</f>
        <v>115900</v>
      </c>
    </row>
    <row r="12" spans="1:4" ht="30.75" customHeight="1" thickBot="1" x14ac:dyDescent="0.25">
      <c r="A12" s="166" t="s">
        <v>15</v>
      </c>
      <c r="B12" s="167"/>
      <c r="C12" s="168"/>
      <c r="D12" s="125">
        <f>+D13+D26</f>
        <v>47900</v>
      </c>
    </row>
    <row r="13" spans="1:4" ht="20.25" customHeight="1" x14ac:dyDescent="0.25">
      <c r="A13" s="42">
        <v>1187</v>
      </c>
      <c r="B13" s="31"/>
      <c r="C13" s="45" t="s">
        <v>47</v>
      </c>
      <c r="D13" s="170">
        <f>+D20</f>
        <v>6900</v>
      </c>
    </row>
    <row r="14" spans="1:4" ht="22.5" customHeight="1" x14ac:dyDescent="0.2">
      <c r="A14" s="162"/>
      <c r="B14" s="162"/>
      <c r="C14" s="47" t="s">
        <v>66</v>
      </c>
      <c r="D14" s="170"/>
    </row>
    <row r="15" spans="1:4" ht="21" customHeight="1" x14ac:dyDescent="0.2">
      <c r="A15" s="162"/>
      <c r="B15" s="162"/>
      <c r="C15" s="48" t="s">
        <v>48</v>
      </c>
      <c r="D15" s="170"/>
    </row>
    <row r="16" spans="1:4" ht="47.25" customHeight="1" x14ac:dyDescent="0.2">
      <c r="A16" s="162"/>
      <c r="B16" s="162"/>
      <c r="C16" s="46" t="s">
        <v>68</v>
      </c>
      <c r="D16" s="170"/>
    </row>
    <row r="17" spans="1:4" ht="24.75" customHeight="1" x14ac:dyDescent="0.2">
      <c r="A17" s="162"/>
      <c r="B17" s="162"/>
      <c r="C17" s="48" t="s">
        <v>49</v>
      </c>
      <c r="D17" s="170"/>
    </row>
    <row r="18" spans="1:4" ht="36" customHeight="1" x14ac:dyDescent="0.2">
      <c r="A18" s="162"/>
      <c r="B18" s="162"/>
      <c r="C18" s="46" t="s">
        <v>67</v>
      </c>
      <c r="D18" s="170"/>
    </row>
    <row r="19" spans="1:4" ht="20.25" customHeight="1" x14ac:dyDescent="0.2">
      <c r="A19" s="165" t="s">
        <v>35</v>
      </c>
      <c r="B19" s="165"/>
      <c r="C19" s="165"/>
      <c r="D19" s="165"/>
    </row>
    <row r="20" spans="1:4" ht="20.25" customHeight="1" x14ac:dyDescent="0.2">
      <c r="A20" s="162"/>
      <c r="B20" s="151">
        <v>11004</v>
      </c>
      <c r="C20" s="48" t="s">
        <v>43</v>
      </c>
      <c r="D20" s="163">
        <v>6900</v>
      </c>
    </row>
    <row r="21" spans="1:4" ht="37.5" customHeight="1" x14ac:dyDescent="0.2">
      <c r="A21" s="162"/>
      <c r="B21" s="152"/>
      <c r="C21" s="47" t="s">
        <v>124</v>
      </c>
      <c r="D21" s="163"/>
    </row>
    <row r="22" spans="1:4" ht="21" customHeight="1" x14ac:dyDescent="0.2">
      <c r="A22" s="162"/>
      <c r="B22" s="152"/>
      <c r="C22" s="48" t="s">
        <v>44</v>
      </c>
      <c r="D22" s="163"/>
    </row>
    <row r="23" spans="1:4" ht="42" customHeight="1" x14ac:dyDescent="0.2">
      <c r="A23" s="162"/>
      <c r="B23" s="152"/>
      <c r="C23" s="46" t="s">
        <v>123</v>
      </c>
      <c r="D23" s="163"/>
    </row>
    <row r="24" spans="1:4" ht="21" customHeight="1" x14ac:dyDescent="0.2">
      <c r="A24" s="162"/>
      <c r="B24" s="152"/>
      <c r="C24" s="48" t="s">
        <v>45</v>
      </c>
      <c r="D24" s="163"/>
    </row>
    <row r="25" spans="1:4" ht="27" customHeight="1" x14ac:dyDescent="0.2">
      <c r="A25" s="162"/>
      <c r="B25" s="153"/>
      <c r="C25" s="48" t="s">
        <v>46</v>
      </c>
      <c r="D25" s="163"/>
    </row>
    <row r="26" spans="1:4" s="75" customFormat="1" ht="18" customHeight="1" x14ac:dyDescent="0.25">
      <c r="A26" s="42" t="s">
        <v>79</v>
      </c>
      <c r="B26" s="136"/>
      <c r="C26" s="137" t="s">
        <v>47</v>
      </c>
      <c r="D26" s="154">
        <f t="shared" ref="D26" si="0">+D33</f>
        <v>41000</v>
      </c>
    </row>
    <row r="27" spans="1:4" s="75" customFormat="1" ht="16.5" customHeight="1" x14ac:dyDescent="0.2">
      <c r="A27" s="159"/>
      <c r="B27" s="149"/>
      <c r="C27" s="138" t="s">
        <v>80</v>
      </c>
      <c r="D27" s="155"/>
    </row>
    <row r="28" spans="1:4" s="75" customFormat="1" ht="13.5" customHeight="1" x14ac:dyDescent="0.2">
      <c r="A28" s="160"/>
      <c r="B28" s="149"/>
      <c r="C28" s="139" t="s">
        <v>48</v>
      </c>
      <c r="D28" s="155"/>
    </row>
    <row r="29" spans="1:4" s="75" customFormat="1" ht="33.75" customHeight="1" x14ac:dyDescent="0.2">
      <c r="A29" s="160"/>
      <c r="B29" s="149"/>
      <c r="C29" s="140" t="s">
        <v>142</v>
      </c>
      <c r="D29" s="155"/>
    </row>
    <row r="30" spans="1:4" s="75" customFormat="1" ht="16.5" customHeight="1" x14ac:dyDescent="0.2">
      <c r="A30" s="160"/>
      <c r="B30" s="149"/>
      <c r="C30" s="139" t="s">
        <v>49</v>
      </c>
      <c r="D30" s="155"/>
    </row>
    <row r="31" spans="1:4" s="75" customFormat="1" ht="21" customHeight="1" x14ac:dyDescent="0.2">
      <c r="A31" s="161"/>
      <c r="B31" s="150"/>
      <c r="C31" s="139" t="s">
        <v>143</v>
      </c>
      <c r="D31" s="156"/>
    </row>
    <row r="32" spans="1:4" s="75" customFormat="1" x14ac:dyDescent="0.2">
      <c r="A32" s="146" t="s">
        <v>75</v>
      </c>
      <c r="B32" s="147"/>
      <c r="C32" s="147"/>
      <c r="D32" s="147"/>
    </row>
    <row r="33" spans="1:4" s="75" customFormat="1" ht="16.5" customHeight="1" x14ac:dyDescent="0.25">
      <c r="A33" s="148"/>
      <c r="B33" s="151">
        <v>11005</v>
      </c>
      <c r="C33" s="137" t="s">
        <v>76</v>
      </c>
      <c r="D33" s="154">
        <v>41000</v>
      </c>
    </row>
    <row r="34" spans="1:4" s="75" customFormat="1" ht="18.75" customHeight="1" x14ac:dyDescent="0.2">
      <c r="A34" s="149"/>
      <c r="B34" s="152"/>
      <c r="C34" s="138" t="s">
        <v>81</v>
      </c>
      <c r="D34" s="155"/>
    </row>
    <row r="35" spans="1:4" s="75" customFormat="1" ht="17.25" customHeight="1" x14ac:dyDescent="0.2">
      <c r="A35" s="149"/>
      <c r="B35" s="152"/>
      <c r="C35" s="139" t="s">
        <v>77</v>
      </c>
      <c r="D35" s="155"/>
    </row>
    <row r="36" spans="1:4" s="75" customFormat="1" ht="43.5" customHeight="1" x14ac:dyDescent="0.2">
      <c r="A36" s="149"/>
      <c r="B36" s="152"/>
      <c r="C36" s="140" t="s">
        <v>82</v>
      </c>
      <c r="D36" s="155"/>
    </row>
    <row r="37" spans="1:4" s="75" customFormat="1" ht="18.75" customHeight="1" x14ac:dyDescent="0.2">
      <c r="A37" s="149"/>
      <c r="B37" s="152"/>
      <c r="C37" s="139" t="s">
        <v>78</v>
      </c>
      <c r="D37" s="155"/>
    </row>
    <row r="38" spans="1:4" s="75" customFormat="1" ht="20.25" customHeight="1" thickBot="1" x14ac:dyDescent="0.25">
      <c r="A38" s="150"/>
      <c r="B38" s="153"/>
      <c r="C38" s="139" t="s">
        <v>46</v>
      </c>
      <c r="D38" s="156"/>
    </row>
    <row r="39" spans="1:4" s="117" customFormat="1" ht="30.75" customHeight="1" thickBot="1" x14ac:dyDescent="0.25">
      <c r="A39" s="175" t="s">
        <v>88</v>
      </c>
      <c r="B39" s="176"/>
      <c r="C39" s="177"/>
      <c r="D39" s="116">
        <f>+D40</f>
        <v>68000</v>
      </c>
    </row>
    <row r="40" spans="1:4" s="121" customFormat="1" ht="17.25" customHeight="1" x14ac:dyDescent="0.25">
      <c r="A40" s="118" t="s">
        <v>83</v>
      </c>
      <c r="B40" s="119"/>
      <c r="C40" s="120" t="s">
        <v>47</v>
      </c>
      <c r="D40" s="179">
        <f t="shared" ref="D40" si="1">+D47</f>
        <v>68000</v>
      </c>
    </row>
    <row r="41" spans="1:4" s="121" customFormat="1" ht="18.75" customHeight="1" x14ac:dyDescent="0.2">
      <c r="A41" s="171"/>
      <c r="B41" s="171"/>
      <c r="C41" s="122" t="s">
        <v>84</v>
      </c>
      <c r="D41" s="179"/>
    </row>
    <row r="42" spans="1:4" s="121" customFormat="1" ht="13.5" customHeight="1" x14ac:dyDescent="0.2">
      <c r="A42" s="171"/>
      <c r="B42" s="171"/>
      <c r="C42" s="96" t="s">
        <v>48</v>
      </c>
      <c r="D42" s="179"/>
    </row>
    <row r="43" spans="1:4" s="121" customFormat="1" ht="59.25" customHeight="1" x14ac:dyDescent="0.2">
      <c r="A43" s="171"/>
      <c r="B43" s="171"/>
      <c r="C43" s="123" t="s">
        <v>86</v>
      </c>
      <c r="D43" s="179"/>
    </row>
    <row r="44" spans="1:4" s="121" customFormat="1" ht="13.5" customHeight="1" x14ac:dyDescent="0.2">
      <c r="A44" s="171"/>
      <c r="B44" s="171"/>
      <c r="C44" s="96" t="s">
        <v>49</v>
      </c>
      <c r="D44" s="179"/>
    </row>
    <row r="45" spans="1:4" s="121" customFormat="1" ht="43.5" customHeight="1" x14ac:dyDescent="0.2">
      <c r="A45" s="171"/>
      <c r="B45" s="171"/>
      <c r="C45" s="123" t="s">
        <v>85</v>
      </c>
      <c r="D45" s="179"/>
    </row>
    <row r="46" spans="1:4" s="117" customFormat="1" ht="16.5" customHeight="1" x14ac:dyDescent="0.2">
      <c r="A46" s="178" t="s">
        <v>35</v>
      </c>
      <c r="B46" s="178"/>
      <c r="C46" s="178"/>
      <c r="D46" s="178"/>
    </row>
    <row r="47" spans="1:4" s="121" customFormat="1" ht="13.5" customHeight="1" x14ac:dyDescent="0.2">
      <c r="A47" s="171"/>
      <c r="B47" s="172">
        <v>11013</v>
      </c>
      <c r="C47" s="96" t="s">
        <v>76</v>
      </c>
      <c r="D47" s="220">
        <v>68000</v>
      </c>
    </row>
    <row r="48" spans="1:4" s="121" customFormat="1" ht="16.5" customHeight="1" x14ac:dyDescent="0.2">
      <c r="A48" s="171"/>
      <c r="B48" s="173"/>
      <c r="C48" s="122" t="s">
        <v>121</v>
      </c>
      <c r="D48" s="220"/>
    </row>
    <row r="49" spans="1:4" s="121" customFormat="1" ht="21" customHeight="1" x14ac:dyDescent="0.2">
      <c r="A49" s="171"/>
      <c r="B49" s="173"/>
      <c r="C49" s="96" t="s">
        <v>77</v>
      </c>
      <c r="D49" s="220"/>
    </row>
    <row r="50" spans="1:4" s="121" customFormat="1" ht="33" customHeight="1" x14ac:dyDescent="0.2">
      <c r="A50" s="171"/>
      <c r="B50" s="173"/>
      <c r="C50" s="123" t="s">
        <v>87</v>
      </c>
      <c r="D50" s="220"/>
    </row>
    <row r="51" spans="1:4" s="121" customFormat="1" ht="15.75" customHeight="1" x14ac:dyDescent="0.2">
      <c r="A51" s="171"/>
      <c r="B51" s="173"/>
      <c r="C51" s="96" t="s">
        <v>78</v>
      </c>
      <c r="D51" s="220"/>
    </row>
    <row r="52" spans="1:4" s="121" customFormat="1" ht="21" customHeight="1" x14ac:dyDescent="0.2">
      <c r="A52" s="171"/>
      <c r="B52" s="174"/>
      <c r="C52" s="96" t="s">
        <v>46</v>
      </c>
      <c r="D52" s="220"/>
    </row>
  </sheetData>
  <mergeCells count="26">
    <mergeCell ref="A47:A52"/>
    <mergeCell ref="B47:B52"/>
    <mergeCell ref="D47:D52"/>
    <mergeCell ref="A39:C39"/>
    <mergeCell ref="A46:D46"/>
    <mergeCell ref="D40:D45"/>
    <mergeCell ref="A41:A45"/>
    <mergeCell ref="B41:B45"/>
    <mergeCell ref="A5:D7"/>
    <mergeCell ref="A19:D19"/>
    <mergeCell ref="A12:C12"/>
    <mergeCell ref="A9:B9"/>
    <mergeCell ref="D13:D18"/>
    <mergeCell ref="A14:A18"/>
    <mergeCell ref="B14:B18"/>
    <mergeCell ref="A32:D32"/>
    <mergeCell ref="A33:A38"/>
    <mergeCell ref="B33:B38"/>
    <mergeCell ref="D33:D38"/>
    <mergeCell ref="C9:C10"/>
    <mergeCell ref="D26:D31"/>
    <mergeCell ref="A27:A31"/>
    <mergeCell ref="B27:B31"/>
    <mergeCell ref="A20:A25"/>
    <mergeCell ref="B20:B25"/>
    <mergeCell ref="D20:D25"/>
  </mergeCells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5"/>
  <sheetViews>
    <sheetView zoomScale="130" zoomScaleNormal="130" workbookViewId="0">
      <selection activeCell="G8" sqref="G8"/>
    </sheetView>
  </sheetViews>
  <sheetFormatPr defaultRowHeight="17.25" x14ac:dyDescent="0.3"/>
  <cols>
    <col min="1" max="1" width="8.85546875" style="1" customWidth="1"/>
    <col min="2" max="2" width="7.85546875" style="1" customWidth="1"/>
    <col min="3" max="3" width="9.42578125" style="1" customWidth="1"/>
    <col min="4" max="4" width="8.85546875" style="1" customWidth="1"/>
    <col min="5" max="5" width="12.28515625" style="1" customWidth="1"/>
    <col min="6" max="6" width="57.7109375" style="1" customWidth="1"/>
    <col min="7" max="7" width="36.42578125" style="1" customWidth="1"/>
    <col min="8" max="16384" width="9.140625" style="1"/>
  </cols>
  <sheetData>
    <row r="1" spans="1:7" x14ac:dyDescent="0.3">
      <c r="D1" s="32"/>
      <c r="G1" s="132" t="s">
        <v>141</v>
      </c>
    </row>
    <row r="2" spans="1:7" ht="21" customHeight="1" x14ac:dyDescent="0.3">
      <c r="D2" s="32"/>
      <c r="F2" s="185" t="s">
        <v>50</v>
      </c>
      <c r="G2" s="185"/>
    </row>
    <row r="3" spans="1:7" s="2" customFormat="1" x14ac:dyDescent="0.3">
      <c r="B3" s="3"/>
      <c r="C3" s="3"/>
      <c r="D3" s="33"/>
      <c r="F3" s="108"/>
      <c r="G3" s="131" t="s">
        <v>1</v>
      </c>
    </row>
    <row r="4" spans="1:7" s="2" customFormat="1" x14ac:dyDescent="0.3">
      <c r="B4" s="3"/>
      <c r="C4" s="3"/>
      <c r="D4" s="4"/>
    </row>
    <row r="5" spans="1:7" s="38" customFormat="1" ht="46.5" customHeight="1" x14ac:dyDescent="0.3">
      <c r="A5" s="195" t="s">
        <v>96</v>
      </c>
      <c r="B5" s="195"/>
      <c r="C5" s="195"/>
      <c r="D5" s="195"/>
      <c r="E5" s="195"/>
      <c r="F5" s="195"/>
      <c r="G5" s="195"/>
    </row>
    <row r="6" spans="1:7" s="38" customFormat="1" ht="13.5" x14ac:dyDescent="0.25"/>
    <row r="7" spans="1:7" s="38" customFormat="1" ht="13.5" x14ac:dyDescent="0.25">
      <c r="G7" s="76" t="s">
        <v>97</v>
      </c>
    </row>
    <row r="8" spans="1:7" s="77" customFormat="1" ht="60" customHeight="1" x14ac:dyDescent="0.2">
      <c r="A8" s="182" t="s">
        <v>92</v>
      </c>
      <c r="B8" s="183"/>
      <c r="C8" s="184"/>
      <c r="D8" s="181" t="s">
        <v>51</v>
      </c>
      <c r="E8" s="181"/>
      <c r="F8" s="181" t="s">
        <v>98</v>
      </c>
      <c r="G8" s="133" t="s">
        <v>3</v>
      </c>
    </row>
    <row r="9" spans="1:7" s="77" customFormat="1" ht="24" customHeight="1" x14ac:dyDescent="0.2">
      <c r="A9" s="78" t="s">
        <v>93</v>
      </c>
      <c r="B9" s="79" t="s">
        <v>94</v>
      </c>
      <c r="C9" s="78" t="s">
        <v>95</v>
      </c>
      <c r="D9" s="80" t="s">
        <v>52</v>
      </c>
      <c r="E9" s="80" t="s">
        <v>53</v>
      </c>
      <c r="F9" s="181"/>
      <c r="G9" s="81" t="s">
        <v>18</v>
      </c>
    </row>
    <row r="10" spans="1:7" s="77" customFormat="1" ht="28.5" customHeight="1" x14ac:dyDescent="0.2">
      <c r="A10" s="97"/>
      <c r="B10" s="96"/>
      <c r="C10" s="98"/>
      <c r="D10" s="96"/>
      <c r="E10" s="96"/>
      <c r="F10" s="82" t="s">
        <v>54</v>
      </c>
      <c r="G10" s="221">
        <f>+G11+G47</f>
        <v>115900</v>
      </c>
    </row>
    <row r="11" spans="1:7" s="85" customFormat="1" ht="16.5" customHeight="1" x14ac:dyDescent="0.2">
      <c r="A11" s="191" t="s">
        <v>99</v>
      </c>
      <c r="B11" s="96"/>
      <c r="C11" s="98"/>
      <c r="D11" s="96"/>
      <c r="E11" s="96"/>
      <c r="F11" s="83" t="s">
        <v>90</v>
      </c>
      <c r="G11" s="84">
        <f>+G13+G30</f>
        <v>47900</v>
      </c>
    </row>
    <row r="12" spans="1:7" s="85" customFormat="1" ht="17.25" customHeight="1" x14ac:dyDescent="0.2">
      <c r="A12" s="191"/>
      <c r="B12" s="96"/>
      <c r="C12" s="98"/>
      <c r="D12" s="96"/>
      <c r="E12" s="96"/>
      <c r="F12" s="86" t="s">
        <v>8</v>
      </c>
      <c r="G12" s="87"/>
    </row>
    <row r="13" spans="1:7" s="85" customFormat="1" ht="29.25" customHeight="1" x14ac:dyDescent="0.2">
      <c r="A13" s="191"/>
      <c r="B13" s="192" t="s">
        <v>100</v>
      </c>
      <c r="C13" s="98"/>
      <c r="D13" s="99"/>
      <c r="E13" s="100"/>
      <c r="F13" s="88" t="s">
        <v>101</v>
      </c>
      <c r="G13" s="84">
        <f>+G15</f>
        <v>6900</v>
      </c>
    </row>
    <row r="14" spans="1:7" s="85" customFormat="1" ht="19.5" customHeight="1" x14ac:dyDescent="0.2">
      <c r="A14" s="191"/>
      <c r="B14" s="193"/>
      <c r="C14" s="98"/>
      <c r="D14" s="99"/>
      <c r="E14" s="100"/>
      <c r="F14" s="86" t="s">
        <v>8</v>
      </c>
      <c r="G14" s="87"/>
    </row>
    <row r="15" spans="1:7" s="85" customFormat="1" x14ac:dyDescent="0.2">
      <c r="A15" s="191"/>
      <c r="B15" s="193"/>
      <c r="C15" s="192" t="s">
        <v>102</v>
      </c>
      <c r="D15" s="99"/>
      <c r="E15" s="100"/>
      <c r="F15" s="88" t="s">
        <v>103</v>
      </c>
      <c r="G15" s="84">
        <f t="shared" ref="G15" si="0">+G17</f>
        <v>6900</v>
      </c>
    </row>
    <row r="16" spans="1:7" s="85" customFormat="1" x14ac:dyDescent="0.2">
      <c r="A16" s="191"/>
      <c r="B16" s="193"/>
      <c r="C16" s="193"/>
      <c r="D16" s="99"/>
      <c r="E16" s="100"/>
      <c r="F16" s="86" t="s">
        <v>8</v>
      </c>
      <c r="G16" s="89"/>
    </row>
    <row r="17" spans="1:7" s="85" customFormat="1" x14ac:dyDescent="0.2">
      <c r="A17" s="191"/>
      <c r="B17" s="193"/>
      <c r="C17" s="193"/>
      <c r="D17" s="99"/>
      <c r="E17" s="100"/>
      <c r="F17" s="83" t="s">
        <v>71</v>
      </c>
      <c r="G17" s="90">
        <f>+G19</f>
        <v>6900</v>
      </c>
    </row>
    <row r="18" spans="1:7" s="85" customFormat="1" x14ac:dyDescent="0.2">
      <c r="A18" s="191"/>
      <c r="B18" s="193"/>
      <c r="C18" s="193"/>
      <c r="D18" s="99"/>
      <c r="E18" s="100"/>
      <c r="F18" s="86" t="s">
        <v>8</v>
      </c>
      <c r="G18" s="91"/>
    </row>
    <row r="19" spans="1:7" s="85" customFormat="1" ht="21" customHeight="1" x14ac:dyDescent="0.2">
      <c r="A19" s="191"/>
      <c r="B19" s="193"/>
      <c r="C19" s="193"/>
      <c r="D19" s="180">
        <v>1187</v>
      </c>
      <c r="E19" s="181"/>
      <c r="F19" s="50" t="s">
        <v>66</v>
      </c>
      <c r="G19" s="84">
        <f>+G21</f>
        <v>6900</v>
      </c>
    </row>
    <row r="20" spans="1:7" s="85" customFormat="1" ht="18.75" customHeight="1" x14ac:dyDescent="0.2">
      <c r="A20" s="191"/>
      <c r="B20" s="193"/>
      <c r="C20" s="193"/>
      <c r="D20" s="180"/>
      <c r="E20" s="181"/>
      <c r="F20" s="69" t="s">
        <v>8</v>
      </c>
      <c r="G20" s="92"/>
    </row>
    <row r="21" spans="1:7" s="85" customFormat="1" ht="30" customHeight="1" x14ac:dyDescent="0.2">
      <c r="A21" s="191"/>
      <c r="B21" s="193"/>
      <c r="C21" s="193"/>
      <c r="D21" s="180"/>
      <c r="E21" s="180">
        <v>11004</v>
      </c>
      <c r="F21" s="49" t="s">
        <v>124</v>
      </c>
      <c r="G21" s="92">
        <f>+G23</f>
        <v>6900</v>
      </c>
    </row>
    <row r="22" spans="1:7" s="85" customFormat="1" ht="18" customHeight="1" x14ac:dyDescent="0.2">
      <c r="A22" s="191"/>
      <c r="B22" s="193"/>
      <c r="C22" s="193"/>
      <c r="D22" s="180"/>
      <c r="E22" s="180"/>
      <c r="F22" s="86" t="s">
        <v>9</v>
      </c>
      <c r="G22" s="92"/>
    </row>
    <row r="23" spans="1:7" s="85" customFormat="1" ht="18.75" customHeight="1" x14ac:dyDescent="0.2">
      <c r="A23" s="191"/>
      <c r="B23" s="193"/>
      <c r="C23" s="193"/>
      <c r="D23" s="180"/>
      <c r="E23" s="180"/>
      <c r="F23" s="68" t="s">
        <v>71</v>
      </c>
      <c r="G23" s="92">
        <f>+G25</f>
        <v>6900</v>
      </c>
    </row>
    <row r="24" spans="1:7" s="85" customFormat="1" ht="27" x14ac:dyDescent="0.2">
      <c r="A24" s="191"/>
      <c r="B24" s="193"/>
      <c r="C24" s="193"/>
      <c r="D24" s="180"/>
      <c r="E24" s="180"/>
      <c r="F24" s="86" t="s">
        <v>10</v>
      </c>
      <c r="G24" s="92"/>
    </row>
    <row r="25" spans="1:7" s="85" customFormat="1" ht="16.5" customHeight="1" x14ac:dyDescent="0.2">
      <c r="A25" s="191"/>
      <c r="B25" s="193"/>
      <c r="C25" s="193"/>
      <c r="D25" s="180"/>
      <c r="E25" s="180"/>
      <c r="F25" s="86" t="s">
        <v>11</v>
      </c>
      <c r="G25" s="92">
        <f t="shared" ref="G25:G28" si="1">+G26</f>
        <v>6900</v>
      </c>
    </row>
    <row r="26" spans="1:7" s="85" customFormat="1" ht="17.25" customHeight="1" x14ac:dyDescent="0.2">
      <c r="A26" s="191"/>
      <c r="B26" s="193"/>
      <c r="C26" s="193"/>
      <c r="D26" s="180"/>
      <c r="E26" s="180"/>
      <c r="F26" s="86" t="s">
        <v>12</v>
      </c>
      <c r="G26" s="92">
        <f t="shared" si="1"/>
        <v>6900</v>
      </c>
    </row>
    <row r="27" spans="1:7" s="85" customFormat="1" ht="19.5" customHeight="1" x14ac:dyDescent="0.2">
      <c r="A27" s="191"/>
      <c r="B27" s="193"/>
      <c r="C27" s="193"/>
      <c r="D27" s="180"/>
      <c r="E27" s="180"/>
      <c r="F27" s="86" t="s">
        <v>72</v>
      </c>
      <c r="G27" s="92">
        <f t="shared" si="1"/>
        <v>6900</v>
      </c>
    </row>
    <row r="28" spans="1:7" s="85" customFormat="1" ht="29.25" customHeight="1" x14ac:dyDescent="0.2">
      <c r="A28" s="191"/>
      <c r="B28" s="193"/>
      <c r="C28" s="193"/>
      <c r="D28" s="180"/>
      <c r="E28" s="180"/>
      <c r="F28" s="86" t="s">
        <v>73</v>
      </c>
      <c r="G28" s="92">
        <f t="shared" si="1"/>
        <v>6900</v>
      </c>
    </row>
    <row r="29" spans="1:7" s="85" customFormat="1" ht="29.25" customHeight="1" x14ac:dyDescent="0.2">
      <c r="A29" s="191"/>
      <c r="B29" s="194"/>
      <c r="C29" s="194"/>
      <c r="D29" s="180"/>
      <c r="E29" s="180"/>
      <c r="F29" s="86" t="s">
        <v>108</v>
      </c>
      <c r="G29" s="92">
        <v>6900</v>
      </c>
    </row>
    <row r="30" spans="1:7" x14ac:dyDescent="0.3">
      <c r="A30" s="191"/>
      <c r="B30" s="189" t="s">
        <v>104</v>
      </c>
      <c r="C30" s="67"/>
      <c r="D30" s="67"/>
      <c r="E30" s="67"/>
      <c r="F30" s="88" t="s">
        <v>105</v>
      </c>
      <c r="G30" s="84">
        <f t="shared" ref="G30" si="2">+G32</f>
        <v>41000</v>
      </c>
    </row>
    <row r="31" spans="1:7" x14ac:dyDescent="0.3">
      <c r="A31" s="191"/>
      <c r="B31" s="189"/>
      <c r="C31" s="67"/>
      <c r="D31" s="67"/>
      <c r="E31" s="67"/>
      <c r="F31" s="86" t="s">
        <v>8</v>
      </c>
      <c r="G31" s="84"/>
    </row>
    <row r="32" spans="1:7" x14ac:dyDescent="0.3">
      <c r="A32" s="191"/>
      <c r="B32" s="189"/>
      <c r="C32" s="189" t="s">
        <v>106</v>
      </c>
      <c r="D32" s="67"/>
      <c r="E32" s="67"/>
      <c r="F32" s="88" t="s">
        <v>107</v>
      </c>
      <c r="G32" s="84">
        <f t="shared" ref="G32" si="3">+G36</f>
        <v>41000</v>
      </c>
    </row>
    <row r="33" spans="1:7" x14ac:dyDescent="0.3">
      <c r="A33" s="191"/>
      <c r="B33" s="189"/>
      <c r="C33" s="189"/>
      <c r="D33" s="67"/>
      <c r="E33" s="67"/>
      <c r="F33" s="86" t="s">
        <v>8</v>
      </c>
      <c r="G33" s="84"/>
    </row>
    <row r="34" spans="1:7" x14ac:dyDescent="0.3">
      <c r="A34" s="191"/>
      <c r="B34" s="189"/>
      <c r="C34" s="189"/>
      <c r="D34" s="67"/>
      <c r="E34" s="101"/>
      <c r="F34" s="83" t="s">
        <v>71</v>
      </c>
      <c r="G34" s="84">
        <f>+G36</f>
        <v>41000</v>
      </c>
    </row>
    <row r="35" spans="1:7" x14ac:dyDescent="0.3">
      <c r="A35" s="191"/>
      <c r="B35" s="189"/>
      <c r="C35" s="189"/>
      <c r="D35" s="67"/>
      <c r="E35" s="101"/>
      <c r="F35" s="86" t="s">
        <v>8</v>
      </c>
      <c r="G35" s="84"/>
    </row>
    <row r="36" spans="1:7" x14ac:dyDescent="0.3">
      <c r="A36" s="191"/>
      <c r="B36" s="189"/>
      <c r="C36" s="189"/>
      <c r="D36" s="190" t="s">
        <v>79</v>
      </c>
      <c r="E36" s="187"/>
      <c r="F36" s="88" t="s">
        <v>80</v>
      </c>
      <c r="G36" s="84">
        <f t="shared" ref="G36" si="4">+G38</f>
        <v>41000</v>
      </c>
    </row>
    <row r="37" spans="1:7" x14ac:dyDescent="0.3">
      <c r="A37" s="191"/>
      <c r="B37" s="189"/>
      <c r="C37" s="189"/>
      <c r="D37" s="190"/>
      <c r="E37" s="161"/>
      <c r="F37" s="88" t="s">
        <v>8</v>
      </c>
      <c r="G37" s="84"/>
    </row>
    <row r="38" spans="1:7" ht="27" x14ac:dyDescent="0.3">
      <c r="A38" s="191"/>
      <c r="B38" s="189"/>
      <c r="C38" s="189"/>
      <c r="D38" s="190"/>
      <c r="E38" s="190">
        <v>11005</v>
      </c>
      <c r="F38" s="47" t="s">
        <v>81</v>
      </c>
      <c r="G38" s="84">
        <f t="shared" ref="G38" si="5">+G40</f>
        <v>41000</v>
      </c>
    </row>
    <row r="39" spans="1:7" x14ac:dyDescent="0.3">
      <c r="A39" s="191"/>
      <c r="B39" s="189"/>
      <c r="C39" s="189"/>
      <c r="D39" s="190"/>
      <c r="E39" s="190"/>
      <c r="F39" s="93" t="s">
        <v>9</v>
      </c>
      <c r="G39" s="95"/>
    </row>
    <row r="40" spans="1:7" x14ac:dyDescent="0.3">
      <c r="A40" s="191"/>
      <c r="B40" s="189"/>
      <c r="C40" s="189"/>
      <c r="D40" s="190"/>
      <c r="E40" s="190"/>
      <c r="F40" s="94" t="s">
        <v>71</v>
      </c>
      <c r="G40" s="92">
        <f t="shared" ref="G40" si="6">+G42</f>
        <v>41000</v>
      </c>
    </row>
    <row r="41" spans="1:7" ht="27" x14ac:dyDescent="0.3">
      <c r="A41" s="191"/>
      <c r="B41" s="189"/>
      <c r="C41" s="189"/>
      <c r="D41" s="190"/>
      <c r="E41" s="190"/>
      <c r="F41" s="93" t="s">
        <v>10</v>
      </c>
      <c r="G41" s="92"/>
    </row>
    <row r="42" spans="1:7" x14ac:dyDescent="0.3">
      <c r="A42" s="191"/>
      <c r="B42" s="189"/>
      <c r="C42" s="189"/>
      <c r="D42" s="190"/>
      <c r="E42" s="190"/>
      <c r="F42" s="93" t="s">
        <v>11</v>
      </c>
      <c r="G42" s="92">
        <f t="shared" ref="G42" si="7">+G43</f>
        <v>41000</v>
      </c>
    </row>
    <row r="43" spans="1:7" x14ac:dyDescent="0.3">
      <c r="A43" s="191"/>
      <c r="B43" s="189"/>
      <c r="C43" s="189"/>
      <c r="D43" s="190"/>
      <c r="E43" s="190"/>
      <c r="F43" s="93" t="s">
        <v>12</v>
      </c>
      <c r="G43" s="92">
        <f t="shared" ref="G43" si="8">+G44</f>
        <v>41000</v>
      </c>
    </row>
    <row r="44" spans="1:7" x14ac:dyDescent="0.3">
      <c r="A44" s="191"/>
      <c r="B44" s="189"/>
      <c r="C44" s="189"/>
      <c r="D44" s="190"/>
      <c r="E44" s="190"/>
      <c r="F44" s="86" t="s">
        <v>72</v>
      </c>
      <c r="G44" s="92">
        <f t="shared" ref="G44" si="9">+G45</f>
        <v>41000</v>
      </c>
    </row>
    <row r="45" spans="1:7" ht="27" x14ac:dyDescent="0.3">
      <c r="A45" s="191"/>
      <c r="B45" s="189"/>
      <c r="C45" s="189"/>
      <c r="D45" s="190"/>
      <c r="E45" s="190"/>
      <c r="F45" s="86" t="s">
        <v>73</v>
      </c>
      <c r="G45" s="92">
        <f t="shared" ref="G45" si="10">+G46</f>
        <v>41000</v>
      </c>
    </row>
    <row r="46" spans="1:7" x14ac:dyDescent="0.3">
      <c r="A46" s="191"/>
      <c r="B46" s="189"/>
      <c r="C46" s="189"/>
      <c r="D46" s="190"/>
      <c r="E46" s="190"/>
      <c r="F46" s="86" t="s">
        <v>13</v>
      </c>
      <c r="G46" s="92">
        <v>41000</v>
      </c>
    </row>
    <row r="47" spans="1:7" s="2" customFormat="1" x14ac:dyDescent="0.3">
      <c r="A47" s="186" t="s">
        <v>113</v>
      </c>
      <c r="B47" s="110"/>
      <c r="C47" s="110"/>
      <c r="D47" s="110"/>
      <c r="E47" s="110"/>
      <c r="F47" s="111" t="s">
        <v>114</v>
      </c>
      <c r="G47" s="112">
        <f t="shared" ref="G47" si="11">+G49</f>
        <v>68000</v>
      </c>
    </row>
    <row r="48" spans="1:7" s="2" customFormat="1" x14ac:dyDescent="0.3">
      <c r="A48" s="186"/>
      <c r="B48" s="110"/>
      <c r="C48" s="110"/>
      <c r="D48" s="110"/>
      <c r="E48" s="110"/>
      <c r="F48" s="113" t="s">
        <v>8</v>
      </c>
      <c r="G48" s="112"/>
    </row>
    <row r="49" spans="1:7" s="2" customFormat="1" x14ac:dyDescent="0.3">
      <c r="A49" s="186"/>
      <c r="B49" s="186" t="s">
        <v>110</v>
      </c>
      <c r="C49" s="114"/>
      <c r="D49" s="114"/>
      <c r="E49" s="114"/>
      <c r="F49" s="115" t="s">
        <v>111</v>
      </c>
      <c r="G49" s="112">
        <f t="shared" ref="G49" si="12">+G51</f>
        <v>68000</v>
      </c>
    </row>
    <row r="50" spans="1:7" s="2" customFormat="1" x14ac:dyDescent="0.3">
      <c r="A50" s="186"/>
      <c r="B50" s="186"/>
      <c r="C50" s="114"/>
      <c r="D50" s="114"/>
      <c r="E50" s="114"/>
      <c r="F50" s="93" t="s">
        <v>8</v>
      </c>
      <c r="G50" s="112"/>
    </row>
    <row r="51" spans="1:7" s="2" customFormat="1" x14ac:dyDescent="0.3">
      <c r="A51" s="186"/>
      <c r="B51" s="186"/>
      <c r="C51" s="186" t="s">
        <v>91</v>
      </c>
      <c r="D51" s="114"/>
      <c r="E51" s="114"/>
      <c r="F51" s="115" t="s">
        <v>112</v>
      </c>
      <c r="G51" s="112">
        <f t="shared" ref="G51" si="13">+G55</f>
        <v>68000</v>
      </c>
    </row>
    <row r="52" spans="1:7" s="2" customFormat="1" x14ac:dyDescent="0.3">
      <c r="A52" s="186"/>
      <c r="B52" s="186"/>
      <c r="C52" s="186"/>
      <c r="D52" s="114"/>
      <c r="E52" s="114"/>
      <c r="F52" s="93" t="s">
        <v>8</v>
      </c>
      <c r="G52" s="112"/>
    </row>
    <row r="53" spans="1:7" s="2" customFormat="1" ht="28.5" x14ac:dyDescent="0.3">
      <c r="A53" s="186"/>
      <c r="B53" s="186"/>
      <c r="C53" s="186"/>
      <c r="D53" s="114"/>
      <c r="E53" s="114"/>
      <c r="F53" s="115" t="s">
        <v>88</v>
      </c>
      <c r="G53" s="112">
        <f>+G55</f>
        <v>68000</v>
      </c>
    </row>
    <row r="54" spans="1:7" s="2" customFormat="1" x14ac:dyDescent="0.3">
      <c r="A54" s="186"/>
      <c r="B54" s="186"/>
      <c r="C54" s="186"/>
      <c r="D54" s="114"/>
      <c r="E54" s="114"/>
      <c r="F54" s="93" t="s">
        <v>8</v>
      </c>
      <c r="G54" s="112"/>
    </row>
    <row r="55" spans="1:7" s="2" customFormat="1" ht="28.5" x14ac:dyDescent="0.3">
      <c r="A55" s="186"/>
      <c r="B55" s="186"/>
      <c r="C55" s="186"/>
      <c r="D55" s="188" t="s">
        <v>83</v>
      </c>
      <c r="E55" s="188"/>
      <c r="F55" s="115" t="s">
        <v>84</v>
      </c>
      <c r="G55" s="112">
        <f t="shared" ref="G55" si="14">+G57</f>
        <v>68000</v>
      </c>
    </row>
    <row r="56" spans="1:7" s="2" customFormat="1" x14ac:dyDescent="0.3">
      <c r="A56" s="186"/>
      <c r="B56" s="186"/>
      <c r="C56" s="186"/>
      <c r="D56" s="188"/>
      <c r="E56" s="188"/>
      <c r="F56" s="115" t="s">
        <v>8</v>
      </c>
      <c r="G56" s="112"/>
    </row>
    <row r="57" spans="1:7" s="2" customFormat="1" ht="21" customHeight="1" x14ac:dyDescent="0.3">
      <c r="A57" s="186"/>
      <c r="B57" s="186"/>
      <c r="C57" s="186"/>
      <c r="D57" s="188"/>
      <c r="E57" s="188">
        <v>11013</v>
      </c>
      <c r="F57" s="93" t="s">
        <v>121</v>
      </c>
      <c r="G57" s="112">
        <f t="shared" ref="G57" si="15">+G59</f>
        <v>68000</v>
      </c>
    </row>
    <row r="58" spans="1:7" s="2" customFormat="1" x14ac:dyDescent="0.3">
      <c r="A58" s="186"/>
      <c r="B58" s="186"/>
      <c r="C58" s="186"/>
      <c r="D58" s="188"/>
      <c r="E58" s="188"/>
      <c r="F58" s="94" t="s">
        <v>9</v>
      </c>
      <c r="G58" s="112"/>
    </row>
    <row r="59" spans="1:7" s="2" customFormat="1" ht="27" x14ac:dyDescent="0.3">
      <c r="A59" s="186"/>
      <c r="B59" s="186"/>
      <c r="C59" s="186"/>
      <c r="D59" s="188"/>
      <c r="E59" s="188"/>
      <c r="F59" s="93" t="s">
        <v>109</v>
      </c>
      <c r="G59" s="112">
        <f t="shared" ref="G59" si="16">+G61</f>
        <v>68000</v>
      </c>
    </row>
    <row r="60" spans="1:7" s="2" customFormat="1" ht="27" x14ac:dyDescent="0.3">
      <c r="A60" s="186"/>
      <c r="B60" s="186"/>
      <c r="C60" s="186"/>
      <c r="D60" s="188"/>
      <c r="E60" s="188"/>
      <c r="F60" s="93" t="s">
        <v>10</v>
      </c>
      <c r="G60" s="112"/>
    </row>
    <row r="61" spans="1:7" s="2" customFormat="1" x14ac:dyDescent="0.3">
      <c r="A61" s="186"/>
      <c r="B61" s="186"/>
      <c r="C61" s="186"/>
      <c r="D61" s="188"/>
      <c r="E61" s="188"/>
      <c r="F61" s="93" t="s">
        <v>11</v>
      </c>
      <c r="G61" s="112">
        <f t="shared" ref="G61" si="17">+G62</f>
        <v>68000</v>
      </c>
    </row>
    <row r="62" spans="1:7" s="2" customFormat="1" x14ac:dyDescent="0.3">
      <c r="A62" s="186"/>
      <c r="B62" s="186"/>
      <c r="C62" s="186"/>
      <c r="D62" s="188"/>
      <c r="E62" s="188"/>
      <c r="F62" s="93" t="s">
        <v>12</v>
      </c>
      <c r="G62" s="112">
        <f t="shared" ref="G62" si="18">+G63</f>
        <v>68000</v>
      </c>
    </row>
    <row r="63" spans="1:7" s="2" customFormat="1" x14ac:dyDescent="0.3">
      <c r="A63" s="186"/>
      <c r="B63" s="186"/>
      <c r="C63" s="186"/>
      <c r="D63" s="188"/>
      <c r="E63" s="188"/>
      <c r="F63" s="93" t="s">
        <v>72</v>
      </c>
      <c r="G63" s="112">
        <f t="shared" ref="G63" si="19">+G64</f>
        <v>68000</v>
      </c>
    </row>
    <row r="64" spans="1:7" s="2" customFormat="1" ht="27" x14ac:dyDescent="0.3">
      <c r="A64" s="186"/>
      <c r="B64" s="186"/>
      <c r="C64" s="186"/>
      <c r="D64" s="188"/>
      <c r="E64" s="188"/>
      <c r="F64" s="93" t="s">
        <v>73</v>
      </c>
      <c r="G64" s="112">
        <f t="shared" ref="G64" si="20">+G65</f>
        <v>68000</v>
      </c>
    </row>
    <row r="65" spans="1:7" s="2" customFormat="1" ht="27" x14ac:dyDescent="0.3">
      <c r="A65" s="186"/>
      <c r="B65" s="186"/>
      <c r="C65" s="186"/>
      <c r="D65" s="188"/>
      <c r="E65" s="188"/>
      <c r="F65" s="222" t="s">
        <v>108</v>
      </c>
      <c r="G65" s="112">
        <v>68000</v>
      </c>
    </row>
  </sheetData>
  <mergeCells count="22">
    <mergeCell ref="A5:G5"/>
    <mergeCell ref="F8:F9"/>
    <mergeCell ref="F2:G2"/>
    <mergeCell ref="A47:A65"/>
    <mergeCell ref="E36:E37"/>
    <mergeCell ref="B49:B65"/>
    <mergeCell ref="C51:C65"/>
    <mergeCell ref="D55:D65"/>
    <mergeCell ref="E57:E65"/>
    <mergeCell ref="E55:E56"/>
    <mergeCell ref="B30:B46"/>
    <mergeCell ref="C32:C46"/>
    <mergeCell ref="D36:D46"/>
    <mergeCell ref="E38:E46"/>
    <mergeCell ref="A11:A46"/>
    <mergeCell ref="B13:B29"/>
    <mergeCell ref="C15:C29"/>
    <mergeCell ref="D19:D29"/>
    <mergeCell ref="E19:E20"/>
    <mergeCell ref="E21:E29"/>
    <mergeCell ref="A8:C8"/>
    <mergeCell ref="D8:E8"/>
  </mergeCells>
  <pageMargins left="0.70866141732283472" right="0.70866141732283472" top="0.74803149606299213" bottom="0.74803149606299213" header="0.31496062992125984" footer="0.31496062992125984"/>
  <pageSetup scale="55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D22"/>
  <sheetViews>
    <sheetView workbookViewId="0">
      <selection activeCell="E9" sqref="E9"/>
    </sheetView>
  </sheetViews>
  <sheetFormatPr defaultRowHeight="12.75" x14ac:dyDescent="0.2"/>
  <cols>
    <col min="1" max="1" width="17.7109375" customWidth="1"/>
    <col min="2" max="2" width="17.28515625" customWidth="1"/>
    <col min="3" max="3" width="52" customWidth="1"/>
    <col min="4" max="4" width="43.28515625" customWidth="1"/>
    <col min="5" max="5" width="36" customWidth="1"/>
  </cols>
  <sheetData>
    <row r="1" spans="1:238" s="14" customFormat="1" x14ac:dyDescent="0.2"/>
    <row r="2" spans="1:238" s="5" customFormat="1" ht="13.5" x14ac:dyDescent="0.25">
      <c r="B2" s="6"/>
      <c r="C2" s="10"/>
      <c r="D2" s="12"/>
      <c r="E2" s="36" t="s">
        <v>74</v>
      </c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1"/>
      <c r="ER2" s="11"/>
      <c r="ES2" s="11"/>
      <c r="ET2" s="11"/>
      <c r="EU2" s="11"/>
      <c r="EV2" s="11"/>
      <c r="EW2" s="11"/>
      <c r="EX2" s="11"/>
      <c r="EY2" s="11"/>
      <c r="EZ2" s="11"/>
      <c r="FA2" s="11"/>
      <c r="FB2" s="11"/>
      <c r="FC2" s="11"/>
      <c r="FD2" s="11"/>
      <c r="FE2" s="11"/>
      <c r="FF2" s="11"/>
      <c r="FG2" s="11"/>
      <c r="FH2" s="11"/>
      <c r="FI2" s="11"/>
      <c r="FJ2" s="11"/>
      <c r="FK2" s="11"/>
      <c r="FL2" s="11"/>
      <c r="FM2" s="11"/>
      <c r="FN2" s="11"/>
      <c r="FO2" s="11"/>
      <c r="FP2" s="11"/>
      <c r="FQ2" s="11"/>
      <c r="FR2" s="11"/>
      <c r="FS2" s="11"/>
      <c r="FT2" s="11"/>
      <c r="FU2" s="11"/>
      <c r="FV2" s="11"/>
      <c r="FW2" s="11"/>
      <c r="FX2" s="11"/>
      <c r="FY2" s="11"/>
      <c r="FZ2" s="11"/>
      <c r="GA2" s="11"/>
      <c r="GB2" s="11"/>
      <c r="GC2" s="11"/>
      <c r="GD2" s="11"/>
      <c r="GE2" s="11"/>
      <c r="GF2" s="11"/>
      <c r="GG2" s="11"/>
      <c r="GH2" s="11"/>
      <c r="GI2" s="11"/>
      <c r="GJ2" s="11"/>
      <c r="GK2" s="11"/>
      <c r="GL2" s="11"/>
      <c r="GM2" s="11"/>
      <c r="GN2" s="11"/>
      <c r="GO2" s="11"/>
      <c r="GP2" s="11"/>
      <c r="GQ2" s="11"/>
      <c r="GR2" s="11"/>
      <c r="GS2" s="11"/>
      <c r="GT2" s="11"/>
      <c r="GU2" s="11"/>
      <c r="GV2" s="11"/>
      <c r="GW2" s="11"/>
      <c r="GX2" s="11"/>
      <c r="GY2" s="11"/>
      <c r="GZ2" s="11"/>
      <c r="HA2" s="11"/>
      <c r="HB2" s="11"/>
      <c r="HC2" s="11"/>
      <c r="HD2" s="11"/>
      <c r="HE2" s="11"/>
      <c r="HF2" s="11"/>
      <c r="HG2" s="11"/>
      <c r="HH2" s="11"/>
      <c r="HI2" s="11"/>
      <c r="HJ2" s="11"/>
      <c r="HK2" s="11"/>
      <c r="HL2" s="11"/>
      <c r="HM2" s="11"/>
      <c r="HN2" s="11"/>
      <c r="HO2" s="11"/>
      <c r="HP2" s="11"/>
      <c r="HQ2" s="11"/>
      <c r="HR2" s="11"/>
      <c r="HS2" s="11"/>
      <c r="HT2" s="11"/>
      <c r="HU2" s="11"/>
      <c r="HV2" s="11"/>
      <c r="HW2" s="11"/>
      <c r="HX2" s="11"/>
      <c r="HY2" s="11"/>
      <c r="HZ2" s="11"/>
      <c r="IA2" s="11"/>
      <c r="IB2" s="11"/>
      <c r="IC2" s="11"/>
      <c r="ID2" s="11"/>
    </row>
    <row r="3" spans="1:238" s="5" customFormat="1" ht="13.5" x14ac:dyDescent="0.25">
      <c r="B3" s="6"/>
      <c r="C3" s="12"/>
      <c r="D3" s="12"/>
      <c r="E3" s="12" t="s">
        <v>65</v>
      </c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  <c r="HU3" s="11"/>
      <c r="HV3" s="11"/>
      <c r="HW3" s="11"/>
      <c r="HX3" s="11"/>
      <c r="HY3" s="11"/>
      <c r="HZ3" s="11"/>
      <c r="IA3" s="11"/>
      <c r="IB3" s="11"/>
      <c r="IC3" s="11"/>
      <c r="ID3" s="11"/>
    </row>
    <row r="4" spans="1:238" s="5" customFormat="1" ht="13.5" x14ac:dyDescent="0.25">
      <c r="B4" s="6"/>
      <c r="C4" s="36"/>
      <c r="D4" s="12"/>
      <c r="E4" s="36" t="s">
        <v>1</v>
      </c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</row>
    <row r="5" spans="1:238" s="14" customFormat="1" x14ac:dyDescent="0.2"/>
    <row r="6" spans="1:238" s="13" customFormat="1" ht="53.25" customHeight="1" x14ac:dyDescent="0.2">
      <c r="A6" s="201" t="s">
        <v>117</v>
      </c>
      <c r="B6" s="202"/>
      <c r="C6" s="202"/>
      <c r="D6" s="202"/>
      <c r="E6" s="202"/>
    </row>
    <row r="7" spans="1:238" ht="17.25" thickBot="1" x14ac:dyDescent="0.25">
      <c r="A7" s="35"/>
      <c r="B7" s="35"/>
      <c r="C7" s="35"/>
      <c r="D7" s="203" t="s">
        <v>23</v>
      </c>
      <c r="E7" s="203"/>
    </row>
    <row r="8" spans="1:238" s="38" customFormat="1" ht="82.5" customHeight="1" x14ac:dyDescent="0.25">
      <c r="A8" s="204" t="s">
        <v>21</v>
      </c>
      <c r="B8" s="205"/>
      <c r="C8" s="208" t="s">
        <v>37</v>
      </c>
      <c r="D8" s="206" t="s">
        <v>38</v>
      </c>
      <c r="E8" s="37" t="s">
        <v>144</v>
      </c>
    </row>
    <row r="9" spans="1:238" s="38" customFormat="1" ht="31.5" customHeight="1" x14ac:dyDescent="0.25">
      <c r="A9" s="39" t="s">
        <v>4</v>
      </c>
      <c r="B9" s="39" t="s">
        <v>5</v>
      </c>
      <c r="C9" s="208"/>
      <c r="D9" s="207"/>
      <c r="E9" s="40" t="s">
        <v>6</v>
      </c>
    </row>
    <row r="10" spans="1:238" s="38" customFormat="1" ht="13.5" x14ac:dyDescent="0.25">
      <c r="A10" s="41">
        <v>1</v>
      </c>
      <c r="B10" s="41">
        <v>2</v>
      </c>
      <c r="C10" s="41">
        <v>3</v>
      </c>
      <c r="D10" s="41">
        <v>4</v>
      </c>
      <c r="E10" s="102">
        <v>5</v>
      </c>
    </row>
    <row r="11" spans="1:238" s="38" customFormat="1" ht="21.75" customHeight="1" x14ac:dyDescent="0.25">
      <c r="A11" s="209" t="s">
        <v>130</v>
      </c>
      <c r="B11" s="209"/>
      <c r="C11" s="209"/>
      <c r="D11" s="209"/>
      <c r="E11" s="228">
        <f>+E12+E19</f>
        <v>115900</v>
      </c>
    </row>
    <row r="12" spans="1:238" s="38" customFormat="1" ht="29.25" customHeight="1" x14ac:dyDescent="0.25">
      <c r="A12" s="103"/>
      <c r="B12" s="206" t="s">
        <v>39</v>
      </c>
      <c r="C12" s="206"/>
      <c r="D12" s="206"/>
      <c r="E12" s="227">
        <f>+E13+E16</f>
        <v>47900</v>
      </c>
    </row>
    <row r="13" spans="1:238" ht="39.75" customHeight="1" x14ac:dyDescent="0.2">
      <c r="A13" s="104">
        <v>1187</v>
      </c>
      <c r="B13" s="196" t="s">
        <v>69</v>
      </c>
      <c r="C13" s="196"/>
      <c r="D13" s="104"/>
      <c r="E13" s="223">
        <f>+E14</f>
        <v>6900</v>
      </c>
    </row>
    <row r="14" spans="1:238" ht="41.25" customHeight="1" x14ac:dyDescent="0.2">
      <c r="A14" s="104"/>
      <c r="B14" s="104">
        <v>11004</v>
      </c>
      <c r="C14" s="105" t="s">
        <v>124</v>
      </c>
      <c r="D14" s="106" t="s">
        <v>70</v>
      </c>
      <c r="E14" s="224">
        <f>+E15</f>
        <v>6900</v>
      </c>
    </row>
    <row r="15" spans="1:238" ht="42.75" customHeight="1" x14ac:dyDescent="0.2">
      <c r="A15" s="104"/>
      <c r="B15" s="104"/>
      <c r="C15" s="104"/>
      <c r="D15" s="107" t="s">
        <v>125</v>
      </c>
      <c r="E15" s="224">
        <v>6900</v>
      </c>
    </row>
    <row r="16" spans="1:238" ht="30.75" customHeight="1" x14ac:dyDescent="0.2">
      <c r="A16" s="104">
        <v>1190</v>
      </c>
      <c r="B16" s="196" t="s">
        <v>115</v>
      </c>
      <c r="C16" s="196"/>
      <c r="D16" s="104"/>
      <c r="E16" s="223">
        <f>+E17</f>
        <v>41000</v>
      </c>
    </row>
    <row r="17" spans="1:5" ht="35.25" customHeight="1" x14ac:dyDescent="0.2">
      <c r="A17" s="104"/>
      <c r="B17" s="104">
        <v>11005</v>
      </c>
      <c r="C17" s="105" t="s">
        <v>81</v>
      </c>
      <c r="D17" s="106" t="s">
        <v>70</v>
      </c>
      <c r="E17" s="224">
        <f>+E18</f>
        <v>41000</v>
      </c>
    </row>
    <row r="18" spans="1:5" ht="33" customHeight="1" x14ac:dyDescent="0.2">
      <c r="A18" s="104"/>
      <c r="B18" s="104"/>
      <c r="C18" s="104"/>
      <c r="D18" s="107" t="s">
        <v>116</v>
      </c>
      <c r="E18" s="224">
        <v>41000</v>
      </c>
    </row>
    <row r="19" spans="1:5" s="38" customFormat="1" ht="31.5" customHeight="1" x14ac:dyDescent="0.25">
      <c r="B19" s="198" t="s">
        <v>122</v>
      </c>
      <c r="C19" s="199"/>
      <c r="D19" s="200"/>
      <c r="E19" s="226">
        <f>+E20</f>
        <v>68000</v>
      </c>
    </row>
    <row r="20" spans="1:5" s="117" customFormat="1" ht="37.5" customHeight="1" x14ac:dyDescent="0.2">
      <c r="A20" s="126">
        <v>1162</v>
      </c>
      <c r="B20" s="197" t="s">
        <v>118</v>
      </c>
      <c r="C20" s="197"/>
      <c r="D20" s="126"/>
      <c r="E20" s="225">
        <f>+E21</f>
        <v>68000</v>
      </c>
    </row>
    <row r="21" spans="1:5" s="117" customFormat="1" ht="35.25" customHeight="1" x14ac:dyDescent="0.2">
      <c r="A21" s="126"/>
      <c r="B21" s="126">
        <v>11013</v>
      </c>
      <c r="C21" s="127" t="s">
        <v>119</v>
      </c>
      <c r="D21" s="128" t="s">
        <v>70</v>
      </c>
      <c r="E21" s="225">
        <f>+E22</f>
        <v>68000</v>
      </c>
    </row>
    <row r="22" spans="1:5" s="117" customFormat="1" ht="33" customHeight="1" x14ac:dyDescent="0.2">
      <c r="A22" s="126"/>
      <c r="B22" s="126"/>
      <c r="C22" s="126"/>
      <c r="D22" s="107" t="s">
        <v>120</v>
      </c>
      <c r="E22" s="225">
        <v>68000</v>
      </c>
    </row>
  </sheetData>
  <mergeCells count="11">
    <mergeCell ref="B16:C16"/>
    <mergeCell ref="B20:C20"/>
    <mergeCell ref="B19:D19"/>
    <mergeCell ref="A6:E6"/>
    <mergeCell ref="B13:C13"/>
    <mergeCell ref="D7:E7"/>
    <mergeCell ref="A8:B8"/>
    <mergeCell ref="B12:D12"/>
    <mergeCell ref="D8:D9"/>
    <mergeCell ref="C8:C9"/>
    <mergeCell ref="A11:D11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96"/>
  <sheetViews>
    <sheetView topLeftCell="A25" zoomScale="130" zoomScaleNormal="130" workbookViewId="0">
      <selection activeCell="A6" sqref="A6:C6"/>
    </sheetView>
  </sheetViews>
  <sheetFormatPr defaultRowHeight="12.75" x14ac:dyDescent="0.2"/>
  <cols>
    <col min="1" max="1" width="25.42578125" customWidth="1"/>
    <col min="2" max="2" width="57.5703125" customWidth="1"/>
    <col min="3" max="3" width="32" customWidth="1"/>
  </cols>
  <sheetData>
    <row r="1" spans="1:4" ht="15.75" customHeight="1" x14ac:dyDescent="0.2">
      <c r="C1" s="34" t="s">
        <v>36</v>
      </c>
    </row>
    <row r="2" spans="1:4" s="5" customFormat="1" ht="17.25" customHeight="1" x14ac:dyDescent="0.25">
      <c r="B2" s="6"/>
      <c r="C2" s="12" t="s">
        <v>40</v>
      </c>
    </row>
    <row r="3" spans="1:4" s="5" customFormat="1" ht="13.5" x14ac:dyDescent="0.25">
      <c r="B3" s="12"/>
      <c r="C3" s="17" t="s">
        <v>1</v>
      </c>
    </row>
    <row r="4" spans="1:4" s="5" customFormat="1" ht="13.5" x14ac:dyDescent="0.25">
      <c r="B4" s="6"/>
    </row>
    <row r="6" spans="1:4" s="7" customFormat="1" ht="58.5" customHeight="1" x14ac:dyDescent="0.2">
      <c r="A6" s="211" t="s">
        <v>126</v>
      </c>
      <c r="B6" s="211"/>
      <c r="C6" s="211"/>
    </row>
    <row r="7" spans="1:4" s="7" customFormat="1" ht="15.75" customHeight="1" x14ac:dyDescent="0.2">
      <c r="A7" s="18"/>
      <c r="B7" s="18"/>
    </row>
    <row r="8" spans="1:4" s="7" customFormat="1" ht="20.25" customHeight="1" x14ac:dyDescent="0.2">
      <c r="A8" s="212" t="s">
        <v>20</v>
      </c>
      <c r="B8" s="212"/>
      <c r="C8" s="212"/>
    </row>
    <row r="9" spans="1:4" s="7" customFormat="1" ht="27" customHeight="1" x14ac:dyDescent="0.25">
      <c r="A9" s="51" t="s">
        <v>127</v>
      </c>
      <c r="B9" s="52"/>
      <c r="C9" s="53"/>
    </row>
    <row r="10" spans="1:4" s="7" customFormat="1" ht="13.5" x14ac:dyDescent="0.25">
      <c r="A10" s="54"/>
      <c r="B10" s="54"/>
      <c r="C10" s="54"/>
    </row>
    <row r="11" spans="1:4" ht="13.5" x14ac:dyDescent="0.25">
      <c r="D11" s="8"/>
    </row>
    <row r="12" spans="1:4" ht="13.5" x14ac:dyDescent="0.25">
      <c r="D12" s="8"/>
    </row>
    <row r="13" spans="1:4" s="8" customFormat="1" ht="14.25" x14ac:dyDescent="0.25">
      <c r="A13" s="55" t="s">
        <v>55</v>
      </c>
      <c r="B13" s="55" t="s">
        <v>34</v>
      </c>
      <c r="C13" s="54"/>
    </row>
    <row r="14" spans="1:4" s="8" customFormat="1" ht="16.5" customHeight="1" x14ac:dyDescent="0.25">
      <c r="A14" s="56">
        <v>1187</v>
      </c>
      <c r="B14" s="57" t="s">
        <v>69</v>
      </c>
      <c r="C14" s="54"/>
    </row>
    <row r="15" spans="1:4" s="8" customFormat="1" ht="17.25" customHeight="1" x14ac:dyDescent="0.25">
      <c r="A15" s="58"/>
      <c r="B15" s="54"/>
      <c r="C15" s="54"/>
      <c r="D15"/>
    </row>
    <row r="16" spans="1:4" s="8" customFormat="1" ht="14.25" x14ac:dyDescent="0.25">
      <c r="A16" s="59" t="s">
        <v>56</v>
      </c>
      <c r="B16" s="54"/>
      <c r="C16" s="54"/>
      <c r="D16"/>
    </row>
    <row r="17" spans="1:4" s="8" customFormat="1" ht="15.75" customHeight="1" x14ac:dyDescent="0.25">
      <c r="A17" s="58"/>
      <c r="B17" s="54"/>
      <c r="C17" s="54"/>
    </row>
    <row r="18" spans="1:4" ht="47.25" customHeight="1" x14ac:dyDescent="0.25">
      <c r="A18" s="60" t="s">
        <v>57</v>
      </c>
      <c r="B18" s="61">
        <v>1187</v>
      </c>
      <c r="C18" s="134" t="s">
        <v>3</v>
      </c>
      <c r="D18" s="8"/>
    </row>
    <row r="19" spans="1:4" ht="13.5" x14ac:dyDescent="0.25">
      <c r="A19" s="60" t="s">
        <v>58</v>
      </c>
      <c r="B19" s="61">
        <v>11004</v>
      </c>
      <c r="C19" s="62" t="s">
        <v>18</v>
      </c>
      <c r="D19" s="8"/>
    </row>
    <row r="20" spans="1:4" s="8" customFormat="1" ht="27" x14ac:dyDescent="0.25">
      <c r="A20" s="45" t="s">
        <v>43</v>
      </c>
      <c r="B20" s="47" t="s">
        <v>124</v>
      </c>
      <c r="C20" s="60"/>
    </row>
    <row r="21" spans="1:4" s="8" customFormat="1" ht="28.5" customHeight="1" x14ac:dyDescent="0.25">
      <c r="A21" s="45" t="s">
        <v>59</v>
      </c>
      <c r="B21" s="46" t="s">
        <v>128</v>
      </c>
      <c r="C21" s="60"/>
    </row>
    <row r="22" spans="1:4" s="8" customFormat="1" ht="17.25" customHeight="1" x14ac:dyDescent="0.25">
      <c r="A22" s="45" t="s">
        <v>45</v>
      </c>
      <c r="B22" s="63" t="s">
        <v>60</v>
      </c>
      <c r="C22" s="60"/>
    </row>
    <row r="23" spans="1:4" s="8" customFormat="1" ht="27" x14ac:dyDescent="0.25">
      <c r="A23" s="49" t="s">
        <v>61</v>
      </c>
      <c r="B23" s="64" t="s">
        <v>129</v>
      </c>
      <c r="C23" s="60"/>
    </row>
    <row r="24" spans="1:4" s="8" customFormat="1" ht="15.75" customHeight="1" x14ac:dyDescent="0.25">
      <c r="A24" s="60"/>
      <c r="B24" s="60" t="s">
        <v>62</v>
      </c>
      <c r="C24" s="60"/>
    </row>
    <row r="25" spans="1:4" s="8" customFormat="1" ht="25.5" customHeight="1" x14ac:dyDescent="0.25">
      <c r="A25" s="215" t="s">
        <v>63</v>
      </c>
      <c r="B25" s="215"/>
      <c r="C25" s="71">
        <v>1</v>
      </c>
    </row>
    <row r="26" spans="1:4" s="8" customFormat="1" ht="24" customHeight="1" x14ac:dyDescent="0.25">
      <c r="A26" s="215" t="s">
        <v>64</v>
      </c>
      <c r="B26" s="215"/>
      <c r="C26" s="135"/>
    </row>
    <row r="27" spans="1:4" s="8" customFormat="1" ht="27.75" customHeight="1" x14ac:dyDescent="0.25">
      <c r="A27" s="66" t="s">
        <v>19</v>
      </c>
      <c r="B27" s="66"/>
      <c r="C27" s="229">
        <v>6900</v>
      </c>
    </row>
    <row r="28" spans="1:4" s="8" customFormat="1" ht="40.5" customHeight="1" x14ac:dyDescent="0.25">
      <c r="A28"/>
      <c r="B28"/>
      <c r="C28"/>
    </row>
    <row r="29" spans="1:4" s="8" customFormat="1" ht="18.75" customHeight="1" x14ac:dyDescent="0.25">
      <c r="A29"/>
      <c r="B29"/>
      <c r="C29"/>
    </row>
    <row r="30" spans="1:4" s="8" customFormat="1" ht="27.75" customHeight="1" x14ac:dyDescent="0.25">
      <c r="A30" s="55" t="s">
        <v>55</v>
      </c>
      <c r="B30" s="55" t="s">
        <v>34</v>
      </c>
      <c r="C30" s="54"/>
      <c r="D30" s="9"/>
    </row>
    <row r="31" spans="1:4" s="8" customFormat="1" ht="19.5" customHeight="1" x14ac:dyDescent="0.25">
      <c r="A31" s="56">
        <v>1190</v>
      </c>
      <c r="B31" s="57" t="s">
        <v>80</v>
      </c>
      <c r="C31" s="54"/>
      <c r="D31"/>
    </row>
    <row r="32" spans="1:4" s="8" customFormat="1" ht="21.75" customHeight="1" x14ac:dyDescent="0.25">
      <c r="A32" s="58"/>
      <c r="B32" s="54"/>
      <c r="C32" s="54"/>
      <c r="D32"/>
    </row>
    <row r="33" spans="1:4" s="9" customFormat="1" ht="17.25" customHeight="1" x14ac:dyDescent="0.25">
      <c r="A33" s="59" t="s">
        <v>56</v>
      </c>
      <c r="B33" s="54"/>
      <c r="C33" s="54"/>
      <c r="D33"/>
    </row>
    <row r="34" spans="1:4" ht="19.5" customHeight="1" x14ac:dyDescent="0.25">
      <c r="A34" s="58"/>
      <c r="B34" s="54"/>
      <c r="C34" s="54"/>
      <c r="D34" s="8"/>
    </row>
    <row r="35" spans="1:4" ht="40.5" x14ac:dyDescent="0.25">
      <c r="A35" s="60" t="s">
        <v>57</v>
      </c>
      <c r="B35" s="61">
        <v>1190</v>
      </c>
      <c r="C35" s="134" t="s">
        <v>3</v>
      </c>
      <c r="D35" s="8"/>
    </row>
    <row r="36" spans="1:4" ht="13.5" x14ac:dyDescent="0.25">
      <c r="A36" s="60" t="s">
        <v>58</v>
      </c>
      <c r="B36" s="61">
        <v>11005</v>
      </c>
      <c r="C36" s="62" t="s">
        <v>18</v>
      </c>
      <c r="D36" s="8"/>
    </row>
    <row r="37" spans="1:4" s="8" customFormat="1" ht="27" x14ac:dyDescent="0.25">
      <c r="A37" s="45" t="s">
        <v>43</v>
      </c>
      <c r="B37" s="47" t="s">
        <v>81</v>
      </c>
      <c r="C37" s="60"/>
    </row>
    <row r="38" spans="1:4" s="8" customFormat="1" ht="45.75" customHeight="1" x14ac:dyDescent="0.25">
      <c r="A38" s="45" t="s">
        <v>59</v>
      </c>
      <c r="B38" s="46" t="s">
        <v>82</v>
      </c>
      <c r="C38" s="60"/>
    </row>
    <row r="39" spans="1:4" s="8" customFormat="1" ht="17.25" customHeight="1" x14ac:dyDescent="0.25">
      <c r="A39" s="45" t="s">
        <v>45</v>
      </c>
      <c r="B39" s="63" t="s">
        <v>60</v>
      </c>
      <c r="C39" s="60"/>
    </row>
    <row r="40" spans="1:4" s="8" customFormat="1" ht="27" x14ac:dyDescent="0.25">
      <c r="A40" s="49" t="s">
        <v>61</v>
      </c>
      <c r="B40" s="64" t="s">
        <v>129</v>
      </c>
      <c r="C40" s="60"/>
    </row>
    <row r="41" spans="1:4" s="8" customFormat="1" ht="15.75" customHeight="1" x14ac:dyDescent="0.25">
      <c r="A41" s="60"/>
      <c r="B41" s="60" t="s">
        <v>62</v>
      </c>
      <c r="C41" s="60"/>
    </row>
    <row r="42" spans="1:4" s="8" customFormat="1" ht="27" customHeight="1" x14ac:dyDescent="0.25">
      <c r="A42" s="215" t="s">
        <v>63</v>
      </c>
      <c r="B42" s="215"/>
      <c r="C42" s="65">
        <v>1</v>
      </c>
    </row>
    <row r="43" spans="1:4" s="8" customFormat="1" ht="18" customHeight="1" x14ac:dyDescent="0.25">
      <c r="A43" s="215" t="s">
        <v>64</v>
      </c>
      <c r="B43" s="215"/>
      <c r="C43" s="135"/>
    </row>
    <row r="44" spans="1:4" s="8" customFormat="1" ht="27.75" customHeight="1" x14ac:dyDescent="0.25">
      <c r="A44" s="66" t="s">
        <v>19</v>
      </c>
      <c r="B44" s="66"/>
      <c r="C44" s="229">
        <v>41000</v>
      </c>
    </row>
    <row r="45" spans="1:4" s="8" customFormat="1" ht="40.5" customHeight="1" x14ac:dyDescent="0.25">
      <c r="A45"/>
      <c r="B45"/>
      <c r="C45"/>
    </row>
    <row r="46" spans="1:4" s="8" customFormat="1" ht="18.75" customHeight="1" x14ac:dyDescent="0.25">
      <c r="A46" s="55" t="s">
        <v>55</v>
      </c>
      <c r="B46" s="55" t="s">
        <v>34</v>
      </c>
      <c r="C46" s="54"/>
    </row>
    <row r="47" spans="1:4" s="8" customFormat="1" ht="27.75" customHeight="1" x14ac:dyDescent="0.25">
      <c r="A47" s="56">
        <v>1162</v>
      </c>
      <c r="B47" s="57" t="s">
        <v>118</v>
      </c>
      <c r="C47" s="54"/>
      <c r="D47" s="9"/>
    </row>
    <row r="48" spans="1:4" s="8" customFormat="1" ht="19.5" customHeight="1" x14ac:dyDescent="0.25">
      <c r="A48" s="58"/>
      <c r="B48" s="54"/>
      <c r="C48" s="54"/>
      <c r="D48"/>
    </row>
    <row r="49" spans="1:4" s="8" customFormat="1" ht="21.75" customHeight="1" x14ac:dyDescent="0.25">
      <c r="A49" s="59" t="s">
        <v>56</v>
      </c>
      <c r="B49" s="54"/>
      <c r="C49" s="54"/>
      <c r="D49"/>
    </row>
    <row r="50" spans="1:4" s="9" customFormat="1" ht="17.25" customHeight="1" x14ac:dyDescent="0.25">
      <c r="A50" s="58"/>
      <c r="B50" s="54"/>
      <c r="C50" s="54"/>
      <c r="D50" s="8"/>
    </row>
    <row r="51" spans="1:4" ht="42" customHeight="1" x14ac:dyDescent="0.25">
      <c r="A51" s="60" t="s">
        <v>57</v>
      </c>
      <c r="B51" s="61">
        <v>1162</v>
      </c>
      <c r="C51" s="134" t="s">
        <v>3</v>
      </c>
      <c r="D51" s="8"/>
    </row>
    <row r="52" spans="1:4" ht="13.5" x14ac:dyDescent="0.25">
      <c r="A52" s="60" t="s">
        <v>58</v>
      </c>
      <c r="B52" s="61">
        <v>11013</v>
      </c>
      <c r="C52" s="62" t="s">
        <v>18</v>
      </c>
      <c r="D52" s="8"/>
    </row>
    <row r="53" spans="1:4" s="8" customFormat="1" ht="28.5" customHeight="1" x14ac:dyDescent="0.25">
      <c r="A53" s="45" t="s">
        <v>43</v>
      </c>
      <c r="B53" s="47" t="s">
        <v>119</v>
      </c>
      <c r="C53" s="60"/>
    </row>
    <row r="54" spans="1:4" s="8" customFormat="1" ht="50.25" customHeight="1" x14ac:dyDescent="0.25">
      <c r="A54" s="45" t="s">
        <v>59</v>
      </c>
      <c r="B54" s="46" t="s">
        <v>131</v>
      </c>
      <c r="C54" s="60"/>
    </row>
    <row r="55" spans="1:4" s="8" customFormat="1" ht="17.25" customHeight="1" x14ac:dyDescent="0.25">
      <c r="A55" s="45" t="s">
        <v>45</v>
      </c>
      <c r="B55" s="63" t="s">
        <v>60</v>
      </c>
      <c r="C55" s="60"/>
    </row>
    <row r="56" spans="1:4" s="8" customFormat="1" ht="27" x14ac:dyDescent="0.25">
      <c r="A56" s="49" t="s">
        <v>61</v>
      </c>
      <c r="B56" s="64" t="s">
        <v>129</v>
      </c>
      <c r="C56" s="60"/>
    </row>
    <row r="57" spans="1:4" s="8" customFormat="1" ht="15.75" customHeight="1" x14ac:dyDescent="0.25">
      <c r="A57" s="213" t="s">
        <v>62</v>
      </c>
      <c r="B57" s="214"/>
      <c r="C57" s="60"/>
    </row>
    <row r="58" spans="1:4" s="8" customFormat="1" ht="40.5" customHeight="1" x14ac:dyDescent="0.25">
      <c r="A58" s="210" t="s">
        <v>132</v>
      </c>
      <c r="B58" s="210"/>
      <c r="C58" s="60"/>
    </row>
    <row r="59" spans="1:4" s="8" customFormat="1" ht="24" customHeight="1" x14ac:dyDescent="0.25">
      <c r="A59" s="210" t="s">
        <v>133</v>
      </c>
      <c r="B59" s="210"/>
      <c r="C59" s="60"/>
    </row>
    <row r="60" spans="1:4" s="8" customFormat="1" ht="27.75" customHeight="1" x14ac:dyDescent="0.25">
      <c r="A60" s="210" t="s">
        <v>134</v>
      </c>
      <c r="B60" s="210"/>
      <c r="C60" s="60"/>
    </row>
    <row r="61" spans="1:4" s="8" customFormat="1" ht="44.25" customHeight="1" x14ac:dyDescent="0.25">
      <c r="A61" s="210" t="s">
        <v>135</v>
      </c>
      <c r="B61" s="210"/>
      <c r="C61" s="60"/>
    </row>
    <row r="62" spans="1:4" s="8" customFormat="1" ht="18.75" customHeight="1" x14ac:dyDescent="0.25">
      <c r="A62" s="210" t="s">
        <v>136</v>
      </c>
      <c r="B62" s="210"/>
      <c r="C62" s="60"/>
    </row>
    <row r="63" spans="1:4" s="8" customFormat="1" ht="27.75" customHeight="1" x14ac:dyDescent="0.25">
      <c r="A63" s="210" t="s">
        <v>137</v>
      </c>
      <c r="B63" s="210"/>
      <c r="C63" s="60"/>
    </row>
    <row r="64" spans="1:4" s="8" customFormat="1" ht="19.5" customHeight="1" x14ac:dyDescent="0.25">
      <c r="A64" s="66" t="s">
        <v>19</v>
      </c>
      <c r="B64" s="66"/>
      <c r="C64" s="229">
        <v>68000</v>
      </c>
    </row>
    <row r="65" spans="1:4" s="8" customFormat="1" ht="19.5" customHeight="1" x14ac:dyDescent="0.25">
      <c r="A65"/>
      <c r="B65"/>
      <c r="C65"/>
    </row>
    <row r="66" spans="1:4" s="8" customFormat="1" ht="53.25" customHeight="1" x14ac:dyDescent="0.25">
      <c r="A66" s="211" t="s">
        <v>138</v>
      </c>
      <c r="B66" s="211"/>
      <c r="C66" s="211"/>
    </row>
    <row r="67" spans="1:4" s="8" customFormat="1" ht="19.5" customHeight="1" x14ac:dyDescent="0.25">
      <c r="A67" s="212" t="s">
        <v>139</v>
      </c>
      <c r="B67" s="212"/>
      <c r="C67" s="212"/>
    </row>
    <row r="68" spans="1:4" s="8" customFormat="1" ht="19.5" customHeight="1" x14ac:dyDescent="0.25">
      <c r="A68"/>
      <c r="B68"/>
      <c r="C68"/>
      <c r="D68"/>
    </row>
    <row r="69" spans="1:4" s="8" customFormat="1" ht="19.5" customHeight="1" x14ac:dyDescent="0.25">
      <c r="A69" s="51" t="s">
        <v>140</v>
      </c>
      <c r="B69" s="52"/>
      <c r="C69" s="53"/>
      <c r="D69"/>
    </row>
    <row r="70" spans="1:4" s="8" customFormat="1" ht="19.5" customHeight="1" x14ac:dyDescent="0.25">
      <c r="A70"/>
      <c r="B70"/>
      <c r="C70"/>
      <c r="D70" s="7"/>
    </row>
    <row r="71" spans="1:4" ht="19.5" customHeight="1" x14ac:dyDescent="0.25">
      <c r="A71" s="55" t="s">
        <v>55</v>
      </c>
      <c r="B71" s="55" t="s">
        <v>34</v>
      </c>
      <c r="C71" s="54"/>
    </row>
    <row r="72" spans="1:4" ht="13.5" x14ac:dyDescent="0.25">
      <c r="A72" s="56">
        <v>1162</v>
      </c>
      <c r="B72" s="57" t="s">
        <v>118</v>
      </c>
      <c r="C72" s="54"/>
    </row>
    <row r="73" spans="1:4" s="7" customFormat="1" ht="58.5" customHeight="1" x14ac:dyDescent="0.25">
      <c r="A73" s="58"/>
      <c r="B73" s="54"/>
      <c r="C73" s="54"/>
    </row>
    <row r="74" spans="1:4" ht="18" customHeight="1" x14ac:dyDescent="0.25">
      <c r="A74" s="59" t="s">
        <v>56</v>
      </c>
      <c r="B74" s="54"/>
      <c r="C74" s="54"/>
    </row>
    <row r="75" spans="1:4" ht="13.5" x14ac:dyDescent="0.25">
      <c r="A75" s="58"/>
      <c r="B75" s="54"/>
      <c r="C75" s="54"/>
      <c r="D75" s="8"/>
    </row>
    <row r="76" spans="1:4" s="7" customFormat="1" ht="47.25" customHeight="1" x14ac:dyDescent="0.25">
      <c r="A76" s="60" t="s">
        <v>57</v>
      </c>
      <c r="B76" s="61">
        <v>1162</v>
      </c>
      <c r="C76" s="134" t="s">
        <v>3</v>
      </c>
      <c r="D76" s="8"/>
    </row>
    <row r="77" spans="1:4" ht="13.5" x14ac:dyDescent="0.25">
      <c r="A77" s="60" t="s">
        <v>58</v>
      </c>
      <c r="B77" s="61">
        <v>11013</v>
      </c>
      <c r="C77" s="62" t="s">
        <v>18</v>
      </c>
      <c r="D77" s="8"/>
    </row>
    <row r="78" spans="1:4" s="8" customFormat="1" ht="13.5" x14ac:dyDescent="0.25">
      <c r="A78" s="45" t="s">
        <v>43</v>
      </c>
      <c r="B78" s="47" t="s">
        <v>119</v>
      </c>
      <c r="C78" s="60"/>
    </row>
    <row r="79" spans="1:4" s="8" customFormat="1" ht="39" customHeight="1" x14ac:dyDescent="0.25">
      <c r="A79" s="45" t="s">
        <v>59</v>
      </c>
      <c r="B79" s="46" t="s">
        <v>131</v>
      </c>
      <c r="C79" s="60"/>
    </row>
    <row r="80" spans="1:4" s="8" customFormat="1" ht="17.25" customHeight="1" x14ac:dyDescent="0.25">
      <c r="A80" s="45" t="s">
        <v>45</v>
      </c>
      <c r="B80" s="63" t="s">
        <v>60</v>
      </c>
      <c r="C80" s="60"/>
    </row>
    <row r="81" spans="1:4" s="8" customFormat="1" ht="27" x14ac:dyDescent="0.25">
      <c r="A81" s="49" t="s">
        <v>61</v>
      </c>
      <c r="B81" s="64" t="s">
        <v>129</v>
      </c>
      <c r="C81" s="60"/>
    </row>
    <row r="82" spans="1:4" s="8" customFormat="1" ht="15.75" customHeight="1" x14ac:dyDescent="0.25">
      <c r="A82" s="213" t="s">
        <v>62</v>
      </c>
      <c r="B82" s="214"/>
      <c r="C82" s="60"/>
    </row>
    <row r="83" spans="1:4" s="8" customFormat="1" ht="40.5" customHeight="1" x14ac:dyDescent="0.25">
      <c r="A83" s="210" t="s">
        <v>132</v>
      </c>
      <c r="B83" s="210"/>
      <c r="C83" s="60"/>
    </row>
    <row r="84" spans="1:4" s="8" customFormat="1" ht="24" customHeight="1" x14ac:dyDescent="0.25">
      <c r="A84" s="210" t="s">
        <v>133</v>
      </c>
      <c r="B84" s="210"/>
      <c r="C84" s="60"/>
    </row>
    <row r="85" spans="1:4" s="8" customFormat="1" ht="27.75" customHeight="1" x14ac:dyDescent="0.25">
      <c r="A85" s="210" t="s">
        <v>134</v>
      </c>
      <c r="B85" s="210"/>
      <c r="C85" s="60"/>
    </row>
    <row r="86" spans="1:4" s="8" customFormat="1" ht="44.25" customHeight="1" x14ac:dyDescent="0.25">
      <c r="A86" s="210" t="s">
        <v>135</v>
      </c>
      <c r="B86" s="210"/>
      <c r="C86" s="60"/>
    </row>
    <row r="87" spans="1:4" s="8" customFormat="1" ht="18.75" customHeight="1" x14ac:dyDescent="0.25">
      <c r="A87" s="210" t="s">
        <v>136</v>
      </c>
      <c r="B87" s="210"/>
      <c r="C87" s="60"/>
    </row>
    <row r="88" spans="1:4" s="8" customFormat="1" ht="27.75" customHeight="1" x14ac:dyDescent="0.25">
      <c r="A88" s="210" t="s">
        <v>137</v>
      </c>
      <c r="B88" s="210"/>
      <c r="C88" s="60"/>
    </row>
    <row r="89" spans="1:4" s="8" customFormat="1" ht="19.5" customHeight="1" x14ac:dyDescent="0.25">
      <c r="A89" s="66" t="s">
        <v>19</v>
      </c>
      <c r="B89" s="66"/>
      <c r="C89" s="229">
        <v>68000</v>
      </c>
    </row>
    <row r="90" spans="1:4" s="8" customFormat="1" ht="19.5" customHeight="1" x14ac:dyDescent="0.25">
      <c r="A90"/>
      <c r="B90"/>
      <c r="C90"/>
    </row>
    <row r="91" spans="1:4" s="8" customFormat="1" ht="19.5" customHeight="1" x14ac:dyDescent="0.25">
      <c r="A91"/>
      <c r="B91"/>
      <c r="C91"/>
    </row>
    <row r="92" spans="1:4" s="8" customFormat="1" ht="19.5" customHeight="1" x14ac:dyDescent="0.25">
      <c r="A92"/>
      <c r="B92"/>
      <c r="C92"/>
    </row>
    <row r="93" spans="1:4" s="8" customFormat="1" ht="19.5" customHeight="1" x14ac:dyDescent="0.25">
      <c r="A93"/>
      <c r="B93"/>
      <c r="C93"/>
      <c r="D93"/>
    </row>
    <row r="94" spans="1:4" s="8" customFormat="1" ht="19.5" customHeight="1" x14ac:dyDescent="0.25">
      <c r="A94"/>
      <c r="B94"/>
      <c r="C94"/>
      <c r="D94"/>
    </row>
    <row r="95" spans="1:4" s="8" customFormat="1" ht="19.5" customHeight="1" x14ac:dyDescent="0.25">
      <c r="A95"/>
      <c r="B95"/>
      <c r="C95"/>
      <c r="D95"/>
    </row>
    <row r="96" spans="1:4" ht="19.5" customHeight="1" x14ac:dyDescent="0.2"/>
  </sheetData>
  <mergeCells count="22">
    <mergeCell ref="A84:B84"/>
    <mergeCell ref="A85:B85"/>
    <mergeCell ref="A86:B86"/>
    <mergeCell ref="A87:B87"/>
    <mergeCell ref="A88:B88"/>
    <mergeCell ref="A83:B83"/>
    <mergeCell ref="A6:C6"/>
    <mergeCell ref="A8:C8"/>
    <mergeCell ref="A43:B43"/>
    <mergeCell ref="A42:B42"/>
    <mergeCell ref="A25:B25"/>
    <mergeCell ref="A26:B26"/>
    <mergeCell ref="A62:B62"/>
    <mergeCell ref="A63:B63"/>
    <mergeCell ref="A57:B57"/>
    <mergeCell ref="A58:B58"/>
    <mergeCell ref="A59:B59"/>
    <mergeCell ref="A60:B60"/>
    <mergeCell ref="A61:B61"/>
    <mergeCell ref="A66:C66"/>
    <mergeCell ref="A67:C67"/>
    <mergeCell ref="A82:B82"/>
  </mergeCells>
  <pageMargins left="0.70866141732283505" right="0.70866141732283505" top="0.74803149606299202" bottom="0.74803149606299202" header="0.31496062992126" footer="0.31496062992126"/>
  <pageSetup paperSize="9" scale="8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հավելված1</vt:lpstr>
      <vt:lpstr>հավելված2</vt:lpstr>
      <vt:lpstr>հավելված3</vt:lpstr>
      <vt:lpstr>հավելված4</vt:lpstr>
      <vt:lpstr>հավելված5</vt:lpstr>
      <vt:lpstr>հավելված6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Hayk M. Hovsepyan</dc:creator>
  <cp:lastModifiedBy>Liana Chanakhchyan</cp:lastModifiedBy>
  <cp:lastPrinted>2019-08-16T05:38:54Z</cp:lastPrinted>
  <dcterms:created xsi:type="dcterms:W3CDTF">2019-08-16T05:22:02Z</dcterms:created>
  <dcterms:modified xsi:type="dcterms:W3CDTF">2020-12-11T10:55:58Z</dcterms:modified>
</cp:coreProperties>
</file>