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hidePivotFieldList="1" defaultThemeVersion="124226"/>
  <mc:AlternateContent xmlns:mc="http://schemas.openxmlformats.org/markup-compatibility/2006">
    <mc:Choice Requires="x15">
      <x15ac:absPath xmlns:x15ac="http://schemas.microsoft.com/office/spreadsheetml/2010/11/ac" url="C:\Users\iPlus.am\Desktop\աշխատանքի և սոց հարցերի նախ\"/>
    </mc:Choice>
  </mc:AlternateContent>
  <bookViews>
    <workbookView xWindow="0" yWindow="0" windowWidth="15345" windowHeight="4575" activeTab="4"/>
  </bookViews>
  <sheets>
    <sheet name="1" sheetId="32" r:id="rId1"/>
    <sheet name="2" sheetId="33" r:id="rId2"/>
    <sheet name="3" sheetId="31" r:id="rId3"/>
    <sheet name="4" sheetId="37" r:id="rId4"/>
    <sheet name="5" sheetId="35" r:id="rId5"/>
  </sheets>
  <definedNames>
    <definedName name="_xlnm._FilterDatabase" localSheetId="1" hidden="1">'2'!#REF!</definedName>
    <definedName name="AgencyCode" localSheetId="0">#REF!</definedName>
    <definedName name="AgencyCode" localSheetId="3">#REF!</definedName>
    <definedName name="AgencyCode">#REF!</definedName>
    <definedName name="AgencyName" localSheetId="0">#REF!</definedName>
    <definedName name="AgencyName" localSheetId="3">#REF!</definedName>
    <definedName name="AgencyName">#REF!</definedName>
    <definedName name="Functional1" localSheetId="0">#REF!</definedName>
    <definedName name="Functional1" localSheetId="3">#REF!</definedName>
    <definedName name="Functional1">#REF!</definedName>
    <definedName name="havelvac" localSheetId="3">#REF!</definedName>
    <definedName name="havelvac">#REF!</definedName>
    <definedName name="PANature" localSheetId="0">#REF!</definedName>
    <definedName name="PANature" localSheetId="3">#REF!</definedName>
    <definedName name="PANature">#REF!</definedName>
    <definedName name="PAType" localSheetId="0">#REF!</definedName>
    <definedName name="PAType" localSheetId="3">#REF!</definedName>
    <definedName name="PAType">#REF!</definedName>
    <definedName name="Performance2" localSheetId="0">#REF!</definedName>
    <definedName name="Performance2" localSheetId="3">#REF!</definedName>
    <definedName name="Performance2">#REF!</definedName>
    <definedName name="PerformanceType" localSheetId="0">#REF!</definedName>
    <definedName name="PerformanceType" localSheetId="3">#REF!</definedName>
    <definedName name="PerformanceType">#REF!</definedName>
    <definedName name="_xlnm.Print_Area" localSheetId="0">'1'!$A$1:$D$7</definedName>
    <definedName name="_xlnm.Print_Area" localSheetId="1">'2'!$A$1:$G$23</definedName>
    <definedName name="_xlnm.Print_Area" localSheetId="2">'3'!$A$1:$C$9</definedName>
    <definedName name="_xlnm.Print_Area" localSheetId="3">'4'!#REF!</definedName>
    <definedName name="_xlnm.Print_Area" localSheetId="4">'5'!$A$1:$G$15</definedName>
  </definedNames>
  <calcPr calcId="162913"/>
</workbook>
</file>

<file path=xl/calcChain.xml><?xml version="1.0" encoding="utf-8"?>
<calcChain xmlns="http://schemas.openxmlformats.org/spreadsheetml/2006/main">
  <c r="G29" i="33" l="1"/>
  <c r="G27" i="33" s="1"/>
  <c r="G25" i="33" s="1"/>
  <c r="D26" i="32" l="1"/>
  <c r="D33" i="32" l="1"/>
  <c r="G15" i="35" l="1"/>
  <c r="G23" i="33" l="1"/>
  <c r="G21" i="33" s="1"/>
  <c r="G19" i="33" s="1"/>
  <c r="D19" i="32"/>
  <c r="D13" i="32" s="1"/>
  <c r="G14" i="35"/>
  <c r="G13" i="35" s="1"/>
  <c r="G12" i="35" s="1"/>
  <c r="G35" i="33" l="1"/>
  <c r="G33" i="33" s="1"/>
  <c r="G31" i="33" s="1"/>
  <c r="G17" i="33" s="1"/>
  <c r="D11" i="32" l="1"/>
  <c r="G15" i="33" l="1"/>
  <c r="G13" i="33" s="1"/>
  <c r="G9" i="33" s="1"/>
  <c r="G11" i="35" l="1"/>
</calcChain>
</file>

<file path=xl/sharedStrings.xml><?xml version="1.0" encoding="utf-8"?>
<sst xmlns="http://schemas.openxmlformats.org/spreadsheetml/2006/main" count="203" uniqueCount="101">
  <si>
    <t>Ծրագրի անվանումը</t>
  </si>
  <si>
    <t>Միջոցառման անվանումը՝</t>
  </si>
  <si>
    <t xml:space="preserve"> Գործառական դասիչը</t>
  </si>
  <si>
    <t xml:space="preserve"> Ծրագրային դասիչը</t>
  </si>
  <si>
    <t xml:space="preserve"> Բաժին</t>
  </si>
  <si>
    <t xml:space="preserve"> Խումբ</t>
  </si>
  <si>
    <t xml:space="preserve"> Դաս</t>
  </si>
  <si>
    <t xml:space="preserve"> Ծրագիր</t>
  </si>
  <si>
    <t xml:space="preserve"> Միջոցառում</t>
  </si>
  <si>
    <t>այդ թվում</t>
  </si>
  <si>
    <t xml:space="preserve"> այդ թվում`</t>
  </si>
  <si>
    <t xml:space="preserve"> այդ թվում` ըստ կատարողների</t>
  </si>
  <si>
    <t xml:space="preserve"> այդ թվում` բյուջետային ծախսերի տնտեսագիտական դասակարգման հոդվածներ</t>
  </si>
  <si>
    <t xml:space="preserve"> Տարի </t>
  </si>
  <si>
    <t xml:space="preserve"> Բյուջետային ծախսերի գործառական դասակարգման բաժինների, խմբերի և դասերի, բյուջետային հատկացումների գլխավոր կարգադրիչների, ծրագրերի, միջոցառումների և միջոցառումները կատարող պետական մարմինների անվանումները</t>
  </si>
  <si>
    <t>Ծրագիր</t>
  </si>
  <si>
    <t>Միջոցառում</t>
  </si>
  <si>
    <t>ՄԱՍ 2. ՊԵՏԱԿԱՆ ՄԱՐՄՆԻ ԳԾՈՎ ԱՐԴՅՈՒՆՔԱՅԻՆ (ԿԱՏԱՐՈՂԱԿԱՆ) ՑՈՒՑԱՆԻՇՆԵՐԸ</t>
  </si>
  <si>
    <t>Գնման առարկայի</t>
  </si>
  <si>
    <t>Կոդը</t>
  </si>
  <si>
    <t>Անվանումը</t>
  </si>
  <si>
    <t xml:space="preserve">Գնման ձև </t>
  </si>
  <si>
    <t>Չափման միավորը</t>
  </si>
  <si>
    <t>Միավորի գինը</t>
  </si>
  <si>
    <t>Քանակը</t>
  </si>
  <si>
    <t>Դաս N 01</t>
  </si>
  <si>
    <t xml:space="preserve"> ՄԱՍ  III. ԾԱՌԱՅՈՒԹՅՈՒՆՆԵՐ</t>
  </si>
  <si>
    <t>դրամ</t>
  </si>
  <si>
    <t>ՀԱՅԱՍՏԱՆԻ ՀԱՆՐԱՊԵՏՈՒԹՅԱՆ ԿԱՌԱՎԱՐՈՒԹՅԱՆ 2019ԹՎԱԿԱՆԻ ԴԵԿՏԵՄԲԵՐԻ 26-Ի N 1919-Ն ՈՐՈՇՄԱՆ N10 ՀԱՎԵԼՎԱԾՈՒՄ ԿԱՏԱՐՎՈՂ ՓՈՓՈԽՈՒԹՅՈՒՆՆԵՐԸ  ԵՎ ԼՐԱՑՈՒՄՆԵՐԸ</t>
  </si>
  <si>
    <t>05</t>
  </si>
  <si>
    <t>Ծառայությունների մատուցում</t>
  </si>
  <si>
    <t>Ծրագրային դասիչը</t>
  </si>
  <si>
    <t>Բյուջետային հատկացումների գլխավոր կարգադրիչների, ծրագրերի և միջոցառումների անվանումները</t>
  </si>
  <si>
    <t>Զμաղվածության ծրագիր</t>
  </si>
  <si>
    <t>Ծրագրի նպատակը`</t>
  </si>
  <si>
    <t>Բնակչության կայուն և ժամանակավոր զμաղվածության ապահովմանը միտված պայմանների ստեղծում ստեղծում</t>
  </si>
  <si>
    <t>Վերջնական արդյունքի նկարագրությունը`</t>
  </si>
  <si>
    <t>Կայուն և ժամանակավոր զμաղվածների թվաքանակի աճ</t>
  </si>
  <si>
    <t>Ծրագրի միջոցառումներ՝</t>
  </si>
  <si>
    <t xml:space="preserve"> Միջոցառման նկարագրությունը` </t>
  </si>
  <si>
    <t>Տրանսֆերտների տրամադրում</t>
  </si>
  <si>
    <t xml:space="preserve"> Միջոցառման անվանումը` </t>
  </si>
  <si>
    <r>
      <t xml:space="preserve"> </t>
    </r>
    <r>
      <rPr>
        <i/>
        <sz val="12"/>
        <rFont val="GHEA Grapalat"/>
        <family val="3"/>
      </rPr>
      <t xml:space="preserve">Միջոցառման տեսակը` </t>
    </r>
  </si>
  <si>
    <t>ՀՀ աշխատանքի և սեցիալական հարցերի նախարարություն</t>
  </si>
  <si>
    <t xml:space="preserve"> Ծրագրի դասիչը</t>
  </si>
  <si>
    <t xml:space="preserve"> Ծրագրի անվանումը </t>
  </si>
  <si>
    <t xml:space="preserve"> Զբաղվածության ծրագիր </t>
  </si>
  <si>
    <t xml:space="preserve"> Ծրագրի միջոցառումները </t>
  </si>
  <si>
    <t xml:space="preserve"> Միջոցառման դասիչը` </t>
  </si>
  <si>
    <t xml:space="preserve"> Նկարագրությունը` </t>
  </si>
  <si>
    <t xml:space="preserve"> Միջոցառման տեսակը` </t>
  </si>
  <si>
    <t xml:space="preserve"> Արդյունքի չափորոշիչներ </t>
  </si>
  <si>
    <t xml:space="preserve"> Միջոցառման վրա կատարվող ծախսը (հազար դրամ) </t>
  </si>
  <si>
    <t xml:space="preserve"> Շահառուների ընտրության չափանիշները </t>
  </si>
  <si>
    <t>ՀՀ աշխատանքի և սոցիալական հարցերի նախարարություն</t>
  </si>
  <si>
    <t xml:space="preserve"> ՍՈՑԻԱԼԱԿԱՆ ՊԱՇՏՊԱՆՈՒԹՅՈՒՆ</t>
  </si>
  <si>
    <t xml:space="preserve"> Զբաղվածության ծրագիր</t>
  </si>
  <si>
    <t xml:space="preserve"> ՀՀ  աշխատանքի և սոցիալական հարցերի նախարարություն</t>
  </si>
  <si>
    <t>01</t>
  </si>
  <si>
    <t xml:space="preserve"> Գործազրկություն</t>
  </si>
  <si>
    <t xml:space="preserve"> Միջոցառումն իրականացնողի անվանումը` </t>
  </si>
  <si>
    <t xml:space="preserve"> - Մասնագիտական ծառայություններ</t>
  </si>
  <si>
    <t xml:space="preserve"> - Այլ նպաստներ բյուջեից</t>
  </si>
  <si>
    <t>Բաժին N 10</t>
  </si>
  <si>
    <t>Խումբ N 05</t>
  </si>
  <si>
    <t>ԳՀ</t>
  </si>
  <si>
    <t xml:space="preserve"> ՀՀ աշխատանքի և սոցիալական հարցերի նախարարություն</t>
  </si>
  <si>
    <t xml:space="preserve"> Ծրագրի դասիչը` </t>
  </si>
  <si>
    <t>ՄԱՍ 1. ՊԵՏԱԿԱՆ ՄԱՐՄՆԻ ԳԾՈՎ ԱՐԴՅՈՒՆՔԱՅԻՆ (ԿԱՏԱՐՈՂԱԿԱՆ) ՑՈՒՑԱՆԻՇՆԵՐԸ</t>
  </si>
  <si>
    <t>այդ թվում՝</t>
  </si>
  <si>
    <t>ԸՆԴԱՄԵՆԸ</t>
  </si>
  <si>
    <t>Ցուցանիշների փոփոխությունները (ավելացումները նշված են դրական նշանով իսկ նվազեցումները` փակագծերում)</t>
  </si>
  <si>
    <t>«ՀԱՅԱUՏԱՆԻ ՀԱՆՐԱՊԵՏՈՒԹՅԱՆ 2020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2019 ԹՎԱԿԱՆԻ ԴԵԿՏԵՄԲԵՐԻ 26-Ի N 1919-Ն ՈՐՈՇՄԱՆ N5  ՀԱՎԵԼՎԱԾԻ  N1  ԱՂՅՈՒՍԱԿՈՒՄ ԿԱՏԱՐՎՈՂ ՓՈՓՈԽՈՒԹՅՈՒՆՆԵՐԸ ԵՎ ԼՐԱՑՈՒՄՆԵՐԸ</t>
  </si>
  <si>
    <t>ՀԱՅԱՍՏԱՆԻ ՀԱՆՐԱՊԵՏՈՒԹՅԱՆ ԿԱՌԱՎԱՐՈՒԹՅԱՆ 2019 ԹՎԱԿԱՆԻ ԴԵԿՏԵՄԲԵՐԻ 26-Ի N 1919-Ն ՈՐՈՇՄԱՆ N 3 ԵՎ N 4 ՀԱՎԵԼՎԱԾՆԵՐՈՒՄ ԿԱՏԱՐՎՈՂ ՓՈՓՈԽՈՒԹՅՈՒՆՆԵՐԸ ԵՎ ԼՐԱՑՈՒՄՆԵՐԸ</t>
  </si>
  <si>
    <t xml:space="preserve">ՀԱՅԱՍՏԱՆԻ ՀԱՆՐԱՊԵՏՈՒԹՅԱՆ ԿԱՌԱՎԱՐՈՒԹՅԱՆ 2019 ԹՎԱԿԱՆԻ ԴԵԿՏԵՄԲԵՐԻ 26-Ի N 1919-Ն N 9 ՀԱՎԵԼՎԱԾԻ N 9.16 ԱՂՅՈՒՍԱԿԻ   ՓՈՓՈԽՈՒԹՅՈՒՆՆԵՐԸ ԵՎ ԼՐԱՑՈՒՄՆԵՐԸ   _x000D_
 </t>
  </si>
  <si>
    <t>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</si>
  <si>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 xml:space="preserve"> 80531100-1</t>
  </si>
  <si>
    <t xml:space="preserve"> 1088  11001</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</si>
  <si>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</si>
  <si>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 xml:space="preserve"> արդյունաբերական ուսուցման ծառայություններ</t>
  </si>
  <si>
    <t>Գործազրկություն</t>
  </si>
  <si>
    <t>Գործազուրկների և աշխատանքից ազատման ռիսկ ունեցող,  ինչպես նաև ազատազրկման ձևով պատիժը կրելու ավարտին մինչև վեց ամիս մնացած աշխատանք փնտրող անձանց մասնագիտական ուսուցման կազմակերպում</t>
  </si>
  <si>
    <t xml:space="preserve">&lt;Գնումների մասին&gt; ՀՀ օրենքի համաձայն ընտրված կազմակերպություն     </t>
  </si>
  <si>
    <t>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t>
  </si>
  <si>
    <t>Մինչև երեք տարեկան երեխայի խնամքի արձակուրդում գտնվող անձանց մինչև երեխայի երկու տարին լրանալը աշխատանքի վերադառնալու նպատակով  երեխայի խնամքի կազմակերպում դայակի կամ վճարովի հիմունքներով գործող նախադպրոցական հաստատության միջոցովª ապահովելով կանանց աշխատանքային ներուժի օգտագործումը</t>
  </si>
  <si>
    <t>Զբաղվածության տարածքային կենտրոններում հաշվառված, մինչև երեք տարեկան երեխայի խնամքի արձակուրդում գտնվող` աշխատանք փնտրող անձինք, ովքեր մինչև երեխայի երկու տարին լրանալը վերադառնում են աշխատանքի</t>
  </si>
  <si>
    <t>Մինչև երեք տարեկան երեխայի խնամքի արձակուրդում գտնվող անձանց մինչև երեխայի երկու տարին լրանալը աշխատանքի վերադառնալու նպատակով  երեխայի խնամքի կազմակերպում դայակի կամ վճարովի հիմունքներով գործող նախադպրոցական հաստատության միջոցով՝ ապահովելով կանանց աշխատանքային ներուժի օգտագործումը</t>
  </si>
  <si>
    <t>Հավելված N 1</t>
  </si>
  <si>
    <t xml:space="preserve">ՀՀ կառավարության 2020 թվականի </t>
  </si>
  <si>
    <t>___________  ___-ի N _______ -Ն    որոշման</t>
  </si>
  <si>
    <t>Հավելված N 4</t>
  </si>
  <si>
    <t>Հավելված N 5</t>
  </si>
  <si>
    <t>Հավելված N 3</t>
  </si>
  <si>
    <t>Հավելված N 2</t>
  </si>
  <si>
    <t>Աշխատաշուկայում անմրցունակ անձանց անասնապահությամբ զբաղվելու համար աջակցության տրամադրում</t>
  </si>
  <si>
    <t xml:space="preserve">Աշխատաշուկայում անմրցունակ անձանց
անասնապահությամբ զբաղվելու միջոցով
ինքնազբաղվածության խթանման ապահովում </t>
  </si>
  <si>
    <t xml:space="preserve">Զբաղվածության տարածքային կենտրոններում հաշվառված աշխատաշուկայում անմրցունակ և առնվազն երեք ամիս գործազուրկի կարգավիճակում գտնվող անձինք
</t>
  </si>
  <si>
    <t>Քանակական</t>
  </si>
  <si>
    <t>Ծրագրերի թիվը</t>
  </si>
  <si>
    <t xml:space="preserve">ՀԱՅԱՍՏԱՆԻ ՀԱՆՐԱՊԵՏՈՒԹՅԱՆ ԿԱՌԱՎԱՐՈՒԹՅԱՆ 2019 ԹՎԱԿԱՆԻ ԴԵԿՏԵՄԲԵՐԻ 26-Ի N 1919-Ն N 9.1 ՀԱՎԵԼՎԱԾԻ N 9.1.16 ԱՂՅՈՒՍԱԿԻ   ՓՈՓՈԽՈՒԹՅՈՒՆՆԵՐԸ ԵՎ ԼՐԱՑՈՒՄՆԵՐԸ   _x000D_
 </t>
  </si>
  <si>
    <t>Գումարը (հազար դրամով) Ցուցանիշների փոփոխությունները (Ավելացումները նշված են դրական նշանով)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</si>
</sst>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 _₽_-;\-* #,##0.00\ _₽_-;_-* &quot;-&quot;??\ _₽_-;_-@_-"/>
    <numFmt numFmtId="165" formatCode="_(* #,##0.00_);_(* \(#,##0.00\);_(* &quot;-&quot;??_);_(@_)"/>
    <numFmt numFmtId="166" formatCode="0.0"/>
    <numFmt numFmtId="167" formatCode="_ * #,##0_)\ &quot;$&quot;_ ;_ * \(#,##0\)\ &quot;$&quot;_ ;_ * &quot;-&quot;_)\ &quot;$&quot;_ ;_ @_ "/>
    <numFmt numFmtId="168" formatCode="_-* #,##0.00_р_._-;\-* #,##0.00_р_._-;_-* &quot;-&quot;??_р_._-;_-@_-"/>
    <numFmt numFmtId="169" formatCode="##,##0.0;\(##,##0.0\);\-"/>
    <numFmt numFmtId="170" formatCode="#,##0.0"/>
    <numFmt numFmtId="171" formatCode="_-* #,##0.00\ _֏_-;\-* #,##0.00\ _֏_-;_-* &quot;-&quot;??\ _֏_-;_-@_-"/>
    <numFmt numFmtId="172" formatCode="#,##0.0_);\(#,##0.0\)"/>
    <numFmt numFmtId="173" formatCode="##,##0;\(##,##0\);\-"/>
    <numFmt numFmtId="174" formatCode="_-* #,##0.00_?_._-;\-* #,##0.00_?_._-;_-* &quot;-&quot;??_?_._-;_-@_-"/>
  </numFmts>
  <fonts count="115">
    <font>
      <sz val="11"/>
      <color theme="1"/>
      <name val="Calibri"/>
      <family val="2"/>
      <charset val="1"/>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8"/>
      <name val="GHEA Grapalat"/>
      <family val="3"/>
    </font>
    <font>
      <sz val="8"/>
      <name val="GHEA Grapalat"/>
      <family val="3"/>
    </font>
    <font>
      <sz val="10"/>
      <name val="Arial"/>
      <family val="2"/>
    </font>
    <font>
      <sz val="11"/>
      <color theme="1"/>
      <name val="Calibri"/>
      <family val="2"/>
      <charset val="1"/>
      <scheme val="minor"/>
    </font>
    <font>
      <sz val="11"/>
      <color theme="1"/>
      <name val="Calibri"/>
      <family val="2"/>
      <scheme val="minor"/>
    </font>
    <font>
      <sz val="10"/>
      <name val="Times Armenian"/>
      <family val="1"/>
    </font>
    <font>
      <sz val="10"/>
      <name val="Arial Armenian"/>
      <family val="2"/>
    </font>
    <font>
      <sz val="10"/>
      <name val="Arial"/>
      <family val="2"/>
      <charset val="204"/>
    </font>
    <font>
      <sz val="11"/>
      <color indexed="8"/>
      <name val="Calibri"/>
      <family val="2"/>
      <charset val="204"/>
    </font>
    <font>
      <sz val="11"/>
      <color indexed="8"/>
      <name val="Calibri"/>
      <family val="2"/>
    </font>
    <font>
      <sz val="8"/>
      <name val="Arial Armenian"/>
      <family val="2"/>
    </font>
    <font>
      <sz val="10"/>
      <color indexed="8"/>
      <name val="MS Sans Serif"/>
      <family val="2"/>
      <charset val="204"/>
    </font>
    <font>
      <b/>
      <sz val="12"/>
      <name val="GHEA Grapalat"/>
      <family val="3"/>
    </font>
    <font>
      <sz val="8"/>
      <name val="GHEA Grapalat"/>
      <family val="2"/>
    </font>
    <font>
      <sz val="12"/>
      <name val="GHEA Grapalat"/>
      <family val="3"/>
    </font>
    <font>
      <i/>
      <sz val="12"/>
      <name val="GHEA Grapalat"/>
      <family val="3"/>
    </font>
    <font>
      <b/>
      <sz val="12"/>
      <color theme="1"/>
      <name val="GHEA Grapalat"/>
      <family val="3"/>
    </font>
    <font>
      <sz val="12"/>
      <color theme="1"/>
      <name val="GHEA Grapalat"/>
      <family val="3"/>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2"/>
      <color theme="1"/>
      <name val="Calibri"/>
      <family val="2"/>
      <scheme val="minor"/>
    </font>
    <font>
      <b/>
      <i/>
      <sz val="12"/>
      <name val="GHEA Grapalat"/>
      <family val="3"/>
    </font>
    <font>
      <sz val="11"/>
      <color theme="1"/>
      <name val="GHEA Grapalat"/>
      <family val="3"/>
    </font>
    <font>
      <b/>
      <sz val="12"/>
      <color indexed="8"/>
      <name val="GHEA Grapalat"/>
      <family val="3"/>
    </font>
    <font>
      <sz val="12"/>
      <name val="GHEA Grapalat"/>
      <family val="2"/>
    </font>
    <font>
      <sz val="12"/>
      <color rgb="FF000000"/>
      <name val="GHEA Grapalat"/>
      <family val="3"/>
    </font>
    <font>
      <b/>
      <sz val="11"/>
      <name val="GHEA Grapalat"/>
      <family val="3"/>
    </font>
    <font>
      <sz val="11"/>
      <name val="GHEA Grapalat"/>
      <family val="3"/>
    </font>
    <font>
      <b/>
      <sz val="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charset val="1"/>
    </font>
    <font>
      <i/>
      <sz val="11"/>
      <name val="GHEA Grapalat"/>
      <family val="3"/>
    </font>
    <font>
      <sz val="10"/>
      <color indexed="8"/>
      <name val="MS Sans Serif"/>
      <family val="2"/>
    </font>
    <font>
      <sz val="9"/>
      <name val="Arial Armenian"/>
      <family val="2"/>
    </font>
    <font>
      <b/>
      <sz val="18"/>
      <color indexed="56"/>
      <name val="Cambria"/>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u/>
      <sz val="11"/>
      <color theme="10"/>
      <name val="Calibri"/>
      <family val="2"/>
      <scheme val="minor"/>
    </font>
    <font>
      <sz val="11"/>
      <color rgb="FF3F3F76"/>
      <name val="Times Armenian"/>
      <family val="2"/>
    </font>
    <font>
      <sz val="11"/>
      <color rgb="FFFA7D00"/>
      <name val="Times Armenian"/>
      <family val="2"/>
    </font>
    <font>
      <sz val="11"/>
      <color rgb="FF9C6500"/>
      <name val="Times Armenian"/>
      <family val="2"/>
    </font>
    <font>
      <sz val="10"/>
      <color rgb="FF9C6500"/>
      <name val="Calibri"/>
      <family val="2"/>
      <scheme val="minor"/>
    </font>
    <font>
      <b/>
      <sz val="11"/>
      <color rgb="FF3F3F3F"/>
      <name val="Times Armenian"/>
      <family val="2"/>
    </font>
    <font>
      <b/>
      <sz val="11"/>
      <color theme="1"/>
      <name val="Times Armenian"/>
      <family val="2"/>
    </font>
    <font>
      <sz val="11"/>
      <color rgb="FFFF0000"/>
      <name val="Times Armenian"/>
      <family val="2"/>
    </font>
    <font>
      <b/>
      <sz val="18"/>
      <color theme="3"/>
      <name val="Cambria"/>
      <family val="2"/>
      <charset val="1"/>
      <scheme val="major"/>
    </font>
    <font>
      <sz val="10"/>
      <name val="Arial"/>
      <family val="2"/>
    </font>
  </fonts>
  <fills count="57">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9">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style="medium">
        <color indexed="64"/>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auto="1"/>
      </top>
      <bottom style="thin">
        <color auto="1"/>
      </bottom>
      <diagonal/>
    </border>
    <border>
      <left/>
      <right style="thin">
        <color auto="1"/>
      </right>
      <top style="thin">
        <color indexed="64"/>
      </top>
      <bottom style="thin">
        <color auto="1"/>
      </bottom>
      <diagonal/>
    </border>
  </borders>
  <cellStyleXfs count="414">
    <xf numFmtId="0" fontId="0" fillId="0" borderId="0"/>
    <xf numFmtId="0" fontId="14" fillId="0" borderId="0"/>
    <xf numFmtId="9" fontId="15" fillId="0" borderId="0" applyFont="0" applyFill="0" applyBorder="0" applyAlignment="0" applyProtection="0"/>
    <xf numFmtId="0" fontId="16" fillId="0" borderId="0"/>
    <xf numFmtId="0" fontId="18" fillId="0" borderId="0"/>
    <xf numFmtId="0" fontId="17" fillId="0" borderId="0"/>
    <xf numFmtId="164" fontId="18" fillId="0" borderId="0" applyFont="0" applyFill="0" applyBorder="0" applyAlignment="0" applyProtection="0"/>
    <xf numFmtId="0" fontId="19" fillId="0" borderId="0"/>
    <xf numFmtId="0" fontId="20" fillId="0" borderId="0"/>
    <xf numFmtId="0" fontId="18" fillId="0" borderId="0"/>
    <xf numFmtId="0" fontId="16" fillId="0" borderId="0"/>
    <xf numFmtId="0" fontId="13" fillId="0" borderId="0"/>
    <xf numFmtId="0" fontId="21" fillId="0" borderId="0"/>
    <xf numFmtId="165" fontId="20" fillId="0" borderId="0" applyFont="0" applyFill="0" applyBorder="0" applyAlignment="0" applyProtection="0"/>
    <xf numFmtId="165" fontId="20" fillId="0" borderId="0" applyFont="0" applyFill="0" applyBorder="0" applyAlignment="0" applyProtection="0"/>
    <xf numFmtId="0" fontId="20" fillId="0" borderId="0" applyFont="0" applyFill="0" applyBorder="0" applyAlignment="0" applyProtection="0"/>
    <xf numFmtId="165" fontId="20" fillId="0" borderId="0" applyFont="0" applyFill="0" applyBorder="0" applyAlignment="0" applyProtection="0"/>
    <xf numFmtId="165" fontId="22" fillId="0" borderId="0" applyFont="0" applyFill="0" applyBorder="0" applyAlignment="0" applyProtection="0"/>
    <xf numFmtId="167" fontId="16" fillId="0" borderId="0" applyFont="0" applyFill="0" applyBorder="0" applyAlignment="0" applyProtection="0"/>
    <xf numFmtId="0" fontId="23" fillId="0" borderId="0"/>
    <xf numFmtId="0" fontId="20" fillId="0" borderId="0"/>
    <xf numFmtId="0" fontId="13" fillId="0" borderId="0"/>
    <xf numFmtId="0" fontId="24" fillId="0" borderId="0"/>
    <xf numFmtId="9" fontId="20" fillId="0" borderId="0" applyFont="0" applyFill="0" applyBorder="0" applyAlignment="0" applyProtection="0"/>
    <xf numFmtId="0" fontId="25" fillId="0" borderId="0"/>
    <xf numFmtId="0" fontId="20" fillId="0" borderId="0"/>
    <xf numFmtId="0" fontId="21" fillId="0" borderId="0"/>
    <xf numFmtId="0" fontId="25" fillId="0" borderId="0"/>
    <xf numFmtId="168" fontId="20" fillId="0" borderId="0" applyFont="0" applyFill="0" applyBorder="0" applyAlignment="0" applyProtection="0"/>
    <xf numFmtId="168" fontId="21" fillId="0" borderId="0" applyFont="0" applyFill="0" applyBorder="0" applyAlignment="0" applyProtection="0"/>
    <xf numFmtId="0" fontId="27" fillId="0" borderId="0">
      <alignment horizontal="left" vertical="top" wrapText="1"/>
    </xf>
    <xf numFmtId="169" fontId="27" fillId="0" borderId="0" applyFill="0" applyBorder="0" applyProtection="0">
      <alignment horizontal="right" vertical="top"/>
    </xf>
    <xf numFmtId="0" fontId="20" fillId="0" borderId="0"/>
    <xf numFmtId="0" fontId="24" fillId="0" borderId="0">
      <alignment horizontal="left" vertical="top" wrapText="1"/>
    </xf>
    <xf numFmtId="0" fontId="12" fillId="0" borderId="0"/>
    <xf numFmtId="0" fontId="27" fillId="0" borderId="0">
      <alignment horizontal="left" vertical="top" wrapText="1"/>
    </xf>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32" fillId="33" borderId="0" applyNumberFormat="0" applyBorder="0" applyAlignment="0" applyProtection="0"/>
    <xf numFmtId="0" fontId="32" fillId="10" borderId="0" applyNumberFormat="0" applyBorder="0" applyAlignment="0" applyProtection="0"/>
    <xf numFmtId="0" fontId="32" fillId="14" borderId="0" applyNumberFormat="0" applyBorder="0" applyAlignment="0" applyProtection="0"/>
    <xf numFmtId="0" fontId="32" fillId="18" borderId="0" applyNumberFormat="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3" fillId="4" borderId="0" applyNumberFormat="0" applyBorder="0" applyAlignment="0" applyProtection="0"/>
    <xf numFmtId="0" fontId="34" fillId="7" borderId="8" applyNumberFormat="0" applyAlignment="0" applyProtection="0"/>
    <xf numFmtId="0" fontId="35" fillId="8" borderId="11" applyNumberFormat="0" applyAlignment="0" applyProtection="0"/>
    <xf numFmtId="0" fontId="36" fillId="0" borderId="0" applyNumberFormat="0" applyFill="0" applyBorder="0" applyAlignment="0" applyProtection="0"/>
    <xf numFmtId="0" fontId="37" fillId="3" borderId="0" applyNumberFormat="0" applyBorder="0" applyAlignment="0" applyProtection="0"/>
    <xf numFmtId="0" fontId="38" fillId="0" borderId="5" applyNumberFormat="0" applyFill="0" applyAlignment="0" applyProtection="0"/>
    <xf numFmtId="0" fontId="39" fillId="0" borderId="6" applyNumberFormat="0" applyFill="0" applyAlignment="0" applyProtection="0"/>
    <xf numFmtId="0" fontId="40" fillId="0" borderId="7" applyNumberFormat="0" applyFill="0" applyAlignment="0" applyProtection="0"/>
    <xf numFmtId="0" fontId="40" fillId="0" borderId="0" applyNumberFormat="0" applyFill="0" applyBorder="0" applyAlignment="0" applyProtection="0"/>
    <xf numFmtId="0" fontId="41" fillId="6" borderId="8" applyNumberFormat="0" applyAlignment="0" applyProtection="0"/>
    <xf numFmtId="0" fontId="42" fillId="0" borderId="10" applyNumberFormat="0" applyFill="0" applyAlignment="0" applyProtection="0"/>
    <xf numFmtId="0" fontId="43" fillId="5" borderId="0" applyNumberFormat="0" applyBorder="0" applyAlignment="0" applyProtection="0"/>
    <xf numFmtId="0" fontId="17" fillId="9" borderId="12" applyNumberFormat="0" applyFont="0" applyAlignment="0" applyProtection="0"/>
    <xf numFmtId="0" fontId="44" fillId="7" borderId="9" applyNumberFormat="0" applyAlignment="0" applyProtection="0"/>
    <xf numFmtId="0" fontId="45" fillId="0" borderId="0" applyNumberFormat="0" applyFill="0" applyBorder="0" applyAlignment="0" applyProtection="0"/>
    <xf numFmtId="0" fontId="46" fillId="0" borderId="13" applyNumberFormat="0" applyFill="0" applyAlignment="0" applyProtection="0"/>
    <xf numFmtId="0" fontId="47" fillId="0" borderId="0" applyNumberFormat="0" applyFill="0" applyBorder="0" applyAlignment="0" applyProtection="0"/>
    <xf numFmtId="0" fontId="16" fillId="0" borderId="0"/>
    <xf numFmtId="168" fontId="16" fillId="0" borderId="0" applyFont="0" applyFill="0" applyBorder="0" applyAlignment="0" applyProtection="0"/>
    <xf numFmtId="164" fontId="20" fillId="0" borderId="0" applyFont="0" applyFill="0" applyBorder="0" applyAlignment="0" applyProtection="0"/>
    <xf numFmtId="0" fontId="20" fillId="0" borderId="0"/>
    <xf numFmtId="171" fontId="18" fillId="0" borderId="0" applyFont="0" applyFill="0" applyBorder="0" applyAlignment="0" applyProtection="0"/>
    <xf numFmtId="0" fontId="17" fillId="0" borderId="0"/>
    <xf numFmtId="9" fontId="14" fillId="0" borderId="0" applyFont="0" applyFill="0" applyBorder="0" applyAlignment="0" applyProtection="0"/>
    <xf numFmtId="0" fontId="11" fillId="0" borderId="0"/>
    <xf numFmtId="0" fontId="10" fillId="0" borderId="0"/>
    <xf numFmtId="0" fontId="57" fillId="0" borderId="0" applyNumberFormat="0" applyFill="0" applyBorder="0" applyAlignment="0" applyProtection="0"/>
    <xf numFmtId="0" fontId="58" fillId="0" borderId="5" applyNumberFormat="0" applyFill="0" applyAlignment="0" applyProtection="0"/>
    <xf numFmtId="0" fontId="59" fillId="0" borderId="6" applyNumberFormat="0" applyFill="0" applyAlignment="0" applyProtection="0"/>
    <xf numFmtId="0" fontId="60" fillId="0" borderId="7" applyNumberFormat="0" applyFill="0" applyAlignment="0" applyProtection="0"/>
    <xf numFmtId="0" fontId="60" fillId="0" borderId="0" applyNumberFormat="0" applyFill="0" applyBorder="0" applyAlignment="0" applyProtection="0"/>
    <xf numFmtId="0" fontId="61" fillId="3" borderId="0" applyNumberFormat="0" applyBorder="0" applyAlignment="0" applyProtection="0"/>
    <xf numFmtId="0" fontId="62" fillId="4" borderId="0" applyNumberFormat="0" applyBorder="0" applyAlignment="0" applyProtection="0"/>
    <xf numFmtId="0" fontId="63" fillId="5" borderId="0" applyNumberFormat="0" applyBorder="0" applyAlignment="0" applyProtection="0"/>
    <xf numFmtId="0" fontId="64" fillId="6" borderId="8" applyNumberFormat="0" applyAlignment="0" applyProtection="0"/>
    <xf numFmtId="0" fontId="65" fillId="7" borderId="9" applyNumberFormat="0" applyAlignment="0" applyProtection="0"/>
    <xf numFmtId="0" fontId="66" fillId="7" borderId="8" applyNumberFormat="0" applyAlignment="0" applyProtection="0"/>
    <xf numFmtId="0" fontId="67" fillId="0" borderId="10" applyNumberFormat="0" applyFill="0" applyAlignment="0" applyProtection="0"/>
    <xf numFmtId="0" fontId="68" fillId="8" borderId="11" applyNumberFormat="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71" fillId="0" borderId="13" applyNumberFormat="0" applyFill="0" applyAlignment="0" applyProtection="0"/>
    <xf numFmtId="0" fontId="72"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72" fillId="21" borderId="0" applyNumberFormat="0" applyBorder="0" applyAlignment="0" applyProtection="0"/>
    <xf numFmtId="0" fontId="72"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72" fillId="25" borderId="0" applyNumberFormat="0" applyBorder="0" applyAlignment="0" applyProtection="0"/>
    <xf numFmtId="0" fontId="72"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72" fillId="29" borderId="0" applyNumberFormat="0" applyBorder="0" applyAlignment="0" applyProtection="0"/>
    <xf numFmtId="0" fontId="72"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72" fillId="33" borderId="0" applyNumberFormat="0" applyBorder="0" applyAlignment="0" applyProtection="0"/>
    <xf numFmtId="0" fontId="9" fillId="9" borderId="12" applyNumberFormat="0" applyFont="0" applyAlignment="0" applyProtection="0"/>
    <xf numFmtId="0" fontId="73" fillId="0" borderId="0"/>
    <xf numFmtId="0" fontId="16" fillId="0" borderId="0"/>
    <xf numFmtId="0" fontId="95" fillId="11" borderId="0" applyNumberFormat="0" applyBorder="0" applyAlignment="0" applyProtection="0"/>
    <xf numFmtId="0" fontId="23" fillId="35" borderId="0" applyNumberFormat="0" applyBorder="0" applyAlignment="0" applyProtection="0"/>
    <xf numFmtId="0" fontId="8" fillId="11" borderId="0" applyNumberFormat="0" applyBorder="0" applyAlignment="0" applyProtection="0"/>
    <xf numFmtId="0" fontId="95" fillId="15" borderId="0" applyNumberFormat="0" applyBorder="0" applyAlignment="0" applyProtection="0"/>
    <xf numFmtId="0" fontId="23" fillId="36" borderId="0" applyNumberFormat="0" applyBorder="0" applyAlignment="0" applyProtection="0"/>
    <xf numFmtId="0" fontId="8" fillId="15" borderId="0" applyNumberFormat="0" applyBorder="0" applyAlignment="0" applyProtection="0"/>
    <xf numFmtId="0" fontId="95" fillId="19" borderId="0" applyNumberFormat="0" applyBorder="0" applyAlignment="0" applyProtection="0"/>
    <xf numFmtId="0" fontId="23" fillId="37" borderId="0" applyNumberFormat="0" applyBorder="0" applyAlignment="0" applyProtection="0"/>
    <xf numFmtId="0" fontId="8" fillId="19" borderId="0" applyNumberFormat="0" applyBorder="0" applyAlignment="0" applyProtection="0"/>
    <xf numFmtId="0" fontId="95" fillId="23" borderId="0" applyNumberFormat="0" applyBorder="0" applyAlignment="0" applyProtection="0"/>
    <xf numFmtId="0" fontId="23" fillId="38" borderId="0" applyNumberFormat="0" applyBorder="0" applyAlignment="0" applyProtection="0"/>
    <xf numFmtId="0" fontId="8" fillId="23" borderId="0" applyNumberFormat="0" applyBorder="0" applyAlignment="0" applyProtection="0"/>
    <xf numFmtId="0" fontId="95" fillId="27" borderId="0" applyNumberFormat="0" applyBorder="0" applyAlignment="0" applyProtection="0"/>
    <xf numFmtId="0" fontId="23" fillId="39" borderId="0" applyNumberFormat="0" applyBorder="0" applyAlignment="0" applyProtection="0"/>
    <xf numFmtId="0" fontId="8" fillId="27" borderId="0" applyNumberFormat="0" applyBorder="0" applyAlignment="0" applyProtection="0"/>
    <xf numFmtId="0" fontId="95" fillId="31" borderId="0" applyNumberFormat="0" applyBorder="0" applyAlignment="0" applyProtection="0"/>
    <xf numFmtId="0" fontId="23" fillId="40" borderId="0" applyNumberFormat="0" applyBorder="0" applyAlignment="0" applyProtection="0"/>
    <xf numFmtId="0" fontId="8" fillId="31" borderId="0" applyNumberFormat="0" applyBorder="0" applyAlignment="0" applyProtection="0"/>
    <xf numFmtId="0" fontId="95" fillId="12" borderId="0" applyNumberFormat="0" applyBorder="0" applyAlignment="0" applyProtection="0"/>
    <xf numFmtId="0" fontId="23" fillId="41" borderId="0" applyNumberFormat="0" applyBorder="0" applyAlignment="0" applyProtection="0"/>
    <xf numFmtId="0" fontId="8" fillId="12" borderId="0" applyNumberFormat="0" applyBorder="0" applyAlignment="0" applyProtection="0"/>
    <xf numFmtId="0" fontId="95" fillId="16" borderId="0" applyNumberFormat="0" applyBorder="0" applyAlignment="0" applyProtection="0"/>
    <xf numFmtId="0" fontId="23" fillId="42" borderId="0" applyNumberFormat="0" applyBorder="0" applyAlignment="0" applyProtection="0"/>
    <xf numFmtId="0" fontId="8" fillId="16" borderId="0" applyNumberFormat="0" applyBorder="0" applyAlignment="0" applyProtection="0"/>
    <xf numFmtId="0" fontId="95" fillId="20" borderId="0" applyNumberFormat="0" applyBorder="0" applyAlignment="0" applyProtection="0"/>
    <xf numFmtId="0" fontId="23" fillId="43" borderId="0" applyNumberFormat="0" applyBorder="0" applyAlignment="0" applyProtection="0"/>
    <xf numFmtId="0" fontId="8" fillId="20" borderId="0" applyNumberFormat="0" applyBorder="0" applyAlignment="0" applyProtection="0"/>
    <xf numFmtId="0" fontId="95" fillId="24" borderId="0" applyNumberFormat="0" applyBorder="0" applyAlignment="0" applyProtection="0"/>
    <xf numFmtId="0" fontId="23" fillId="38" borderId="0" applyNumberFormat="0" applyBorder="0" applyAlignment="0" applyProtection="0"/>
    <xf numFmtId="0" fontId="8" fillId="24" borderId="0" applyNumberFormat="0" applyBorder="0" applyAlignment="0" applyProtection="0"/>
    <xf numFmtId="0" fontId="95" fillId="28" borderId="0" applyNumberFormat="0" applyBorder="0" applyAlignment="0" applyProtection="0"/>
    <xf numFmtId="0" fontId="23" fillId="41" borderId="0" applyNumberFormat="0" applyBorder="0" applyAlignment="0" applyProtection="0"/>
    <xf numFmtId="0" fontId="8" fillId="28" borderId="0" applyNumberFormat="0" applyBorder="0" applyAlignment="0" applyProtection="0"/>
    <xf numFmtId="0" fontId="95" fillId="32" borderId="0" applyNumberFormat="0" applyBorder="0" applyAlignment="0" applyProtection="0"/>
    <xf numFmtId="0" fontId="23" fillId="44" borderId="0" applyNumberFormat="0" applyBorder="0" applyAlignment="0" applyProtection="0"/>
    <xf numFmtId="0" fontId="8" fillId="32" borderId="0" applyNumberFormat="0" applyBorder="0" applyAlignment="0" applyProtection="0"/>
    <xf numFmtId="0" fontId="96" fillId="13" borderId="0" applyNumberFormat="0" applyBorder="0" applyAlignment="0" applyProtection="0"/>
    <xf numFmtId="0" fontId="78" fillId="45" borderId="0" applyNumberFormat="0" applyBorder="0" applyAlignment="0" applyProtection="0"/>
    <xf numFmtId="0" fontId="72" fillId="13" borderId="0" applyNumberFormat="0" applyBorder="0" applyAlignment="0" applyProtection="0"/>
    <xf numFmtId="0" fontId="96" fillId="17" borderId="0" applyNumberFormat="0" applyBorder="0" applyAlignment="0" applyProtection="0"/>
    <xf numFmtId="0" fontId="78" fillId="42" borderId="0" applyNumberFormat="0" applyBorder="0" applyAlignment="0" applyProtection="0"/>
    <xf numFmtId="0" fontId="72" fillId="17" borderId="0" applyNumberFormat="0" applyBorder="0" applyAlignment="0" applyProtection="0"/>
    <xf numFmtId="0" fontId="96" fillId="21" borderId="0" applyNumberFormat="0" applyBorder="0" applyAlignment="0" applyProtection="0"/>
    <xf numFmtId="0" fontId="78" fillId="43" borderId="0" applyNumberFormat="0" applyBorder="0" applyAlignment="0" applyProtection="0"/>
    <xf numFmtId="0" fontId="72" fillId="21" borderId="0" applyNumberFormat="0" applyBorder="0" applyAlignment="0" applyProtection="0"/>
    <xf numFmtId="0" fontId="96" fillId="25" borderId="0" applyNumberFormat="0" applyBorder="0" applyAlignment="0" applyProtection="0"/>
    <xf numFmtId="0" fontId="78" fillId="46" borderId="0" applyNumberFormat="0" applyBorder="0" applyAlignment="0" applyProtection="0"/>
    <xf numFmtId="0" fontId="72" fillId="25" borderId="0" applyNumberFormat="0" applyBorder="0" applyAlignment="0" applyProtection="0"/>
    <xf numFmtId="0" fontId="96" fillId="29" borderId="0" applyNumberFormat="0" applyBorder="0" applyAlignment="0" applyProtection="0"/>
    <xf numFmtId="0" fontId="78" fillId="47" borderId="0" applyNumberFormat="0" applyBorder="0" applyAlignment="0" applyProtection="0"/>
    <xf numFmtId="0" fontId="72" fillId="29" borderId="0" applyNumberFormat="0" applyBorder="0" applyAlignment="0" applyProtection="0"/>
    <xf numFmtId="0" fontId="96" fillId="33" borderId="0" applyNumberFormat="0" applyBorder="0" applyAlignment="0" applyProtection="0"/>
    <xf numFmtId="0" fontId="78" fillId="48" borderId="0" applyNumberFormat="0" applyBorder="0" applyAlignment="0" applyProtection="0"/>
    <xf numFmtId="0" fontId="72" fillId="33" borderId="0" applyNumberFormat="0" applyBorder="0" applyAlignment="0" applyProtection="0"/>
    <xf numFmtId="0" fontId="96" fillId="10" borderId="0" applyNumberFormat="0" applyBorder="0" applyAlignment="0" applyProtection="0"/>
    <xf numFmtId="0" fontId="78" fillId="49" borderId="0" applyNumberFormat="0" applyBorder="0" applyAlignment="0" applyProtection="0"/>
    <xf numFmtId="0" fontId="72" fillId="10" borderId="0" applyNumberFormat="0" applyBorder="0" applyAlignment="0" applyProtection="0"/>
    <xf numFmtId="0" fontId="96" fillId="14" borderId="0" applyNumberFormat="0" applyBorder="0" applyAlignment="0" applyProtection="0"/>
    <xf numFmtId="0" fontId="78" fillId="50" borderId="0" applyNumberFormat="0" applyBorder="0" applyAlignment="0" applyProtection="0"/>
    <xf numFmtId="0" fontId="72" fillId="14" borderId="0" applyNumberFormat="0" applyBorder="0" applyAlignment="0" applyProtection="0"/>
    <xf numFmtId="0" fontId="96" fillId="18" borderId="0" applyNumberFormat="0" applyBorder="0" applyAlignment="0" applyProtection="0"/>
    <xf numFmtId="0" fontId="78" fillId="51" borderId="0" applyNumberFormat="0" applyBorder="0" applyAlignment="0" applyProtection="0"/>
    <xf numFmtId="0" fontId="72" fillId="18" borderId="0" applyNumberFormat="0" applyBorder="0" applyAlignment="0" applyProtection="0"/>
    <xf numFmtId="0" fontId="96" fillId="22" borderId="0" applyNumberFormat="0" applyBorder="0" applyAlignment="0" applyProtection="0"/>
    <xf numFmtId="0" fontId="78" fillId="46" borderId="0" applyNumberFormat="0" applyBorder="0" applyAlignment="0" applyProtection="0"/>
    <xf numFmtId="0" fontId="72" fillId="22" borderId="0" applyNumberFormat="0" applyBorder="0" applyAlignment="0" applyProtection="0"/>
    <xf numFmtId="0" fontId="96" fillId="26" borderId="0" applyNumberFormat="0" applyBorder="0" applyAlignment="0" applyProtection="0"/>
    <xf numFmtId="0" fontId="78" fillId="47" borderId="0" applyNumberFormat="0" applyBorder="0" applyAlignment="0" applyProtection="0"/>
    <xf numFmtId="0" fontId="72" fillId="26" borderId="0" applyNumberFormat="0" applyBorder="0" applyAlignment="0" applyProtection="0"/>
    <xf numFmtId="0" fontId="96" fillId="30" borderId="0" applyNumberFormat="0" applyBorder="0" applyAlignment="0" applyProtection="0"/>
    <xf numFmtId="0" fontId="78" fillId="52" borderId="0" applyNumberFormat="0" applyBorder="0" applyAlignment="0" applyProtection="0"/>
    <xf numFmtId="0" fontId="72" fillId="30" borderId="0" applyNumberFormat="0" applyBorder="0" applyAlignment="0" applyProtection="0"/>
    <xf numFmtId="0" fontId="97" fillId="4" borderId="0" applyNumberFormat="0" applyBorder="0" applyAlignment="0" applyProtection="0"/>
    <xf numFmtId="0" fontId="79" fillId="36" borderId="0" applyNumberFormat="0" applyBorder="0" applyAlignment="0" applyProtection="0"/>
    <xf numFmtId="0" fontId="62" fillId="4" borderId="0" applyNumberFormat="0" applyBorder="0" applyAlignment="0" applyProtection="0"/>
    <xf numFmtId="0" fontId="98" fillId="7" borderId="8" applyNumberFormat="0" applyAlignment="0" applyProtection="0"/>
    <xf numFmtId="0" fontId="80" fillId="53" borderId="42" applyNumberFormat="0" applyAlignment="0" applyProtection="0"/>
    <xf numFmtId="0" fontId="66" fillId="7" borderId="8" applyNumberFormat="0" applyAlignment="0" applyProtection="0"/>
    <xf numFmtId="0" fontId="99" fillId="8" borderId="11" applyNumberFormat="0" applyAlignment="0" applyProtection="0"/>
    <xf numFmtId="0" fontId="81" fillId="54" borderId="43" applyNumberFormat="0" applyAlignment="0" applyProtection="0"/>
    <xf numFmtId="0" fontId="68" fillId="8" borderId="11" applyNumberFormat="0" applyAlignment="0" applyProtection="0"/>
    <xf numFmtId="0" fontId="16" fillId="0" borderId="0" applyFont="0" applyFill="0" applyBorder="0" applyAlignment="0" applyProtection="0"/>
    <xf numFmtId="165" fontId="20" fillId="0" borderId="0" applyFont="0" applyFill="0" applyBorder="0" applyAlignment="0" applyProtection="0"/>
    <xf numFmtId="165" fontId="19" fillId="0" borderId="0" applyFont="0" applyFill="0" applyBorder="0" applyAlignment="0" applyProtection="0"/>
    <xf numFmtId="174" fontId="20" fillId="0" borderId="0" applyFont="0" applyFill="0" applyBorder="0" applyAlignment="0" applyProtection="0"/>
    <xf numFmtId="165" fontId="16"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16"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0" fontId="100" fillId="0" borderId="0" applyNumberFormat="0" applyFill="0" applyBorder="0" applyAlignment="0" applyProtection="0"/>
    <xf numFmtId="0" fontId="82" fillId="0" borderId="0" applyNumberFormat="0" applyFill="0" applyBorder="0" applyAlignment="0" applyProtection="0"/>
    <xf numFmtId="0" fontId="70" fillId="0" borderId="0" applyNumberFormat="0" applyFill="0" applyBorder="0" applyAlignment="0" applyProtection="0"/>
    <xf numFmtId="0" fontId="101" fillId="3" borderId="0" applyNumberFormat="0" applyBorder="0" applyAlignment="0" applyProtection="0"/>
    <xf numFmtId="0" fontId="83" fillId="37" borderId="0" applyNumberFormat="0" applyBorder="0" applyAlignment="0" applyProtection="0"/>
    <xf numFmtId="0" fontId="61" fillId="3" borderId="0" applyNumberFormat="0" applyBorder="0" applyAlignment="0" applyProtection="0"/>
    <xf numFmtId="0" fontId="102" fillId="0" borderId="5" applyNumberFormat="0" applyFill="0" applyAlignment="0" applyProtection="0"/>
    <xf numFmtId="0" fontId="84" fillId="0" borderId="44" applyNumberFormat="0" applyFill="0" applyAlignment="0" applyProtection="0"/>
    <xf numFmtId="0" fontId="58" fillId="0" borderId="5" applyNumberFormat="0" applyFill="0" applyAlignment="0" applyProtection="0"/>
    <xf numFmtId="0" fontId="103" fillId="0" borderId="6" applyNumberFormat="0" applyFill="0" applyAlignment="0" applyProtection="0"/>
    <xf numFmtId="0" fontId="85" fillId="0" borderId="45" applyNumberFormat="0" applyFill="0" applyAlignment="0" applyProtection="0"/>
    <xf numFmtId="0" fontId="59" fillId="0" borderId="6" applyNumberFormat="0" applyFill="0" applyAlignment="0" applyProtection="0"/>
    <xf numFmtId="0" fontId="104" fillId="0" borderId="7" applyNumberFormat="0" applyFill="0" applyAlignment="0" applyProtection="0"/>
    <xf numFmtId="0" fontId="86" fillId="0" borderId="46" applyNumberFormat="0" applyFill="0" applyAlignment="0" applyProtection="0"/>
    <xf numFmtId="0" fontId="60" fillId="0" borderId="7" applyNumberFormat="0" applyFill="0" applyAlignment="0" applyProtection="0"/>
    <xf numFmtId="0" fontId="104" fillId="0" borderId="0" applyNumberFormat="0" applyFill="0" applyBorder="0" applyAlignment="0" applyProtection="0"/>
    <xf numFmtId="0" fontId="86" fillId="0" borderId="0" applyNumberFormat="0" applyFill="0" applyBorder="0" applyAlignment="0" applyProtection="0"/>
    <xf numFmtId="0" fontId="60" fillId="0" borderId="0" applyNumberFormat="0" applyFill="0" applyBorder="0" applyAlignment="0" applyProtection="0"/>
    <xf numFmtId="0" fontId="105" fillId="0" borderId="0" applyNumberFormat="0" applyFill="0" applyBorder="0" applyAlignment="0" applyProtection="0"/>
    <xf numFmtId="0" fontId="106" fillId="6" borderId="8" applyNumberFormat="0" applyAlignment="0" applyProtection="0"/>
    <xf numFmtId="0" fontId="87" fillId="40" borderId="42" applyNumberFormat="0" applyAlignment="0" applyProtection="0"/>
    <xf numFmtId="0" fontId="64" fillId="6" borderId="8" applyNumberFormat="0" applyAlignment="0" applyProtection="0"/>
    <xf numFmtId="0" fontId="107" fillId="0" borderId="10" applyNumberFormat="0" applyFill="0" applyAlignment="0" applyProtection="0"/>
    <xf numFmtId="0" fontId="88" fillId="0" borderId="47" applyNumberFormat="0" applyFill="0" applyAlignment="0" applyProtection="0"/>
    <xf numFmtId="0" fontId="67" fillId="0" borderId="10" applyNumberFormat="0" applyFill="0" applyAlignment="0" applyProtection="0"/>
    <xf numFmtId="0" fontId="108" fillId="5" borderId="0" applyNumberFormat="0" applyBorder="0" applyAlignment="0" applyProtection="0"/>
    <xf numFmtId="0" fontId="109" fillId="5" borderId="0" applyNumberFormat="0" applyBorder="0" applyAlignment="0" applyProtection="0"/>
    <xf numFmtId="0" fontId="89" fillId="55" borderId="0" applyNumberFormat="0" applyBorder="0" applyAlignment="0" applyProtection="0"/>
    <xf numFmtId="0" fontId="63" fillId="5" borderId="0" applyNumberFormat="0" applyBorder="0" applyAlignment="0" applyProtection="0"/>
    <xf numFmtId="0" fontId="20" fillId="0" borderId="0"/>
    <xf numFmtId="0" fontId="16" fillId="0" borderId="0"/>
    <xf numFmtId="0" fontId="8" fillId="0" borderId="0"/>
    <xf numFmtId="0" fontId="27" fillId="0" borderId="0">
      <alignment horizontal="left" vertical="top" wrapText="1"/>
    </xf>
    <xf numFmtId="1" fontId="93" fillId="0" borderId="0"/>
    <xf numFmtId="1" fontId="93" fillId="0" borderId="0"/>
    <xf numFmtId="0" fontId="76" fillId="0" borderId="0"/>
    <xf numFmtId="0" fontId="21" fillId="0" borderId="0"/>
    <xf numFmtId="0" fontId="16" fillId="0" borderId="0"/>
    <xf numFmtId="1" fontId="93" fillId="0" borderId="0"/>
    <xf numFmtId="0" fontId="21" fillId="0" borderId="0"/>
    <xf numFmtId="0" fontId="16" fillId="0" borderId="0"/>
    <xf numFmtId="0" fontId="19" fillId="0" borderId="0"/>
    <xf numFmtId="0" fontId="19" fillId="0" borderId="0"/>
    <xf numFmtId="0" fontId="16" fillId="0" borderId="0"/>
    <xf numFmtId="0" fontId="8" fillId="0" borderId="0"/>
    <xf numFmtId="0" fontId="8" fillId="0" borderId="0"/>
    <xf numFmtId="0" fontId="8" fillId="0" borderId="0"/>
    <xf numFmtId="0" fontId="20" fillId="0" borderId="0"/>
    <xf numFmtId="0" fontId="8" fillId="0" borderId="0"/>
    <xf numFmtId="0" fontId="20" fillId="0" borderId="0"/>
    <xf numFmtId="0" fontId="16" fillId="0" borderId="0"/>
    <xf numFmtId="0" fontId="27" fillId="0" borderId="0">
      <alignment horizontal="left" vertical="top" wrapText="1"/>
    </xf>
    <xf numFmtId="0" fontId="8" fillId="0" borderId="0"/>
    <xf numFmtId="0" fontId="16" fillId="0" borderId="0"/>
    <xf numFmtId="0" fontId="20" fillId="0" borderId="0"/>
    <xf numFmtId="0" fontId="94" fillId="0" borderId="0"/>
    <xf numFmtId="0" fontId="20" fillId="0" borderId="0"/>
    <xf numFmtId="0" fontId="8" fillId="0" borderId="0"/>
    <xf numFmtId="0" fontId="95" fillId="9" borderId="12" applyNumberFormat="0" applyFont="0" applyAlignment="0" applyProtection="0"/>
    <xf numFmtId="0" fontId="20" fillId="56" borderId="48" applyNumberFormat="0" applyFont="0" applyAlignment="0" applyProtection="0"/>
    <xf numFmtId="0" fontId="8" fillId="9" borderId="12" applyNumberFormat="0" applyFont="0" applyAlignment="0" applyProtection="0"/>
    <xf numFmtId="0" fontId="110" fillId="7" borderId="9" applyNumberFormat="0" applyAlignment="0" applyProtection="0"/>
    <xf numFmtId="0" fontId="90" fillId="53" borderId="49" applyNumberFormat="0" applyAlignment="0" applyProtection="0"/>
    <xf numFmtId="0" fontId="65" fillId="7" borderId="9" applyNumberFormat="0" applyAlignment="0" applyProtection="0"/>
    <xf numFmtId="0" fontId="75" fillId="0" borderId="0"/>
    <xf numFmtId="0" fontId="75" fillId="0" borderId="0"/>
    <xf numFmtId="0" fontId="75" fillId="0" borderId="0"/>
    <xf numFmtId="0" fontId="57" fillId="0" borderId="0" applyNumberFormat="0" applyFill="0" applyBorder="0" applyAlignment="0" applyProtection="0"/>
    <xf numFmtId="0" fontId="77" fillId="0" borderId="0" applyNumberFormat="0" applyFill="0" applyBorder="0" applyAlignment="0" applyProtection="0"/>
    <xf numFmtId="0" fontId="111" fillId="0" borderId="13" applyNumberFormat="0" applyFill="0" applyAlignment="0" applyProtection="0"/>
    <xf numFmtId="0" fontId="91" fillId="0" borderId="50" applyNumberFormat="0" applyFill="0" applyAlignment="0" applyProtection="0"/>
    <xf numFmtId="0" fontId="71" fillId="0" borderId="13" applyNumberFormat="0" applyFill="0" applyAlignment="0" applyProtection="0"/>
    <xf numFmtId="0" fontId="112" fillId="0" borderId="0" applyNumberFormat="0" applyFill="0" applyBorder="0" applyAlignment="0" applyProtection="0"/>
    <xf numFmtId="0" fontId="92" fillId="0" borderId="0" applyNumberFormat="0" applyFill="0" applyBorder="0" applyAlignment="0" applyProtection="0"/>
    <xf numFmtId="0" fontId="69" fillId="0" borderId="0" applyNumberFormat="0" applyFill="0" applyBorder="0" applyAlignment="0" applyProtection="0"/>
    <xf numFmtId="0" fontId="21" fillId="0" borderId="0"/>
    <xf numFmtId="1" fontId="93" fillId="0" borderId="0"/>
    <xf numFmtId="0" fontId="17" fillId="9" borderId="12" applyNumberFormat="0" applyFont="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113" fillId="0" borderId="0" applyNumberFormat="0" applyFill="0" applyBorder="0" applyAlignment="0" applyProtection="0"/>
    <xf numFmtId="0" fontId="7" fillId="32" borderId="0" applyNumberFormat="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9" borderId="12" applyNumberFormat="0" applyFont="0" applyAlignment="0" applyProtection="0"/>
    <xf numFmtId="0" fontId="114"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9" borderId="12" applyNumberFormat="0" applyFont="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5"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5" fillId="0" borderId="0"/>
    <xf numFmtId="0" fontId="6" fillId="0" borderId="0"/>
    <xf numFmtId="0" fontId="6" fillId="0" borderId="0"/>
    <xf numFmtId="0" fontId="6" fillId="9" borderId="12" applyNumberFormat="0" applyFont="0" applyAlignment="0" applyProtection="0"/>
    <xf numFmtId="0" fontId="6" fillId="9" borderId="12" applyNumberFormat="0" applyFont="0" applyAlignment="0" applyProtection="0"/>
    <xf numFmtId="0" fontId="27" fillId="0" borderId="0">
      <alignment horizontal="left" vertical="top" wrapText="1"/>
    </xf>
    <xf numFmtId="0" fontId="6" fillId="9" borderId="12" applyNumberFormat="0" applyFont="0" applyAlignment="0" applyProtection="0"/>
    <xf numFmtId="0" fontId="4" fillId="0" borderId="0"/>
    <xf numFmtId="0" fontId="4" fillId="0" borderId="0"/>
    <xf numFmtId="0" fontId="4" fillId="0" borderId="0"/>
    <xf numFmtId="0" fontId="3" fillId="0" borderId="0"/>
    <xf numFmtId="0" fontId="3" fillId="0" borderId="0"/>
    <xf numFmtId="0" fontId="3" fillId="0" borderId="0"/>
    <xf numFmtId="0" fontId="2" fillId="0" borderId="0"/>
    <xf numFmtId="0" fontId="2" fillId="0" borderId="0"/>
    <xf numFmtId="0" fontId="2" fillId="0" borderId="0"/>
    <xf numFmtId="0" fontId="1" fillId="0" borderId="0"/>
    <xf numFmtId="0" fontId="1" fillId="0" borderId="0"/>
    <xf numFmtId="0" fontId="1" fillId="0" borderId="0"/>
    <xf numFmtId="0" fontId="91" fillId="0" borderId="62" applyNumberFormat="0" applyFill="0" applyAlignment="0" applyProtection="0"/>
    <xf numFmtId="0" fontId="80" fillId="53" borderId="63" applyNumberFormat="0" applyAlignment="0" applyProtection="0"/>
    <xf numFmtId="0" fontId="90" fillId="53" borderId="61" applyNumberFormat="0" applyAlignment="0" applyProtection="0"/>
    <xf numFmtId="0" fontId="87" fillId="40" borderId="59" applyNumberFormat="0" applyAlignment="0" applyProtection="0"/>
    <xf numFmtId="0" fontId="80" fillId="53" borderId="59" applyNumberFormat="0" applyAlignment="0" applyProtection="0"/>
    <xf numFmtId="0" fontId="20" fillId="56" borderId="64" applyNumberFormat="0" applyFont="0" applyAlignment="0" applyProtection="0"/>
    <xf numFmtId="0" fontId="87" fillId="40" borderId="63" applyNumberFormat="0" applyAlignment="0" applyProtection="0"/>
    <xf numFmtId="0" fontId="90" fillId="53" borderId="65" applyNumberFormat="0" applyAlignment="0" applyProtection="0"/>
    <xf numFmtId="0" fontId="91" fillId="0" borderId="66" applyNumberFormat="0" applyFill="0" applyAlignment="0" applyProtection="0"/>
    <xf numFmtId="0" fontId="20" fillId="56" borderId="60" applyNumberFormat="0" applyFont="0" applyAlignment="0" applyProtection="0"/>
  </cellStyleXfs>
  <cellXfs count="203">
    <xf numFmtId="0" fontId="0" fillId="0" borderId="0" xfId="0"/>
    <xf numFmtId="0" fontId="28" fillId="2" borderId="0" xfId="0" applyFont="1" applyFill="1"/>
    <xf numFmtId="0" fontId="31" fillId="2" borderId="0" xfId="34" applyFont="1" applyFill="1"/>
    <xf numFmtId="0" fontId="31" fillId="0" borderId="0" xfId="0" applyFont="1"/>
    <xf numFmtId="0" fontId="31" fillId="0" borderId="0" xfId="9" applyFont="1"/>
    <xf numFmtId="0" fontId="31" fillId="0" borderId="0" xfId="9" applyFont="1" applyBorder="1"/>
    <xf numFmtId="0" fontId="31" fillId="2" borderId="0" xfId="0" applyFont="1" applyFill="1" applyAlignment="1">
      <alignment horizontal="left" vertical="top" wrapText="1"/>
    </xf>
    <xf numFmtId="0" fontId="28" fillId="2" borderId="0" xfId="30" applyFont="1" applyFill="1">
      <alignment horizontal="left" vertical="top" wrapText="1"/>
    </xf>
    <xf numFmtId="0" fontId="31" fillId="2" borderId="0" xfId="9" applyFont="1" applyFill="1" applyAlignment="1">
      <alignment horizontal="left" vertical="top" wrapText="1"/>
    </xf>
    <xf numFmtId="0" fontId="31" fillId="2" borderId="0" xfId="9" applyFont="1" applyFill="1"/>
    <xf numFmtId="0" fontId="31" fillId="2" borderId="0" xfId="9" applyFont="1" applyFill="1" applyBorder="1"/>
    <xf numFmtId="0" fontId="30" fillId="2" borderId="0" xfId="9" applyFont="1" applyFill="1" applyAlignment="1">
      <alignment horizontal="center" wrapText="1"/>
    </xf>
    <xf numFmtId="0" fontId="28" fillId="2" borderId="0" xfId="0" applyFont="1" applyFill="1" applyAlignment="1">
      <alignment horizontal="left" vertical="top" wrapText="1"/>
    </xf>
    <xf numFmtId="0" fontId="28" fillId="2" borderId="0" xfId="30" applyFont="1" applyFill="1" applyAlignment="1">
      <alignment horizontal="left" vertical="top" wrapText="1"/>
    </xf>
    <xf numFmtId="0" fontId="48" fillId="0" borderId="0" xfId="0" applyFont="1" applyAlignment="1">
      <alignment horizontal="left" vertical="top" wrapText="1"/>
    </xf>
    <xf numFmtId="166" fontId="31" fillId="2" borderId="0" xfId="9" applyNumberFormat="1" applyFont="1" applyFill="1"/>
    <xf numFmtId="49" fontId="31" fillId="2" borderId="14" xfId="9" applyNumberFormat="1" applyFont="1" applyFill="1" applyBorder="1" applyAlignment="1">
      <alignment horizontal="center" vertical="center"/>
    </xf>
    <xf numFmtId="169" fontId="31" fillId="2" borderId="14" xfId="9" applyNumberFormat="1" applyFont="1" applyFill="1" applyBorder="1" applyAlignment="1">
      <alignment vertical="center"/>
    </xf>
    <xf numFmtId="169" fontId="26" fillId="2" borderId="14" xfId="30" applyNumberFormat="1" applyFont="1" applyFill="1" applyBorder="1" applyAlignment="1">
      <alignment horizontal="right" wrapText="1"/>
    </xf>
    <xf numFmtId="169" fontId="26" fillId="2" borderId="14" xfId="30" applyNumberFormat="1" applyFont="1" applyFill="1" applyBorder="1" applyAlignment="1">
      <alignment horizontal="right" vertical="center" wrapText="1"/>
    </xf>
    <xf numFmtId="169" fontId="48" fillId="0" borderId="0" xfId="0" applyNumberFormat="1" applyFont="1" applyAlignment="1">
      <alignment horizontal="left" vertical="top" wrapText="1"/>
    </xf>
    <xf numFmtId="0" fontId="50" fillId="0" borderId="0" xfId="0" applyFont="1" applyAlignment="1">
      <alignment horizontal="left" vertical="top" wrapText="1"/>
    </xf>
    <xf numFmtId="0" fontId="56" fillId="0" borderId="0" xfId="0" applyFont="1" applyAlignment="1">
      <alignment horizontal="center" vertical="top" wrapText="1"/>
    </xf>
    <xf numFmtId="0" fontId="28" fillId="0" borderId="24" xfId="0" applyFont="1" applyBorder="1" applyAlignment="1">
      <alignment horizontal="left" vertical="top" wrapText="1"/>
    </xf>
    <xf numFmtId="172" fontId="26" fillId="34" borderId="25" xfId="0" applyNumberFormat="1" applyFont="1" applyFill="1" applyBorder="1" applyAlignment="1">
      <alignment horizontal="center" vertical="center" wrapText="1"/>
    </xf>
    <xf numFmtId="0" fontId="26" fillId="0" borderId="24" xfId="0" applyFont="1" applyBorder="1" applyAlignment="1">
      <alignment horizontal="left" vertical="top" wrapText="1"/>
    </xf>
    <xf numFmtId="172" fontId="26" fillId="34" borderId="24" xfId="0" applyNumberFormat="1" applyFont="1" applyFill="1" applyBorder="1" applyAlignment="1">
      <alignment horizontal="center" vertical="center" wrapText="1"/>
    </xf>
    <xf numFmtId="0" fontId="31" fillId="0" borderId="23" xfId="0" applyFont="1" applyBorder="1" applyAlignment="1">
      <alignment horizontal="left" vertical="top" wrapText="1"/>
    </xf>
    <xf numFmtId="0" fontId="31" fillId="34" borderId="24" xfId="0" applyFont="1" applyFill="1" applyBorder="1" applyAlignment="1">
      <alignment horizontal="center" vertical="center" wrapText="1"/>
    </xf>
    <xf numFmtId="0" fontId="29" fillId="0" borderId="25" xfId="0" applyFont="1" applyBorder="1" applyAlignment="1">
      <alignment horizontal="left" vertical="top" wrapText="1"/>
    </xf>
    <xf numFmtId="0" fontId="31" fillId="0" borderId="24" xfId="0" applyFont="1" applyBorder="1" applyAlignment="1">
      <alignment horizontal="left" vertical="top" wrapText="1"/>
    </xf>
    <xf numFmtId="0" fontId="29" fillId="34" borderId="24" xfId="0" applyFont="1" applyFill="1" applyBorder="1" applyAlignment="1">
      <alignment horizontal="left" vertical="top" wrapText="1"/>
    </xf>
    <xf numFmtId="0" fontId="29" fillId="0" borderId="27" xfId="0" applyFont="1" applyBorder="1" applyAlignment="1">
      <alignment horizontal="left" vertical="top" wrapText="1"/>
    </xf>
    <xf numFmtId="0" fontId="53" fillId="0" borderId="0" xfId="0" applyFont="1"/>
    <xf numFmtId="0" fontId="31" fillId="0" borderId="0" xfId="0" applyFont="1" applyAlignment="1">
      <alignment vertical="center"/>
    </xf>
    <xf numFmtId="169" fontId="28" fillId="34" borderId="33" xfId="31" applyNumberFormat="1" applyFont="1" applyFill="1" applyBorder="1" applyAlignment="1">
      <alignment horizontal="center" vertical="center"/>
    </xf>
    <xf numFmtId="169" fontId="28" fillId="34" borderId="31" xfId="31" applyNumberFormat="1" applyFont="1" applyFill="1" applyBorder="1" applyAlignment="1">
      <alignment horizontal="center" vertical="center"/>
    </xf>
    <xf numFmtId="0" fontId="31" fillId="0" borderId="0" xfId="0" applyFont="1" applyAlignment="1">
      <alignment horizontal="center" vertical="top" wrapText="1"/>
    </xf>
    <xf numFmtId="0" fontId="31" fillId="0" borderId="0" xfId="0" applyFont="1" applyAlignment="1">
      <alignment horizontal="left" vertical="top" wrapText="1"/>
    </xf>
    <xf numFmtId="0" fontId="31" fillId="0" borderId="33" xfId="0" applyFont="1" applyBorder="1" applyAlignment="1">
      <alignment horizontal="center" vertical="top" wrapText="1"/>
    </xf>
    <xf numFmtId="0" fontId="31" fillId="0" borderId="33" xfId="0" applyFont="1" applyBorder="1" applyAlignment="1">
      <alignment horizontal="left" vertical="top" wrapText="1"/>
    </xf>
    <xf numFmtId="0" fontId="29" fillId="34" borderId="33" xfId="0" applyFont="1" applyFill="1" applyBorder="1" applyAlignment="1">
      <alignment horizontal="left" vertical="top" wrapText="1"/>
    </xf>
    <xf numFmtId="0" fontId="29" fillId="0" borderId="33" xfId="0" applyFont="1" applyBorder="1" applyAlignment="1">
      <alignment horizontal="left" vertical="top" wrapText="1"/>
    </xf>
    <xf numFmtId="0" fontId="31" fillId="0" borderId="29" xfId="0" applyFont="1" applyBorder="1" applyAlignment="1">
      <alignment horizontal="left" vertical="top" wrapText="1"/>
    </xf>
    <xf numFmtId="0" fontId="50" fillId="0" borderId="33" xfId="0" applyFont="1" applyBorder="1" applyAlignment="1">
      <alignment horizontal="left" vertical="top" wrapText="1"/>
    </xf>
    <xf numFmtId="0" fontId="29" fillId="0" borderId="30" xfId="0" applyFont="1" applyBorder="1" applyAlignment="1">
      <alignment vertical="top" wrapText="1"/>
    </xf>
    <xf numFmtId="173" fontId="31" fillId="2" borderId="14" xfId="9" applyNumberFormat="1" applyFont="1" applyFill="1" applyBorder="1" applyAlignment="1">
      <alignment horizontal="center" vertical="center"/>
    </xf>
    <xf numFmtId="0" fontId="30" fillId="0" borderId="33" xfId="0" applyFont="1" applyBorder="1" applyAlignment="1">
      <alignment horizontal="center" vertical="top" wrapText="1"/>
    </xf>
    <xf numFmtId="172" fontId="31" fillId="0" borderId="0" xfId="0" applyNumberFormat="1" applyFont="1" applyAlignment="1">
      <alignment horizontal="left" vertical="top" wrapText="1"/>
    </xf>
    <xf numFmtId="0" fontId="30" fillId="0" borderId="0" xfId="0" applyFont="1" applyAlignment="1">
      <alignment wrapText="1"/>
    </xf>
    <xf numFmtId="0" fontId="26" fillId="2" borderId="36" xfId="30" applyFont="1" applyFill="1" applyBorder="1" applyAlignment="1">
      <alignment horizontal="left" vertical="top" wrapText="1"/>
    </xf>
    <xf numFmtId="0" fontId="26" fillId="2" borderId="37" xfId="30" applyFont="1" applyFill="1" applyBorder="1" applyAlignment="1">
      <alignment horizontal="right" vertical="top" wrapText="1"/>
    </xf>
    <xf numFmtId="0" fontId="31" fillId="2" borderId="37" xfId="9" applyFont="1" applyFill="1" applyBorder="1" applyAlignment="1">
      <alignment horizontal="left" vertical="top" wrapText="1"/>
    </xf>
    <xf numFmtId="0" fontId="28" fillId="2" borderId="36" xfId="30" applyFont="1" applyFill="1" applyBorder="1">
      <alignment horizontal="left" vertical="top" wrapText="1"/>
    </xf>
    <xf numFmtId="0" fontId="28" fillId="2" borderId="37" xfId="30" applyFont="1" applyFill="1" applyBorder="1">
      <alignment horizontal="left" vertical="top" wrapText="1"/>
    </xf>
    <xf numFmtId="0" fontId="31" fillId="2" borderId="36" xfId="9" applyFont="1" applyFill="1" applyBorder="1" applyAlignment="1">
      <alignment horizontal="left" vertical="top" wrapText="1"/>
    </xf>
    <xf numFmtId="0" fontId="31" fillId="2" borderId="36" xfId="0" applyFont="1" applyFill="1" applyBorder="1" applyAlignment="1">
      <alignment horizontal="left" vertical="top" wrapText="1"/>
    </xf>
    <xf numFmtId="0" fontId="28" fillId="2" borderId="36" xfId="0" applyFont="1" applyFill="1" applyBorder="1" applyAlignment="1">
      <alignment horizontal="left" vertical="top" wrapText="1"/>
    </xf>
    <xf numFmtId="0" fontId="28" fillId="2" borderId="37" xfId="0" applyFont="1" applyFill="1" applyBorder="1" applyAlignment="1">
      <alignment horizontal="left" vertical="top" wrapText="1"/>
    </xf>
    <xf numFmtId="169" fontId="28" fillId="2" borderId="37" xfId="31" applyNumberFormat="1" applyFont="1" applyFill="1" applyBorder="1" applyAlignment="1">
      <alignment horizontal="right" vertical="top"/>
    </xf>
    <xf numFmtId="0" fontId="31" fillId="2" borderId="38" xfId="0" applyFont="1" applyFill="1" applyBorder="1" applyAlignment="1">
      <alignment horizontal="left" vertical="top" wrapText="1"/>
    </xf>
    <xf numFmtId="0" fontId="31" fillId="2" borderId="35" xfId="0" applyFont="1" applyFill="1" applyBorder="1" applyAlignment="1">
      <alignment horizontal="left" vertical="top" wrapText="1"/>
    </xf>
    <xf numFmtId="169" fontId="28" fillId="2" borderId="35" xfId="31" applyNumberFormat="1" applyFont="1" applyFill="1" applyBorder="1" applyAlignment="1">
      <alignment horizontal="right" vertical="top"/>
    </xf>
    <xf numFmtId="172" fontId="30" fillId="0" borderId="25" xfId="0" applyNumberFormat="1" applyFont="1" applyBorder="1" applyAlignment="1">
      <alignment horizontal="center" vertical="center" wrapText="1"/>
    </xf>
    <xf numFmtId="0" fontId="26" fillId="0" borderId="0" xfId="0" applyFont="1" applyBorder="1" applyAlignment="1">
      <alignment horizontal="center" vertical="top" wrapText="1"/>
    </xf>
    <xf numFmtId="0" fontId="26" fillId="2" borderId="51" xfId="30" applyFont="1" applyFill="1" applyBorder="1" applyAlignment="1">
      <alignment horizontal="left" vertical="top" wrapText="1"/>
    </xf>
    <xf numFmtId="0" fontId="31" fillId="34" borderId="51" xfId="0" applyFont="1" applyFill="1" applyBorder="1" applyAlignment="1">
      <alignment horizontal="left" vertical="top" wrapText="1"/>
    </xf>
    <xf numFmtId="0" fontId="31" fillId="34" borderId="51" xfId="0" applyFont="1" applyFill="1" applyBorder="1" applyAlignment="1">
      <alignment horizontal="center" vertical="center" wrapText="1"/>
    </xf>
    <xf numFmtId="0" fontId="31" fillId="34" borderId="0" xfId="0" applyFont="1" applyFill="1" applyBorder="1" applyAlignment="1">
      <alignment horizontal="left" vertical="top" wrapText="1"/>
    </xf>
    <xf numFmtId="0" fontId="31" fillId="0" borderId="0" xfId="0" applyFont="1" applyBorder="1" applyAlignment="1">
      <alignment horizontal="left" vertical="top" wrapText="1"/>
    </xf>
    <xf numFmtId="0" fontId="31" fillId="0" borderId="51" xfId="0" applyFont="1" applyBorder="1" applyAlignment="1">
      <alignment horizontal="left" vertical="top" wrapText="1"/>
    </xf>
    <xf numFmtId="0" fontId="28" fillId="2" borderId="51" xfId="30" applyFont="1" applyFill="1" applyBorder="1">
      <alignment horizontal="left" vertical="top" wrapText="1"/>
    </xf>
    <xf numFmtId="0" fontId="28" fillId="2" borderId="51" xfId="30" applyFont="1" applyFill="1" applyBorder="1" applyAlignment="1">
      <alignment horizontal="center" vertical="center" wrapText="1"/>
    </xf>
    <xf numFmtId="0" fontId="28" fillId="2" borderId="51" xfId="30" applyFont="1" applyFill="1" applyBorder="1" applyAlignment="1">
      <alignment horizontal="center" vertical="top" wrapText="1"/>
    </xf>
    <xf numFmtId="0" fontId="26" fillId="2" borderId="32" xfId="250" applyFont="1" applyFill="1" applyBorder="1" applyAlignment="1">
      <alignment horizontal="center" wrapText="1"/>
    </xf>
    <xf numFmtId="0" fontId="26" fillId="0" borderId="51" xfId="0" applyFont="1" applyBorder="1" applyAlignment="1">
      <alignment horizontal="center" vertical="top" wrapText="1"/>
    </xf>
    <xf numFmtId="0" fontId="30" fillId="0" borderId="0" xfId="0" applyFont="1" applyBorder="1" applyAlignment="1">
      <alignment horizontal="center" vertical="top" wrapText="1"/>
    </xf>
    <xf numFmtId="0" fontId="31" fillId="2" borderId="51" xfId="0" applyFont="1" applyFill="1" applyBorder="1" applyAlignment="1">
      <alignment horizontal="left" vertical="top" wrapText="1"/>
    </xf>
    <xf numFmtId="0" fontId="31" fillId="0" borderId="22" xfId="0" applyFont="1" applyBorder="1" applyAlignment="1">
      <alignment horizontal="left" vertical="top" wrapText="1"/>
    </xf>
    <xf numFmtId="172" fontId="31" fillId="2" borderId="0" xfId="34" applyNumberFormat="1" applyFont="1" applyFill="1"/>
    <xf numFmtId="0" fontId="29" fillId="34" borderId="51" xfId="0" applyFont="1" applyFill="1" applyBorder="1" applyAlignment="1">
      <alignment horizontal="left" vertical="top" wrapText="1"/>
    </xf>
    <xf numFmtId="169" fontId="28" fillId="34" borderId="51" xfId="31" applyNumberFormat="1" applyFont="1" applyFill="1" applyBorder="1" applyAlignment="1">
      <alignment horizontal="center" vertical="center"/>
    </xf>
    <xf numFmtId="169" fontId="31" fillId="2" borderId="0" xfId="34" applyNumberFormat="1" applyFont="1" applyFill="1"/>
    <xf numFmtId="0" fontId="29" fillId="0" borderId="26" xfId="0" applyFont="1" applyBorder="1" applyAlignment="1">
      <alignment vertical="top" wrapText="1"/>
    </xf>
    <xf numFmtId="0" fontId="31" fillId="0" borderId="51" xfId="0" applyFont="1" applyBorder="1" applyAlignment="1">
      <alignment horizontal="center" vertical="center" wrapText="1"/>
    </xf>
    <xf numFmtId="0" fontId="31" fillId="2" borderId="51" xfId="9" applyFont="1" applyFill="1" applyBorder="1" applyAlignment="1">
      <alignment horizontal="left" vertical="top" wrapText="1"/>
    </xf>
    <xf numFmtId="0" fontId="52" fillId="2" borderId="51" xfId="30" applyFont="1" applyFill="1" applyBorder="1" applyAlignment="1">
      <alignment horizontal="left" vertical="top" wrapText="1"/>
    </xf>
    <xf numFmtId="0" fontId="28" fillId="2" borderId="51" xfId="30" applyFont="1" applyFill="1" applyBorder="1" applyAlignment="1">
      <alignment horizontal="left" vertical="top" wrapText="1"/>
    </xf>
    <xf numFmtId="0" fontId="26" fillId="2" borderId="51" xfId="30" applyFont="1" applyFill="1" applyBorder="1" applyAlignment="1">
      <alignment horizontal="left" vertical="center" wrapText="1"/>
    </xf>
    <xf numFmtId="0" fontId="49" fillId="34" borderId="51" xfId="0" applyFont="1" applyFill="1" applyBorder="1" applyAlignment="1">
      <alignment horizontal="left" vertical="top" wrapText="1"/>
    </xf>
    <xf numFmtId="0" fontId="50" fillId="2" borderId="51" xfId="0" applyFont="1" applyFill="1" applyBorder="1" applyAlignment="1">
      <alignment horizontal="left" vertical="top" wrapText="1"/>
    </xf>
    <xf numFmtId="169" fontId="28" fillId="2" borderId="51" xfId="31" applyNumberFormat="1" applyFont="1" applyFill="1" applyBorder="1" applyAlignment="1">
      <alignment horizontal="right" vertical="top"/>
    </xf>
    <xf numFmtId="0" fontId="26" fillId="0" borderId="51" xfId="30" applyFont="1" applyBorder="1">
      <alignment horizontal="left" vertical="top" wrapText="1"/>
    </xf>
    <xf numFmtId="0" fontId="28" fillId="2" borderId="51" xfId="0" applyFont="1" applyFill="1" applyBorder="1" applyAlignment="1">
      <alignment horizontal="left" vertical="top" wrapText="1"/>
    </xf>
    <xf numFmtId="0" fontId="28" fillId="2" borderId="32" xfId="30" applyFont="1" applyFill="1" applyBorder="1" applyAlignment="1">
      <alignment horizontal="center" vertical="top" wrapText="1"/>
    </xf>
    <xf numFmtId="0" fontId="28" fillId="2" borderId="32" xfId="30" applyFont="1" applyFill="1" applyBorder="1" applyAlignment="1">
      <alignment horizontal="center" vertical="center" wrapText="1"/>
    </xf>
    <xf numFmtId="0" fontId="28" fillId="2" borderId="38" xfId="30" applyFont="1" applyFill="1" applyBorder="1" applyAlignment="1">
      <alignment horizontal="center" vertical="top" wrapText="1"/>
    </xf>
    <xf numFmtId="0" fontId="28" fillId="2" borderId="35" xfId="30" applyFont="1" applyFill="1" applyBorder="1" applyAlignment="1">
      <alignment horizontal="center" vertical="top" wrapText="1"/>
    </xf>
    <xf numFmtId="0" fontId="31" fillId="0" borderId="39" xfId="0" applyFont="1" applyBorder="1" applyAlignment="1">
      <alignment horizontal="center" vertical="top" wrapText="1"/>
    </xf>
    <xf numFmtId="172" fontId="26" fillId="34" borderId="37" xfId="0" applyNumberFormat="1" applyFont="1" applyFill="1" applyBorder="1" applyAlignment="1">
      <alignment horizontal="center" vertical="center" wrapText="1"/>
    </xf>
    <xf numFmtId="172" fontId="28" fillId="34" borderId="37" xfId="0" applyNumberFormat="1" applyFont="1" applyFill="1" applyBorder="1" applyAlignment="1">
      <alignment horizontal="center" vertical="center" wrapText="1"/>
    </xf>
    <xf numFmtId="172" fontId="28" fillId="34" borderId="39" xfId="0" applyNumberFormat="1" applyFont="1" applyFill="1" applyBorder="1" applyAlignment="1">
      <alignment horizontal="center" vertical="center" wrapText="1"/>
    </xf>
    <xf numFmtId="0" fontId="28" fillId="2" borderId="57" xfId="30" applyFont="1" applyFill="1" applyBorder="1" applyAlignment="1">
      <alignment horizontal="center" vertical="top" wrapText="1"/>
    </xf>
    <xf numFmtId="166" fontId="26" fillId="34" borderId="58" xfId="0" applyNumberFormat="1" applyFont="1" applyFill="1" applyBorder="1" applyAlignment="1">
      <alignment horizontal="center" vertical="center" wrapText="1"/>
    </xf>
    <xf numFmtId="0" fontId="28" fillId="2" borderId="36" xfId="30" applyFont="1" applyFill="1" applyBorder="1" applyAlignment="1">
      <alignment horizontal="center" vertical="top" wrapText="1"/>
    </xf>
    <xf numFmtId="0" fontId="31" fillId="2" borderId="37" xfId="0" applyFont="1" applyFill="1" applyBorder="1" applyAlignment="1">
      <alignment vertical="top" wrapText="1"/>
    </xf>
    <xf numFmtId="166" fontId="26" fillId="34" borderId="37" xfId="0" applyNumberFormat="1" applyFont="1" applyFill="1" applyBorder="1" applyAlignment="1">
      <alignment horizontal="center" vertical="center" wrapText="1"/>
    </xf>
    <xf numFmtId="0" fontId="31" fillId="0" borderId="55" xfId="0" applyFont="1" applyBorder="1" applyAlignment="1">
      <alignment horizontal="left" vertical="top" wrapText="1"/>
    </xf>
    <xf numFmtId="0" fontId="31" fillId="0" borderId="0" xfId="9" applyFont="1" applyFill="1" applyAlignment="1">
      <alignment horizontal="right"/>
    </xf>
    <xf numFmtId="0" fontId="28" fillId="0" borderId="28" xfId="0" applyFont="1" applyBorder="1" applyAlignment="1">
      <alignment horizontal="center" vertical="top" wrapText="1"/>
    </xf>
    <xf numFmtId="0" fontId="31" fillId="34" borderId="34" xfId="0" applyFont="1" applyFill="1" applyBorder="1" applyAlignment="1">
      <alignment horizontal="center" vertical="top" wrapText="1"/>
    </xf>
    <xf numFmtId="0" fontId="28" fillId="0" borderId="56" xfId="0" applyFont="1" applyBorder="1" applyAlignment="1">
      <alignment horizontal="center" vertical="center" wrapText="1"/>
    </xf>
    <xf numFmtId="0" fontId="31" fillId="0" borderId="30" xfId="0" applyFont="1" applyBorder="1" applyAlignment="1">
      <alignment horizontal="left" vertical="top" wrapText="1"/>
    </xf>
    <xf numFmtId="0" fontId="31" fillId="0" borderId="53" xfId="0" applyFont="1" applyBorder="1" applyAlignment="1">
      <alignment horizontal="center" vertical="top" wrapText="1"/>
    </xf>
    <xf numFmtId="0" fontId="31" fillId="0" borderId="52" xfId="0" applyFont="1" applyBorder="1" applyAlignment="1">
      <alignment horizontal="center" vertical="top" wrapText="1"/>
    </xf>
    <xf numFmtId="0" fontId="31" fillId="0" borderId="0" xfId="9" applyFont="1" applyFill="1" applyAlignment="1">
      <alignment horizontal="right"/>
    </xf>
    <xf numFmtId="172" fontId="55" fillId="2" borderId="51" xfId="9" applyNumberFormat="1" applyFont="1" applyFill="1" applyBorder="1" applyAlignment="1">
      <alignment horizontal="left" vertical="center" wrapText="1"/>
    </xf>
    <xf numFmtId="172" fontId="55" fillId="2" borderId="52" xfId="9" applyNumberFormat="1" applyFont="1" applyFill="1" applyBorder="1" applyAlignment="1">
      <alignment horizontal="left" vertical="center" wrapText="1"/>
    </xf>
    <xf numFmtId="172" fontId="55" fillId="2" borderId="54" xfId="9" applyNumberFormat="1" applyFont="1" applyFill="1" applyBorder="1" applyAlignment="1">
      <alignment horizontal="left" vertical="center" wrapText="1"/>
    </xf>
    <xf numFmtId="172" fontId="54" fillId="2" borderId="54" xfId="9" applyNumberFormat="1" applyFont="1" applyFill="1" applyBorder="1" applyAlignment="1">
      <alignment horizontal="center" vertical="center" wrapText="1"/>
    </xf>
    <xf numFmtId="172" fontId="54" fillId="2" borderId="53" xfId="9" applyNumberFormat="1" applyFont="1" applyFill="1" applyBorder="1" applyAlignment="1">
      <alignment horizontal="center" vertical="center" wrapText="1"/>
    </xf>
    <xf numFmtId="169" fontId="28" fillId="2" borderId="51" xfId="30" applyNumberFormat="1" applyFont="1" applyFill="1" applyBorder="1" applyAlignment="1">
      <alignment horizontal="right" vertical="center" wrapText="1"/>
    </xf>
    <xf numFmtId="172" fontId="54" fillId="2" borderId="14" xfId="9" applyNumberFormat="1" applyFont="1" applyFill="1" applyBorder="1" applyAlignment="1">
      <alignment horizontal="left" vertical="center" wrapText="1"/>
    </xf>
    <xf numFmtId="49" fontId="74" fillId="2" borderId="14" xfId="9" applyNumberFormat="1" applyFont="1" applyFill="1" applyBorder="1" applyAlignment="1">
      <alignment horizontal="left" vertical="center" wrapText="1"/>
    </xf>
    <xf numFmtId="172" fontId="31" fillId="0" borderId="0" xfId="0" applyNumberFormat="1" applyFont="1"/>
    <xf numFmtId="0" fontId="50" fillId="2" borderId="32" xfId="0" applyFont="1" applyFill="1" applyBorder="1" applyAlignment="1">
      <alignment horizontal="left" vertical="top" wrapText="1"/>
    </xf>
    <xf numFmtId="0" fontId="31" fillId="0" borderId="52" xfId="0" applyFont="1" applyBorder="1" applyAlignment="1">
      <alignment horizontal="center" vertical="top" wrapText="1"/>
    </xf>
    <xf numFmtId="0" fontId="31" fillId="0" borderId="53" xfId="0" applyFont="1" applyBorder="1" applyAlignment="1">
      <alignment horizontal="center" vertical="top" wrapText="1"/>
    </xf>
    <xf numFmtId="0" fontId="26" fillId="0" borderId="0" xfId="0" applyFont="1" applyBorder="1" applyAlignment="1">
      <alignment horizontal="center" vertical="top" wrapText="1"/>
    </xf>
    <xf numFmtId="0" fontId="31" fillId="0" borderId="0" xfId="9" applyFont="1" applyFill="1" applyAlignment="1">
      <alignment horizontal="right"/>
    </xf>
    <xf numFmtId="0" fontId="31" fillId="0" borderId="53" xfId="0" applyFont="1" applyBorder="1" applyAlignment="1">
      <alignment horizontal="left" vertical="top" wrapText="1"/>
    </xf>
    <xf numFmtId="0" fontId="28" fillId="2" borderId="35" xfId="30" applyFont="1" applyFill="1" applyBorder="1" applyAlignment="1">
      <alignment horizontal="center" vertical="center" wrapText="1"/>
    </xf>
    <xf numFmtId="0" fontId="50" fillId="0" borderId="51" xfId="0" applyFont="1" applyBorder="1" applyAlignment="1">
      <alignment horizontal="left" vertical="top" wrapText="1"/>
    </xf>
    <xf numFmtId="169" fontId="26" fillId="34" borderId="37" xfId="31" applyNumberFormat="1" applyFont="1" applyFill="1" applyBorder="1" applyAlignment="1">
      <alignment horizontal="center" vertical="center"/>
    </xf>
    <xf numFmtId="169" fontId="28" fillId="34" borderId="37" xfId="31" applyNumberFormat="1" applyFont="1" applyFill="1" applyBorder="1" applyAlignment="1">
      <alignment horizontal="center" vertical="center"/>
    </xf>
    <xf numFmtId="0" fontId="0" fillId="0" borderId="0" xfId="0"/>
    <xf numFmtId="0" fontId="31" fillId="0" borderId="0" xfId="384" applyFont="1"/>
    <xf numFmtId="0" fontId="31" fillId="0" borderId="0" xfId="0" applyFont="1" applyAlignment="1">
      <alignment horizontal="right"/>
    </xf>
    <xf numFmtId="0" fontId="31" fillId="0" borderId="0" xfId="384" applyFont="1" applyFill="1" applyAlignment="1">
      <alignment horizontal="right"/>
    </xf>
    <xf numFmtId="0" fontId="31" fillId="0" borderId="0" xfId="384" applyFont="1" applyFill="1" applyAlignment="1">
      <alignment horizontal="right"/>
    </xf>
    <xf numFmtId="0" fontId="31" fillId="0" borderId="0" xfId="0" applyFont="1" applyAlignment="1">
      <alignment horizontal="right"/>
    </xf>
    <xf numFmtId="0" fontId="29" fillId="0" borderId="28" xfId="0" applyFont="1" applyBorder="1" applyAlignment="1">
      <alignment vertical="top" wrapText="1"/>
    </xf>
    <xf numFmtId="0" fontId="31" fillId="0" borderId="0" xfId="9" applyFont="1" applyFill="1" applyAlignment="1">
      <alignment horizontal="right"/>
    </xf>
    <xf numFmtId="0" fontId="31" fillId="0" borderId="51" xfId="0" applyFont="1" applyBorder="1" applyAlignment="1">
      <alignment horizontal="center" vertical="center" wrapText="1"/>
    </xf>
    <xf numFmtId="0" fontId="31" fillId="34" borderId="51" xfId="0" applyFont="1" applyFill="1" applyBorder="1" applyAlignment="1">
      <alignment horizontal="center" vertical="center" wrapText="1"/>
    </xf>
    <xf numFmtId="0" fontId="31" fillId="0" borderId="51" xfId="0" applyFont="1" applyBorder="1" applyAlignment="1">
      <alignment horizontal="left" vertical="top" wrapText="1"/>
    </xf>
    <xf numFmtId="0" fontId="31" fillId="34" borderId="51" xfId="0" applyFont="1" applyFill="1" applyBorder="1" applyAlignment="1">
      <alignment horizontal="left" vertical="top" wrapText="1"/>
    </xf>
    <xf numFmtId="0" fontId="29" fillId="34" borderId="51" xfId="0" applyFont="1" applyFill="1" applyBorder="1" applyAlignment="1">
      <alignment horizontal="left" vertical="top" wrapText="1"/>
    </xf>
    <xf numFmtId="0" fontId="29" fillId="0" borderId="27" xfId="0" applyFont="1" applyBorder="1" applyAlignment="1">
      <alignment horizontal="left" vertical="top" wrapText="1"/>
    </xf>
    <xf numFmtId="169" fontId="28" fillId="34" borderId="51" xfId="31" applyNumberFormat="1" applyFont="1" applyFill="1" applyBorder="1" applyAlignment="1">
      <alignment horizontal="center" vertical="center"/>
    </xf>
    <xf numFmtId="0" fontId="29" fillId="0" borderId="52" xfId="0" applyFont="1" applyBorder="1" applyAlignment="1">
      <alignment vertical="top" wrapText="1"/>
    </xf>
    <xf numFmtId="0" fontId="31" fillId="0" borderId="0" xfId="0" applyFont="1"/>
    <xf numFmtId="0" fontId="31" fillId="0" borderId="52" xfId="0" applyFont="1" applyBorder="1" applyAlignment="1">
      <alignment horizontal="left" vertical="top" wrapText="1"/>
    </xf>
    <xf numFmtId="0" fontId="31" fillId="0" borderId="67" xfId="0" applyFont="1" applyBorder="1" applyAlignment="1">
      <alignment horizontal="left" vertical="top" wrapText="1"/>
    </xf>
    <xf numFmtId="169" fontId="28" fillId="34" borderId="67" xfId="31" applyNumberFormat="1" applyFont="1" applyFill="1" applyBorder="1" applyAlignment="1">
      <alignment horizontal="center" vertical="center"/>
    </xf>
    <xf numFmtId="0" fontId="31" fillId="0" borderId="30" xfId="0" applyFont="1" applyBorder="1" applyAlignment="1">
      <alignment horizontal="left" vertical="top" wrapText="1"/>
    </xf>
    <xf numFmtId="0" fontId="31" fillId="0" borderId="52" xfId="0" applyFont="1" applyBorder="1" applyAlignment="1">
      <alignment horizontal="center" vertical="top" wrapText="1"/>
    </xf>
    <xf numFmtId="0" fontId="31" fillId="0" borderId="68" xfId="0" applyFont="1" applyBorder="1" applyAlignment="1">
      <alignment horizontal="center" vertical="top" wrapText="1"/>
    </xf>
    <xf numFmtId="169" fontId="28" fillId="34" borderId="68" xfId="31" applyNumberFormat="1" applyFont="1" applyFill="1" applyBorder="1" applyAlignment="1">
      <alignment horizontal="center" vertical="center"/>
    </xf>
    <xf numFmtId="0" fontId="31" fillId="2" borderId="1" xfId="0" applyFont="1" applyFill="1" applyBorder="1" applyAlignment="1">
      <alignment horizontal="left" vertical="top" wrapText="1"/>
    </xf>
    <xf numFmtId="173" fontId="28" fillId="34" borderId="67" xfId="31" applyNumberFormat="1" applyFont="1" applyFill="1" applyBorder="1" applyAlignment="1">
      <alignment horizontal="center" vertical="center"/>
    </xf>
    <xf numFmtId="0" fontId="30" fillId="0" borderId="20" xfId="0" applyFont="1" applyBorder="1" applyAlignment="1">
      <alignment horizontal="center" vertical="top" wrapText="1"/>
    </xf>
    <xf numFmtId="0" fontId="30" fillId="0" borderId="21" xfId="0" applyFont="1" applyBorder="1" applyAlignment="1">
      <alignment horizontal="center" vertical="top" wrapText="1"/>
    </xf>
    <xf numFmtId="0" fontId="30" fillId="0" borderId="0" xfId="5" applyFont="1" applyAlignment="1">
      <alignment horizontal="center" wrapText="1"/>
    </xf>
    <xf numFmtId="0" fontId="31" fillId="0" borderId="20" xfId="0" applyFont="1" applyBorder="1" applyAlignment="1">
      <alignment horizontal="center" vertical="top" wrapText="1"/>
    </xf>
    <xf numFmtId="0" fontId="31" fillId="0" borderId="21" xfId="0" applyFont="1" applyBorder="1" applyAlignment="1">
      <alignment horizontal="center" vertical="top" wrapText="1"/>
    </xf>
    <xf numFmtId="0" fontId="28" fillId="0" borderId="23" xfId="0" applyFont="1" applyBorder="1" applyAlignment="1">
      <alignment horizontal="center" vertical="top" wrapText="1"/>
    </xf>
    <xf numFmtId="0" fontId="28" fillId="0" borderId="25" xfId="0" applyFont="1" applyBorder="1" applyAlignment="1">
      <alignment horizontal="center" vertical="top" wrapText="1"/>
    </xf>
    <xf numFmtId="0" fontId="28" fillId="2" borderId="40" xfId="30" applyFont="1" applyFill="1" applyBorder="1" applyAlignment="1">
      <alignment horizontal="center" vertical="center" wrapText="1"/>
    </xf>
    <xf numFmtId="0" fontId="28" fillId="2" borderId="41" xfId="30" applyFont="1" applyFill="1" applyBorder="1" applyAlignment="1">
      <alignment horizontal="center" vertical="center" wrapText="1"/>
    </xf>
    <xf numFmtId="0" fontId="28" fillId="2" borderId="35" xfId="30" applyFont="1" applyFill="1" applyBorder="1" applyAlignment="1">
      <alignment horizontal="center" vertical="center" wrapText="1"/>
    </xf>
    <xf numFmtId="170" fontId="51" fillId="2" borderId="0" xfId="0" applyNumberFormat="1" applyFont="1" applyFill="1" applyAlignment="1">
      <alignment horizontal="center" wrapText="1"/>
    </xf>
    <xf numFmtId="0" fontId="31" fillId="0" borderId="30" xfId="0" applyFont="1" applyBorder="1" applyAlignment="1">
      <alignment horizontal="center" vertical="top" wrapText="1"/>
    </xf>
    <xf numFmtId="0" fontId="31" fillId="0" borderId="31" xfId="0" applyFont="1" applyBorder="1" applyAlignment="1">
      <alignment horizontal="center" vertical="top" wrapText="1"/>
    </xf>
    <xf numFmtId="0" fontId="31" fillId="0" borderId="30" xfId="0" applyFont="1" applyBorder="1" applyAlignment="1">
      <alignment horizontal="left" vertical="top" wrapText="1"/>
    </xf>
    <xf numFmtId="0" fontId="31" fillId="0" borderId="31" xfId="0" applyFont="1" applyBorder="1" applyAlignment="1">
      <alignment horizontal="left" vertical="top" wrapText="1"/>
    </xf>
    <xf numFmtId="0" fontId="31" fillId="0" borderId="0" xfId="0" applyFont="1" applyAlignment="1">
      <alignment horizontal="right"/>
    </xf>
    <xf numFmtId="0" fontId="26" fillId="0" borderId="0" xfId="0" applyFont="1" applyBorder="1" applyAlignment="1">
      <alignment horizontal="center" vertical="top" wrapText="1"/>
    </xf>
    <xf numFmtId="0" fontId="30" fillId="34" borderId="0" xfId="0" applyFont="1" applyFill="1" applyAlignment="1">
      <alignment vertical="center"/>
    </xf>
    <xf numFmtId="0" fontId="31" fillId="0" borderId="0" xfId="9" applyFont="1" applyFill="1" applyAlignment="1">
      <alignment horizontal="right"/>
    </xf>
    <xf numFmtId="0" fontId="30" fillId="34" borderId="0" xfId="0" applyFont="1" applyFill="1" applyAlignment="1">
      <alignment horizontal="center" vertical="center" wrapText="1"/>
    </xf>
    <xf numFmtId="0" fontId="31" fillId="0" borderId="0" xfId="384" applyFont="1" applyFill="1" applyAlignment="1">
      <alignment horizontal="right"/>
    </xf>
    <xf numFmtId="0" fontId="31" fillId="0" borderId="52" xfId="0" applyFont="1" applyBorder="1" applyAlignment="1">
      <alignment horizontal="center" vertical="top" wrapText="1"/>
    </xf>
    <xf numFmtId="0" fontId="31" fillId="0" borderId="68" xfId="0" applyFont="1" applyBorder="1" applyAlignment="1">
      <alignment horizontal="center" vertical="top" wrapText="1"/>
    </xf>
    <xf numFmtId="172" fontId="55" fillId="2" borderId="52" xfId="9" applyNumberFormat="1" applyFont="1" applyFill="1" applyBorder="1" applyAlignment="1">
      <alignment horizontal="left" vertical="center" wrapText="1"/>
    </xf>
    <xf numFmtId="172" fontId="55" fillId="2" borderId="54" xfId="9" applyNumberFormat="1" applyFont="1" applyFill="1" applyBorder="1" applyAlignment="1">
      <alignment horizontal="left" vertical="center" wrapText="1"/>
    </xf>
    <xf numFmtId="172" fontId="55" fillId="2" borderId="53" xfId="9" applyNumberFormat="1" applyFont="1" applyFill="1" applyBorder="1" applyAlignment="1">
      <alignment horizontal="left" vertical="center" wrapText="1"/>
    </xf>
    <xf numFmtId="172" fontId="54" fillId="2" borderId="15" xfId="9" applyNumberFormat="1" applyFont="1" applyFill="1" applyBorder="1" applyAlignment="1">
      <alignment horizontal="center" vertical="center" wrapText="1"/>
    </xf>
    <xf numFmtId="172" fontId="54" fillId="2" borderId="18" xfId="9" applyNumberFormat="1" applyFont="1" applyFill="1" applyBorder="1" applyAlignment="1">
      <alignment horizontal="center" vertical="center" wrapText="1"/>
    </xf>
    <xf numFmtId="172" fontId="54" fillId="2" borderId="16" xfId="9" applyNumberFormat="1" applyFont="1" applyFill="1" applyBorder="1" applyAlignment="1">
      <alignment horizontal="center" vertical="center" wrapText="1"/>
    </xf>
    <xf numFmtId="0" fontId="31" fillId="2" borderId="14" xfId="9" applyFont="1" applyFill="1" applyBorder="1" applyAlignment="1">
      <alignment horizontal="center" vertical="center" wrapText="1"/>
    </xf>
    <xf numFmtId="0" fontId="30" fillId="2" borderId="15" xfId="9" applyFont="1" applyFill="1" applyBorder="1" applyAlignment="1">
      <alignment horizontal="left" vertical="center"/>
    </xf>
    <xf numFmtId="0" fontId="30" fillId="2" borderId="18" xfId="9" applyFont="1" applyFill="1" applyBorder="1" applyAlignment="1">
      <alignment horizontal="left" vertical="center"/>
    </xf>
    <xf numFmtId="0" fontId="30" fillId="2" borderId="16" xfId="9" applyFont="1" applyFill="1" applyBorder="1" applyAlignment="1">
      <alignment horizontal="left" vertical="center"/>
    </xf>
    <xf numFmtId="0" fontId="30" fillId="2" borderId="0" xfId="9" applyFont="1" applyFill="1" applyAlignment="1">
      <alignment horizontal="center" vertical="center" wrapText="1"/>
    </xf>
    <xf numFmtId="0" fontId="30" fillId="2" borderId="3" xfId="9" applyFont="1" applyFill="1" applyBorder="1" applyAlignment="1">
      <alignment horizontal="center" vertical="center" wrapText="1"/>
    </xf>
    <xf numFmtId="0" fontId="31" fillId="2" borderId="15" xfId="9" applyFont="1" applyFill="1" applyBorder="1" applyAlignment="1">
      <alignment horizontal="center"/>
    </xf>
    <xf numFmtId="0" fontId="31" fillId="2" borderId="18" xfId="9" applyFont="1" applyFill="1" applyBorder="1" applyAlignment="1">
      <alignment horizontal="center"/>
    </xf>
    <xf numFmtId="0" fontId="31" fillId="2" borderId="17" xfId="9" applyFont="1" applyFill="1" applyBorder="1" applyAlignment="1">
      <alignment horizontal="center" vertical="center" wrapText="1"/>
    </xf>
    <xf numFmtId="0" fontId="31" fillId="2" borderId="1" xfId="9" applyFont="1" applyFill="1" applyBorder="1" applyAlignment="1">
      <alignment horizontal="center" vertical="center" wrapText="1"/>
    </xf>
    <xf numFmtId="0" fontId="31" fillId="2" borderId="2" xfId="9" applyFont="1" applyFill="1" applyBorder="1" applyAlignment="1">
      <alignment horizontal="center" vertical="center" wrapText="1"/>
    </xf>
    <xf numFmtId="0" fontId="31" fillId="2" borderId="19" xfId="9" applyFont="1" applyFill="1" applyBorder="1" applyAlignment="1">
      <alignment horizontal="center" vertical="center" wrapText="1"/>
    </xf>
    <xf numFmtId="0" fontId="31" fillId="2" borderId="4" xfId="9" applyFont="1" applyFill="1" applyBorder="1" applyAlignment="1">
      <alignment horizontal="center" vertical="center" wrapText="1"/>
    </xf>
  </cellXfs>
  <cellStyles count="414">
    <cellStyle name="_artabyuje" xfId="12"/>
    <cellStyle name="_artabyuje 2" xfId="128"/>
    <cellStyle name="20% - Accent1" xfId="103" builtinId="30" customBuiltin="1"/>
    <cellStyle name="20% - Accent1 2" xfId="36"/>
    <cellStyle name="20% - Accent1 2 2" xfId="130"/>
    <cellStyle name="20% - Accent1 2 3" xfId="129"/>
    <cellStyle name="20% - Accent1 3" xfId="131"/>
    <cellStyle name="20% - Accent1 3 2" xfId="298"/>
    <cellStyle name="20% - Accent1 3 2 2" xfId="344"/>
    <cellStyle name="20% - Accent1 3 3" xfId="322"/>
    <cellStyle name="20% - Accent2" xfId="107" builtinId="34" customBuiltin="1"/>
    <cellStyle name="20% - Accent2 2" xfId="37"/>
    <cellStyle name="20% - Accent2 2 2" xfId="133"/>
    <cellStyle name="20% - Accent2 2 3" xfId="132"/>
    <cellStyle name="20% - Accent2 3" xfId="134"/>
    <cellStyle name="20% - Accent2 3 2" xfId="299"/>
    <cellStyle name="20% - Accent2 3 2 2" xfId="345"/>
    <cellStyle name="20% - Accent2 3 3" xfId="323"/>
    <cellStyle name="20% - Accent3" xfId="111" builtinId="38" customBuiltin="1"/>
    <cellStyle name="20% - Accent3 2" xfId="38"/>
    <cellStyle name="20% - Accent3 2 2" xfId="136"/>
    <cellStyle name="20% - Accent3 2 3" xfId="135"/>
    <cellStyle name="20% - Accent3 3" xfId="137"/>
    <cellStyle name="20% - Accent3 3 2" xfId="300"/>
    <cellStyle name="20% - Accent3 3 2 2" xfId="346"/>
    <cellStyle name="20% - Accent3 3 3" xfId="324"/>
    <cellStyle name="20% - Accent4" xfId="115" builtinId="42" customBuiltin="1"/>
    <cellStyle name="20% - Accent4 2" xfId="39"/>
    <cellStyle name="20% - Accent4 2 2" xfId="139"/>
    <cellStyle name="20% - Accent4 2 3" xfId="138"/>
    <cellStyle name="20% - Accent4 3" xfId="140"/>
    <cellStyle name="20% - Accent4 3 2" xfId="301"/>
    <cellStyle name="20% - Accent4 3 2 2" xfId="347"/>
    <cellStyle name="20% - Accent4 3 3" xfId="325"/>
    <cellStyle name="20% - Accent5" xfId="119" builtinId="46" customBuiltin="1"/>
    <cellStyle name="20% - Accent5 2" xfId="40"/>
    <cellStyle name="20% - Accent5 2 2" xfId="142"/>
    <cellStyle name="20% - Accent5 2 3" xfId="141"/>
    <cellStyle name="20% - Accent5 3" xfId="143"/>
    <cellStyle name="20% - Accent5 3 2" xfId="302"/>
    <cellStyle name="20% - Accent5 3 2 2" xfId="348"/>
    <cellStyle name="20% - Accent5 3 3" xfId="326"/>
    <cellStyle name="20% - Accent6" xfId="123" builtinId="50" customBuiltin="1"/>
    <cellStyle name="20% - Accent6 2" xfId="41"/>
    <cellStyle name="20% - Accent6 2 2" xfId="145"/>
    <cellStyle name="20% - Accent6 2 3" xfId="144"/>
    <cellStyle name="20% - Accent6 3" xfId="146"/>
    <cellStyle name="20% - Accent6 3 2" xfId="303"/>
    <cellStyle name="20% - Accent6 3 2 2" xfId="349"/>
    <cellStyle name="20% - Accent6 3 3" xfId="327"/>
    <cellStyle name="20% - Акцент1 2" xfId="350"/>
    <cellStyle name="20% - Акцент2 2" xfId="351"/>
    <cellStyle name="20% - Акцент3 2" xfId="352"/>
    <cellStyle name="20% - Акцент4 2" xfId="353"/>
    <cellStyle name="20% - Акцент5 2" xfId="354"/>
    <cellStyle name="20% - Акцент6 2" xfId="355"/>
    <cellStyle name="40% - Accent1" xfId="104" builtinId="31" customBuiltin="1"/>
    <cellStyle name="40% - Accent1 2" xfId="42"/>
    <cellStyle name="40% - Accent1 2 2" xfId="148"/>
    <cellStyle name="40% - Accent1 2 3" xfId="147"/>
    <cellStyle name="40% - Accent1 3" xfId="149"/>
    <cellStyle name="40% - Accent1 3 2" xfId="304"/>
    <cellStyle name="40% - Accent1 3 2 2" xfId="356"/>
    <cellStyle name="40% - Accent1 3 3" xfId="328"/>
    <cellStyle name="40% - Accent2" xfId="108" builtinId="35" customBuiltin="1"/>
    <cellStyle name="40% - Accent2 2" xfId="43"/>
    <cellStyle name="40% - Accent2 2 2" xfId="151"/>
    <cellStyle name="40% - Accent2 2 3" xfId="150"/>
    <cellStyle name="40% - Accent2 3" xfId="152"/>
    <cellStyle name="40% - Accent2 3 2" xfId="305"/>
    <cellStyle name="40% - Accent2 3 2 2" xfId="357"/>
    <cellStyle name="40% - Accent2 3 3" xfId="329"/>
    <cellStyle name="40% - Accent3" xfId="112" builtinId="39" customBuiltin="1"/>
    <cellStyle name="40% - Accent3 2" xfId="44"/>
    <cellStyle name="40% - Accent3 2 2" xfId="154"/>
    <cellStyle name="40% - Accent3 2 3" xfId="153"/>
    <cellStyle name="40% - Accent3 3" xfId="155"/>
    <cellStyle name="40% - Accent3 3 2" xfId="306"/>
    <cellStyle name="40% - Accent3 3 2 2" xfId="358"/>
    <cellStyle name="40% - Accent3 3 3" xfId="330"/>
    <cellStyle name="40% - Accent4" xfId="116" builtinId="43" customBuiltin="1"/>
    <cellStyle name="40% - Accent4 2" xfId="45"/>
    <cellStyle name="40% - Accent4 2 2" xfId="157"/>
    <cellStyle name="40% - Accent4 2 3" xfId="156"/>
    <cellStyle name="40% - Accent4 3" xfId="158"/>
    <cellStyle name="40% - Accent4 3 2" xfId="307"/>
    <cellStyle name="40% - Accent4 3 2 2" xfId="359"/>
    <cellStyle name="40% - Accent4 3 3" xfId="331"/>
    <cellStyle name="40% - Accent5" xfId="120" builtinId="47" customBuiltin="1"/>
    <cellStyle name="40% - Accent5 2" xfId="46"/>
    <cellStyle name="40% - Accent5 2 2" xfId="160"/>
    <cellStyle name="40% - Accent5 2 3" xfId="159"/>
    <cellStyle name="40% - Accent5 3" xfId="161"/>
    <cellStyle name="40% - Accent5 3 2" xfId="308"/>
    <cellStyle name="40% - Accent5 3 2 2" xfId="360"/>
    <cellStyle name="40% - Accent5 3 3" xfId="332"/>
    <cellStyle name="40% - Accent6" xfId="124" builtinId="51" customBuiltin="1"/>
    <cellStyle name="40% - Accent6 2" xfId="47"/>
    <cellStyle name="40% - Accent6 2 2" xfId="163"/>
    <cellStyle name="40% - Accent6 2 3" xfId="162"/>
    <cellStyle name="40% - Accent6 3" xfId="164"/>
    <cellStyle name="40% - Accent6 3 2" xfId="310"/>
    <cellStyle name="40% - Accent6 3 2 2" xfId="361"/>
    <cellStyle name="40% - Accent6 3 3" xfId="333"/>
    <cellStyle name="40% - Акцент1 2" xfId="362"/>
    <cellStyle name="40% - Акцент2 2" xfId="363"/>
    <cellStyle name="40% - Акцент3 2" xfId="364"/>
    <cellStyle name="40% - Акцент4 2" xfId="365"/>
    <cellStyle name="40% - Акцент5 2" xfId="366"/>
    <cellStyle name="40% - Акцент6 2" xfId="367"/>
    <cellStyle name="60% - Accent1" xfId="105" builtinId="32" customBuiltin="1"/>
    <cellStyle name="60% - Accent1 2" xfId="48"/>
    <cellStyle name="60% - Accent1 2 2" xfId="166"/>
    <cellStyle name="60% - Accent1 2 3" xfId="165"/>
    <cellStyle name="60% - Accent1 3" xfId="167"/>
    <cellStyle name="60% - Accent2" xfId="109" builtinId="36" customBuiltin="1"/>
    <cellStyle name="60% - Accent2 2" xfId="49"/>
    <cellStyle name="60% - Accent2 2 2" xfId="169"/>
    <cellStyle name="60% - Accent2 2 3" xfId="168"/>
    <cellStyle name="60% - Accent2 3" xfId="170"/>
    <cellStyle name="60% - Accent3" xfId="113" builtinId="40" customBuiltin="1"/>
    <cellStyle name="60% - Accent3 2" xfId="50"/>
    <cellStyle name="60% - Accent3 2 2" xfId="172"/>
    <cellStyle name="60% - Accent3 2 3" xfId="171"/>
    <cellStyle name="60% - Accent3 3" xfId="173"/>
    <cellStyle name="60% - Accent4" xfId="117" builtinId="44" customBuiltin="1"/>
    <cellStyle name="60% - Accent4 2" xfId="51"/>
    <cellStyle name="60% - Accent4 2 2" xfId="175"/>
    <cellStyle name="60% - Accent4 2 3" xfId="174"/>
    <cellStyle name="60% - Accent4 3" xfId="176"/>
    <cellStyle name="60% - Accent5" xfId="121" builtinId="48" customBuiltin="1"/>
    <cellStyle name="60% - Accent5 2" xfId="52"/>
    <cellStyle name="60% - Accent5 2 2" xfId="178"/>
    <cellStyle name="60% - Accent5 2 3" xfId="177"/>
    <cellStyle name="60% - Accent5 3" xfId="179"/>
    <cellStyle name="60% - Accent6" xfId="125" builtinId="52" customBuiltin="1"/>
    <cellStyle name="60% - Accent6 2" xfId="53"/>
    <cellStyle name="60% - Accent6 2 2" xfId="181"/>
    <cellStyle name="60% - Accent6 2 3" xfId="180"/>
    <cellStyle name="60% - Accent6 3" xfId="182"/>
    <cellStyle name="Accent1" xfId="102" builtinId="29" customBuiltin="1"/>
    <cellStyle name="Accent1 2" xfId="54"/>
    <cellStyle name="Accent1 2 2" xfId="184"/>
    <cellStyle name="Accent1 2 3" xfId="183"/>
    <cellStyle name="Accent1 3" xfId="185"/>
    <cellStyle name="Accent2" xfId="106" builtinId="33" customBuiltin="1"/>
    <cellStyle name="Accent2 2" xfId="55"/>
    <cellStyle name="Accent2 2 2" xfId="187"/>
    <cellStyle name="Accent2 2 3" xfId="186"/>
    <cellStyle name="Accent2 3" xfId="188"/>
    <cellStyle name="Accent3" xfId="110" builtinId="37" customBuiltin="1"/>
    <cellStyle name="Accent3 2" xfId="56"/>
    <cellStyle name="Accent3 2 2" xfId="190"/>
    <cellStyle name="Accent3 2 3" xfId="189"/>
    <cellStyle name="Accent3 3" xfId="191"/>
    <cellStyle name="Accent4" xfId="114" builtinId="41" customBuiltin="1"/>
    <cellStyle name="Accent4 2" xfId="57"/>
    <cellStyle name="Accent4 2 2" xfId="193"/>
    <cellStyle name="Accent4 2 3" xfId="192"/>
    <cellStyle name="Accent4 3" xfId="194"/>
    <cellStyle name="Accent5" xfId="118" builtinId="45" customBuiltin="1"/>
    <cellStyle name="Accent5 2" xfId="58"/>
    <cellStyle name="Accent5 2 2" xfId="196"/>
    <cellStyle name="Accent5 2 3" xfId="195"/>
    <cellStyle name="Accent5 3" xfId="197"/>
    <cellStyle name="Accent6" xfId="122" builtinId="49" customBuiltin="1"/>
    <cellStyle name="Accent6 2" xfId="59"/>
    <cellStyle name="Accent6 2 2" xfId="199"/>
    <cellStyle name="Accent6 2 3" xfId="198"/>
    <cellStyle name="Accent6 3" xfId="200"/>
    <cellStyle name="Bad" xfId="92" builtinId="27" customBuiltin="1"/>
    <cellStyle name="Bad 2" xfId="60"/>
    <cellStyle name="Bad 2 2" xfId="202"/>
    <cellStyle name="Bad 2 3" xfId="201"/>
    <cellStyle name="Bad 3" xfId="203"/>
    <cellStyle name="Calculation" xfId="96" builtinId="22" customBuiltin="1"/>
    <cellStyle name="Calculation 2" xfId="61"/>
    <cellStyle name="Calculation 2 2" xfId="205"/>
    <cellStyle name="Calculation 2 2 2" xfId="408"/>
    <cellStyle name="Calculation 2 2 3" xfId="405"/>
    <cellStyle name="Calculation 2 3" xfId="204"/>
    <cellStyle name="Calculation 3" xfId="206"/>
    <cellStyle name="Check Cell" xfId="98" builtinId="23" customBuiltin="1"/>
    <cellStyle name="Check Cell 2" xfId="62"/>
    <cellStyle name="Check Cell 2 2" xfId="208"/>
    <cellStyle name="Check Cell 2 3" xfId="207"/>
    <cellStyle name="Check Cell 3" xfId="209"/>
    <cellStyle name="Comma 2" xfId="13"/>
    <cellStyle name="Comma 2 2" xfId="14"/>
    <cellStyle name="Comma 2 2 2" xfId="211"/>
    <cellStyle name="Comma 2 2 3" xfId="212"/>
    <cellStyle name="Comma 2 3" xfId="213"/>
    <cellStyle name="Comma 2 3 2" xfId="214"/>
    <cellStyle name="Comma 2 4" xfId="210"/>
    <cellStyle name="Comma 3" xfId="15"/>
    <cellStyle name="Comma 3 2" xfId="215"/>
    <cellStyle name="Comma 3 2 2" xfId="311"/>
    <cellStyle name="Comma 3 2 2 2" xfId="368"/>
    <cellStyle name="Comma 3 2 3" xfId="334"/>
    <cellStyle name="Comma 3 3" xfId="216"/>
    <cellStyle name="Comma 4" xfId="16"/>
    <cellStyle name="Comma 4 2" xfId="217"/>
    <cellStyle name="Comma 5" xfId="17"/>
    <cellStyle name="Comma 5 2" xfId="218"/>
    <cellStyle name="Comma 6" xfId="6"/>
    <cellStyle name="Comma 6 2" xfId="78"/>
    <cellStyle name="Comma 6 3" xfId="219"/>
    <cellStyle name="Comma 6 3 2" xfId="370"/>
    <cellStyle name="Comma 6 4" xfId="312"/>
    <cellStyle name="Comma 6 4 2" xfId="371"/>
    <cellStyle name="Comma 6 5" xfId="335"/>
    <cellStyle name="Comma 6 6" xfId="369"/>
    <cellStyle name="Comma 7" xfId="18"/>
    <cellStyle name="Comma 8" xfId="79"/>
    <cellStyle name="Comma 9" xfId="81"/>
    <cellStyle name="Comma 9 2" xfId="372"/>
    <cellStyle name="Explanatory Text" xfId="100" builtinId="53" customBuiltin="1"/>
    <cellStyle name="Explanatory Text 2" xfId="63"/>
    <cellStyle name="Explanatory Text 2 2" xfId="221"/>
    <cellStyle name="Explanatory Text 2 3" xfId="220"/>
    <cellStyle name="Explanatory Text 3" xfId="222"/>
    <cellStyle name="Good" xfId="91" builtinId="26" customBuiltin="1"/>
    <cellStyle name="Good 2" xfId="64"/>
    <cellStyle name="Good 2 2" xfId="224"/>
    <cellStyle name="Good 2 3" xfId="223"/>
    <cellStyle name="Good 3" xfId="225"/>
    <cellStyle name="Heading 1" xfId="87" builtinId="16" customBuiltin="1"/>
    <cellStyle name="Heading 1 2" xfId="65"/>
    <cellStyle name="Heading 1 2 2" xfId="227"/>
    <cellStyle name="Heading 1 2 3" xfId="226"/>
    <cellStyle name="Heading 1 3" xfId="228"/>
    <cellStyle name="Heading 2" xfId="88" builtinId="17" customBuiltin="1"/>
    <cellStyle name="Heading 2 2" xfId="66"/>
    <cellStyle name="Heading 2 2 2" xfId="230"/>
    <cellStyle name="Heading 2 2 3" xfId="229"/>
    <cellStyle name="Heading 2 3" xfId="231"/>
    <cellStyle name="Heading 3" xfId="89" builtinId="18" customBuiltin="1"/>
    <cellStyle name="Heading 3 2" xfId="67"/>
    <cellStyle name="Heading 3 2 2" xfId="233"/>
    <cellStyle name="Heading 3 2 3" xfId="232"/>
    <cellStyle name="Heading 3 3" xfId="234"/>
    <cellStyle name="Heading 4" xfId="90" builtinId="19" customBuiltin="1"/>
    <cellStyle name="Heading 4 2" xfId="68"/>
    <cellStyle name="Heading 4 2 2" xfId="236"/>
    <cellStyle name="Heading 4 2 3" xfId="235"/>
    <cellStyle name="Heading 4 3" xfId="237"/>
    <cellStyle name="Hyperlink 2" xfId="238"/>
    <cellStyle name="Input" xfId="94" builtinId="20" customBuiltin="1"/>
    <cellStyle name="Input 2" xfId="69"/>
    <cellStyle name="Input 2 2" xfId="240"/>
    <cellStyle name="Input 2 2 2" xfId="407"/>
    <cellStyle name="Input 2 2 3" xfId="410"/>
    <cellStyle name="Input 2 3" xfId="239"/>
    <cellStyle name="Input 3" xfId="241"/>
    <cellStyle name="Linked Cell" xfId="97" builtinId="24" customBuiltin="1"/>
    <cellStyle name="Linked Cell 2" xfId="70"/>
    <cellStyle name="Linked Cell 2 2" xfId="243"/>
    <cellStyle name="Linked Cell 2 3" xfId="242"/>
    <cellStyle name="Linked Cell 3" xfId="244"/>
    <cellStyle name="Neutral" xfId="93" builtinId="28" customBuiltin="1"/>
    <cellStyle name="Neutral 2" xfId="71"/>
    <cellStyle name="Neutral 2 2" xfId="246"/>
    <cellStyle name="Neutral 2 3" xfId="245"/>
    <cellStyle name="Neutral 3" xfId="247"/>
    <cellStyle name="Neutral 4" xfId="248"/>
    <cellStyle name="Normal" xfId="0" builtinId="0"/>
    <cellStyle name="Normal 10" xfId="33"/>
    <cellStyle name="Normal 10 2" xfId="250"/>
    <cellStyle name="Normal 10 3" xfId="249"/>
    <cellStyle name="Normal 11" xfId="19"/>
    <cellStyle name="Normal 11 2" xfId="127"/>
    <cellStyle name="Normal 11 3" xfId="251"/>
    <cellStyle name="Normal 11 3 2" xfId="373"/>
    <cellStyle name="Normal 11 4" xfId="313"/>
    <cellStyle name="Normal 11 4 2" xfId="374"/>
    <cellStyle name="Normal 11 5" xfId="336"/>
    <cellStyle name="Normal 12" xfId="34"/>
    <cellStyle name="Normal 12 2" xfId="252"/>
    <cellStyle name="Normal 12 3" xfId="375"/>
    <cellStyle name="Normal 12 4" xfId="392"/>
    <cellStyle name="Normal 12 5" xfId="395"/>
    <cellStyle name="Normal 12 6" xfId="398"/>
    <cellStyle name="Normal 12 7" xfId="403"/>
    <cellStyle name="Normal 13" xfId="321"/>
    <cellStyle name="Normal 13 2" xfId="376"/>
    <cellStyle name="Normal 2" xfId="1"/>
    <cellStyle name="Normal 2 2" xfId="20"/>
    <cellStyle name="Normal 2 2 2" xfId="10"/>
    <cellStyle name="Normal 2 2 3" xfId="253"/>
    <cellStyle name="Normal 2 3" xfId="8"/>
    <cellStyle name="Normal 2 3 2" xfId="254"/>
    <cellStyle name="Normal 2 4" xfId="82"/>
    <cellStyle name="Normal 2_MOLSI 2009-2011 MTEF Axjusak 3_new_Final" xfId="255"/>
    <cellStyle name="Normal 3" xfId="3"/>
    <cellStyle name="Normal 3 2" xfId="7"/>
    <cellStyle name="Normal 3 2 2" xfId="258"/>
    <cellStyle name="Normal 3 2 3" xfId="259"/>
    <cellStyle name="Normal 3 2 4" xfId="257"/>
    <cellStyle name="Normal 3 3" xfId="260"/>
    <cellStyle name="Normal 3 4" xfId="261"/>
    <cellStyle name="Normal 3 5" xfId="256"/>
    <cellStyle name="Normal 3_HavelvacN2axjusakN3" xfId="262"/>
    <cellStyle name="Normal 4" xfId="5"/>
    <cellStyle name="Normal 4 2" xfId="32"/>
    <cellStyle name="Normal 4 3" xfId="35"/>
    <cellStyle name="Normal 4 3 2" xfId="264"/>
    <cellStyle name="Normal 4 3 2 2" xfId="377"/>
    <cellStyle name="Normal 4 3 3" xfId="314"/>
    <cellStyle name="Normal 4 3 3 2" xfId="378"/>
    <cellStyle name="Normal 4 3 4" xfId="337"/>
    <cellStyle name="Normal 4 4" xfId="84"/>
    <cellStyle name="Normal 4 4 2" xfId="379"/>
    <cellStyle name="Normal 4 5" xfId="85"/>
    <cellStyle name="Normal 4 5 2" xfId="265"/>
    <cellStyle name="Normal 4 5 2 2" xfId="380"/>
    <cellStyle name="Normal 4 5 3" xfId="315"/>
    <cellStyle name="Normal 4 5 3 2" xfId="381"/>
    <cellStyle name="Normal 4 5 4" xfId="338"/>
    <cellStyle name="Normal 4 6" xfId="266"/>
    <cellStyle name="Normal 4 6 2" xfId="316"/>
    <cellStyle name="Normal 4 6 2 2" xfId="382"/>
    <cellStyle name="Normal 4 6 3" xfId="339"/>
    <cellStyle name="Normal 4 7" xfId="263"/>
    <cellStyle name="Normal 5" xfId="11"/>
    <cellStyle name="Normal 5 2" xfId="9"/>
    <cellStyle name="Normal 5 2 2" xfId="268"/>
    <cellStyle name="Normal 5 2 2 2" xfId="317"/>
    <cellStyle name="Normal 5 2 2 2 2" xfId="384"/>
    <cellStyle name="Normal 5 2 2 3" xfId="340"/>
    <cellStyle name="Normal 5 2 3" xfId="267"/>
    <cellStyle name="Normal 5 3" xfId="77"/>
    <cellStyle name="Normal 5 4" xfId="80"/>
    <cellStyle name="Normal 5 5" xfId="383"/>
    <cellStyle name="Normal 5 6" xfId="393"/>
    <cellStyle name="Normal 5 7" xfId="396"/>
    <cellStyle name="Normal 5 8" xfId="399"/>
    <cellStyle name="Normal 5 9" xfId="401"/>
    <cellStyle name="Normal 6" xfId="21"/>
    <cellStyle name="Normal 6 2" xfId="270"/>
    <cellStyle name="Normal 6 3" xfId="269"/>
    <cellStyle name="Normal 6 4" xfId="385"/>
    <cellStyle name="Normal 6 5" xfId="394"/>
    <cellStyle name="Normal 6 6" xfId="397"/>
    <cellStyle name="Normal 6 7" xfId="400"/>
    <cellStyle name="Normal 6 8" xfId="402"/>
    <cellStyle name="Normal 7" xfId="22"/>
    <cellStyle name="Normal 7 2" xfId="272"/>
    <cellStyle name="Normal 7 2 2" xfId="318"/>
    <cellStyle name="Normal 7 2 2 2" xfId="386"/>
    <cellStyle name="Normal 7 2 3" xfId="341"/>
    <cellStyle name="Normal 7 3" xfId="273"/>
    <cellStyle name="Normal 7 4" xfId="271"/>
    <cellStyle name="Normal 8" xfId="30"/>
    <cellStyle name="Normal 8 2" xfId="275"/>
    <cellStyle name="Normal 8 3" xfId="274"/>
    <cellStyle name="Normal 9" xfId="4"/>
    <cellStyle name="Normal 9 2" xfId="277"/>
    <cellStyle name="Normal 9 2 2" xfId="319"/>
    <cellStyle name="Normal 9 2 2 2" xfId="387"/>
    <cellStyle name="Normal 9 2 3" xfId="342"/>
    <cellStyle name="Normal 9 3" xfId="276"/>
    <cellStyle name="Note" xfId="297" builtinId="10" customBuiltin="1"/>
    <cellStyle name="Note 2" xfId="72"/>
    <cellStyle name="Note 2 2" xfId="279"/>
    <cellStyle name="Note 2 2 2" xfId="413"/>
    <cellStyle name="Note 2 2 3" xfId="409"/>
    <cellStyle name="Note 2 3" xfId="278"/>
    <cellStyle name="Note 3" xfId="126"/>
    <cellStyle name="Note 3 2" xfId="280"/>
    <cellStyle name="Note 3 2 2" xfId="388"/>
    <cellStyle name="Note 3 3" xfId="320"/>
    <cellStyle name="Note 3 3 2" xfId="389"/>
    <cellStyle name="Note 3 4" xfId="343"/>
    <cellStyle name="Output" xfId="95" builtinId="21" customBuiltin="1"/>
    <cellStyle name="Output 2" xfId="73"/>
    <cellStyle name="Output 2 2" xfId="282"/>
    <cellStyle name="Output 2 2 2" xfId="406"/>
    <cellStyle name="Output 2 2 3" xfId="411"/>
    <cellStyle name="Output 2 3" xfId="281"/>
    <cellStyle name="Output 3" xfId="283"/>
    <cellStyle name="Percent 2" xfId="2"/>
    <cellStyle name="Percent 2 2" xfId="23"/>
    <cellStyle name="Percent 2 3" xfId="83"/>
    <cellStyle name="SN_241" xfId="31"/>
    <cellStyle name="Style 1" xfId="24"/>
    <cellStyle name="Style 1 2" xfId="285"/>
    <cellStyle name="Style 1 3" xfId="284"/>
    <cellStyle name="Style 1_verchnakan_ax21-25_2018" xfId="286"/>
    <cellStyle name="Title" xfId="86" builtinId="15" customBuiltin="1"/>
    <cellStyle name="Title 2" xfId="74"/>
    <cellStyle name="Title 2 2" xfId="288"/>
    <cellStyle name="Title 2 3" xfId="287"/>
    <cellStyle name="Title 3" xfId="309"/>
    <cellStyle name="Total" xfId="101" builtinId="25" customBuiltin="1"/>
    <cellStyle name="Total 2" xfId="75"/>
    <cellStyle name="Total 2 2" xfId="290"/>
    <cellStyle name="Total 2 2 2" xfId="404"/>
    <cellStyle name="Total 2 2 3" xfId="412"/>
    <cellStyle name="Total 2 3" xfId="289"/>
    <cellStyle name="Total 3" xfId="291"/>
    <cellStyle name="Warning Text" xfId="99" builtinId="11" customBuiltin="1"/>
    <cellStyle name="Warning Text 2" xfId="76"/>
    <cellStyle name="Warning Text 2 2" xfId="293"/>
    <cellStyle name="Warning Text 2 3" xfId="292"/>
    <cellStyle name="Warning Text 3" xfId="294"/>
    <cellStyle name="Обычный 2" xfId="25"/>
    <cellStyle name="Обычный 2 2" xfId="296"/>
    <cellStyle name="Обычный 2 3" xfId="295"/>
    <cellStyle name="Обычный 3" xfId="26"/>
    <cellStyle name="Обычный 4" xfId="390"/>
    <cellStyle name="Примечание 2" xfId="391"/>
    <cellStyle name="Стиль 1" xfId="27"/>
    <cellStyle name="Финансовый 2" xfId="28"/>
    <cellStyle name="Финансовый 3" xfId="29"/>
  </cellStyles>
  <dxfs count="0"/>
  <tableStyles count="0" defaultTableStyle="TableStyleMedium2" defaultPivotStyle="PivotStyleLight16"/>
  <colors>
    <mruColors>
      <color rgb="FFA7F9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41"/>
  <sheetViews>
    <sheetView topLeftCell="A25" zoomScaleNormal="100" zoomScaleSheetLayoutView="85" workbookViewId="0">
      <selection activeCell="D13" sqref="D13"/>
    </sheetView>
  </sheetViews>
  <sheetFormatPr defaultColWidth="9.140625" defaultRowHeight="15.75"/>
  <cols>
    <col min="1" max="1" width="13.140625" style="3" customWidth="1"/>
    <col min="2" max="2" width="23" style="3" customWidth="1"/>
    <col min="3" max="3" width="68.5703125" style="3" customWidth="1"/>
    <col min="4" max="4" width="24" style="3" customWidth="1"/>
    <col min="5" max="5" width="12.42578125" style="3" customWidth="1"/>
    <col min="6" max="16384" width="9.140625" style="3"/>
  </cols>
  <sheetData>
    <row r="1" spans="1:29">
      <c r="B1" s="135"/>
      <c r="C1" s="135"/>
      <c r="D1" s="137" t="s">
        <v>87</v>
      </c>
      <c r="E1" s="151"/>
      <c r="F1" s="151"/>
      <c r="G1" s="151"/>
      <c r="H1" s="151"/>
      <c r="I1" s="151"/>
      <c r="J1" s="151"/>
      <c r="K1" s="151"/>
      <c r="L1" s="151"/>
      <c r="M1" s="151"/>
      <c r="N1" s="151"/>
      <c r="O1" s="151"/>
      <c r="P1" s="151"/>
      <c r="Q1" s="151"/>
      <c r="R1" s="151"/>
      <c r="S1" s="151"/>
      <c r="T1" s="151"/>
      <c r="U1" s="151"/>
      <c r="V1" s="151"/>
      <c r="W1" s="151"/>
      <c r="X1" s="151"/>
      <c r="Y1" s="151"/>
      <c r="Z1" s="151"/>
      <c r="AA1" s="151"/>
      <c r="AB1" s="151"/>
      <c r="AC1" s="151"/>
    </row>
    <row r="2" spans="1:29" s="4" customFormat="1">
      <c r="B2" s="136"/>
      <c r="C2" s="136"/>
      <c r="D2" s="138" t="s">
        <v>88</v>
      </c>
      <c r="K2" s="5"/>
      <c r="L2" s="5"/>
      <c r="M2" s="5"/>
      <c r="N2" s="5"/>
      <c r="O2" s="5"/>
      <c r="P2" s="5"/>
      <c r="Q2" s="5"/>
      <c r="R2" s="5"/>
      <c r="S2" s="5"/>
      <c r="T2" s="5"/>
      <c r="U2" s="5"/>
      <c r="V2" s="5"/>
      <c r="W2" s="5"/>
      <c r="X2" s="5"/>
      <c r="Y2" s="5"/>
      <c r="Z2" s="5"/>
      <c r="AA2" s="5"/>
      <c r="AB2" s="5"/>
      <c r="AC2" s="5"/>
    </row>
    <row r="3" spans="1:29" s="4" customFormat="1" ht="15.75" customHeight="1">
      <c r="B3" s="136"/>
      <c r="C3" s="136"/>
      <c r="D3" s="138" t="s">
        <v>89</v>
      </c>
      <c r="K3" s="5"/>
      <c r="L3" s="5"/>
      <c r="M3" s="5"/>
      <c r="N3" s="5"/>
      <c r="O3" s="5"/>
      <c r="P3" s="5"/>
      <c r="Q3" s="5"/>
      <c r="R3" s="5"/>
      <c r="S3" s="5"/>
      <c r="T3" s="5"/>
      <c r="U3" s="5"/>
      <c r="V3" s="5"/>
      <c r="W3" s="5"/>
      <c r="X3" s="5"/>
      <c r="Y3" s="5"/>
      <c r="Z3" s="5"/>
      <c r="AA3" s="5"/>
      <c r="AB3" s="5"/>
      <c r="AC3" s="5"/>
    </row>
    <row r="6" spans="1:29" ht="67.5" customHeight="1">
      <c r="A6" s="163" t="s">
        <v>72</v>
      </c>
      <c r="B6" s="163"/>
      <c r="C6" s="163"/>
      <c r="D6" s="163"/>
      <c r="E6" s="151"/>
      <c r="F6" s="151"/>
      <c r="G6" s="151"/>
      <c r="H6" s="151"/>
      <c r="I6" s="151"/>
      <c r="J6" s="151"/>
      <c r="K6" s="151"/>
      <c r="L6" s="151"/>
      <c r="M6" s="151"/>
      <c r="N6" s="151"/>
      <c r="O6" s="151"/>
      <c r="P6" s="151"/>
      <c r="Q6" s="151"/>
      <c r="R6" s="151"/>
      <c r="S6" s="151"/>
      <c r="T6" s="151"/>
      <c r="U6" s="151"/>
      <c r="V6" s="151"/>
      <c r="W6" s="151"/>
      <c r="X6" s="151"/>
      <c r="Y6" s="151"/>
      <c r="Z6" s="151"/>
      <c r="AA6" s="151"/>
      <c r="AB6" s="151"/>
      <c r="AC6" s="151"/>
    </row>
    <row r="8" spans="1:29" s="21" customFormat="1" ht="18.75" customHeight="1">
      <c r="A8" s="22"/>
      <c r="B8" s="22"/>
      <c r="C8" s="22"/>
      <c r="D8" s="109"/>
    </row>
    <row r="9" spans="1:29" s="21" customFormat="1" ht="127.5" customHeight="1">
      <c r="A9" s="164" t="s">
        <v>31</v>
      </c>
      <c r="B9" s="165"/>
      <c r="C9" s="166" t="s">
        <v>32</v>
      </c>
      <c r="D9" s="110" t="s">
        <v>71</v>
      </c>
    </row>
    <row r="10" spans="1:29" s="21" customFormat="1" ht="15.75" customHeight="1">
      <c r="A10" s="27" t="s">
        <v>15</v>
      </c>
      <c r="B10" s="27" t="s">
        <v>16</v>
      </c>
      <c r="C10" s="167"/>
      <c r="D10" s="39" t="s">
        <v>13</v>
      </c>
    </row>
    <row r="11" spans="1:29" s="21" customFormat="1" ht="21.75" customHeight="1">
      <c r="A11" s="27"/>
      <c r="B11" s="161" t="s">
        <v>43</v>
      </c>
      <c r="C11" s="162"/>
      <c r="D11" s="63">
        <f>D13</f>
        <v>0</v>
      </c>
    </row>
    <row r="12" spans="1:29" s="21" customFormat="1" ht="14.25" customHeight="1">
      <c r="A12" s="28">
        <v>1088</v>
      </c>
      <c r="B12" s="70"/>
      <c r="C12" s="23" t="s">
        <v>0</v>
      </c>
      <c r="D12" s="24"/>
    </row>
    <row r="13" spans="1:29" s="21" customFormat="1" ht="21" customHeight="1">
      <c r="A13" s="28"/>
      <c r="B13" s="70"/>
      <c r="C13" s="25" t="s">
        <v>33</v>
      </c>
      <c r="D13" s="26">
        <f>D19+D26+D33</f>
        <v>0</v>
      </c>
    </row>
    <row r="14" spans="1:29" s="21" customFormat="1" ht="15.75" customHeight="1">
      <c r="A14" s="27"/>
      <c r="B14" s="70"/>
      <c r="C14" s="23" t="s">
        <v>34</v>
      </c>
      <c r="D14" s="28"/>
    </row>
    <row r="15" spans="1:29" s="21" customFormat="1" ht="40.5" customHeight="1">
      <c r="A15" s="27"/>
      <c r="B15" s="70"/>
      <c r="C15" s="23" t="s">
        <v>35</v>
      </c>
      <c r="D15" s="28"/>
    </row>
    <row r="16" spans="1:29" s="21" customFormat="1" ht="24" customHeight="1">
      <c r="A16" s="27"/>
      <c r="B16" s="70"/>
      <c r="C16" s="23" t="s">
        <v>36</v>
      </c>
      <c r="D16" s="28"/>
    </row>
    <row r="17" spans="1:4" s="21" customFormat="1" ht="26.25" customHeight="1">
      <c r="A17" s="27"/>
      <c r="B17" s="70"/>
      <c r="C17" s="23" t="s">
        <v>37</v>
      </c>
      <c r="D17" s="28"/>
    </row>
    <row r="18" spans="1:4" s="21" customFormat="1" ht="25.5" customHeight="1">
      <c r="A18" s="27"/>
      <c r="B18" s="70"/>
      <c r="C18" s="23" t="s">
        <v>38</v>
      </c>
      <c r="D18" s="28"/>
    </row>
    <row r="19" spans="1:4" s="21" customFormat="1" ht="25.5" customHeight="1">
      <c r="A19" s="43"/>
      <c r="B19" s="84">
        <v>11001</v>
      </c>
      <c r="C19" s="29" t="s">
        <v>1</v>
      </c>
      <c r="D19" s="35">
        <f>'3'!C22</f>
        <v>5380.5</v>
      </c>
    </row>
    <row r="20" spans="1:4" s="21" customFormat="1" ht="72.75" customHeight="1">
      <c r="A20" s="43"/>
      <c r="B20" s="70"/>
      <c r="C20" s="44" t="s">
        <v>75</v>
      </c>
      <c r="D20" s="67"/>
    </row>
    <row r="21" spans="1:4" s="21" customFormat="1" ht="25.5" customHeight="1">
      <c r="A21" s="43"/>
      <c r="B21" s="70"/>
      <c r="C21" s="31" t="s">
        <v>39</v>
      </c>
      <c r="D21" s="67"/>
    </row>
    <row r="22" spans="1:4" s="21" customFormat="1" ht="74.25" customHeight="1">
      <c r="A22" s="43"/>
      <c r="B22" s="70"/>
      <c r="C22" s="44" t="s">
        <v>81</v>
      </c>
      <c r="D22" s="67"/>
    </row>
    <row r="23" spans="1:4" s="21" customFormat="1" ht="25.5" customHeight="1">
      <c r="A23" s="43"/>
      <c r="B23" s="70"/>
      <c r="C23" s="30" t="s">
        <v>42</v>
      </c>
      <c r="D23" s="67"/>
    </row>
    <row r="24" spans="1:4" s="21" customFormat="1" ht="25.5" customHeight="1">
      <c r="A24" s="43"/>
      <c r="B24" s="70"/>
      <c r="C24" s="45" t="s">
        <v>30</v>
      </c>
      <c r="D24" s="67"/>
    </row>
    <row r="25" spans="1:4" s="21" customFormat="1" ht="25.5" customHeight="1">
      <c r="A25" s="43"/>
      <c r="B25" s="70"/>
      <c r="C25" s="83"/>
      <c r="D25" s="67"/>
    </row>
    <row r="26" spans="1:4" s="21" customFormat="1" ht="25.5" customHeight="1">
      <c r="A26" s="144"/>
      <c r="B26" s="143">
        <v>12013</v>
      </c>
      <c r="C26" s="148" t="s">
        <v>41</v>
      </c>
      <c r="D26" s="149">
        <f>'3'!C31</f>
        <v>7531.2</v>
      </c>
    </row>
    <row r="27" spans="1:4" s="21" customFormat="1" ht="54.75" customHeight="1">
      <c r="A27" s="145"/>
      <c r="B27" s="145"/>
      <c r="C27" s="150" t="s">
        <v>94</v>
      </c>
      <c r="D27" s="146"/>
    </row>
    <row r="28" spans="1:4" s="21" customFormat="1" ht="20.25" customHeight="1">
      <c r="A28" s="145"/>
      <c r="B28" s="145"/>
      <c r="C28" s="147" t="s">
        <v>39</v>
      </c>
      <c r="D28" s="146"/>
    </row>
    <row r="29" spans="1:4" s="21" customFormat="1" ht="57.75" customHeight="1">
      <c r="A29" s="145"/>
      <c r="B29" s="147"/>
      <c r="C29" s="150" t="s">
        <v>95</v>
      </c>
      <c r="D29" s="146"/>
    </row>
    <row r="30" spans="1:4" s="21" customFormat="1" ht="25.5" customHeight="1">
      <c r="A30" s="145"/>
      <c r="B30" s="145"/>
      <c r="C30" s="145" t="s">
        <v>42</v>
      </c>
      <c r="D30" s="146"/>
    </row>
    <row r="31" spans="1:4" s="21" customFormat="1" ht="25.5" customHeight="1">
      <c r="A31" s="145"/>
      <c r="B31" s="145"/>
      <c r="C31" s="145" t="s">
        <v>40</v>
      </c>
      <c r="D31" s="146"/>
    </row>
    <row r="32" spans="1:4" s="21" customFormat="1" ht="25.5" customHeight="1">
      <c r="A32" s="43"/>
      <c r="B32" s="70"/>
      <c r="C32" s="141"/>
      <c r="D32" s="67"/>
    </row>
    <row r="33" spans="1:4" s="21" customFormat="1" ht="28.5" customHeight="1">
      <c r="A33" s="67"/>
      <c r="B33" s="84">
        <v>12009</v>
      </c>
      <c r="C33" s="32" t="s">
        <v>41</v>
      </c>
      <c r="D33" s="35">
        <f>'3'!C39</f>
        <v>-12911.7</v>
      </c>
    </row>
    <row r="34" spans="1:4" s="21" customFormat="1" ht="66.75" customHeight="1">
      <c r="A34" s="70"/>
      <c r="B34" s="70"/>
      <c r="C34" s="44" t="s">
        <v>83</v>
      </c>
      <c r="D34" s="66"/>
    </row>
    <row r="35" spans="1:4" s="21" customFormat="1" ht="20.25" customHeight="1">
      <c r="A35" s="70"/>
      <c r="B35" s="70"/>
      <c r="C35" s="31" t="s">
        <v>39</v>
      </c>
      <c r="D35" s="66"/>
    </row>
    <row r="36" spans="1:4" s="21" customFormat="1" ht="87" customHeight="1">
      <c r="A36" s="70"/>
      <c r="B36" s="80"/>
      <c r="C36" s="44" t="s">
        <v>86</v>
      </c>
      <c r="D36" s="66"/>
    </row>
    <row r="37" spans="1:4" s="21" customFormat="1" ht="18" customHeight="1">
      <c r="A37" s="70"/>
      <c r="B37" s="70"/>
      <c r="C37" s="30" t="s">
        <v>42</v>
      </c>
      <c r="D37" s="66"/>
    </row>
    <row r="38" spans="1:4" s="21" customFormat="1" ht="18.75" customHeight="1">
      <c r="A38" s="70"/>
      <c r="B38" s="70"/>
      <c r="C38" s="30" t="s">
        <v>40</v>
      </c>
      <c r="D38" s="66"/>
    </row>
    <row r="39" spans="1:4" s="21" customFormat="1" ht="18.75" customHeight="1">
      <c r="A39" s="69"/>
      <c r="B39" s="69"/>
      <c r="C39" s="69"/>
      <c r="D39" s="68"/>
    </row>
    <row r="41" spans="1:4">
      <c r="D41" s="124"/>
    </row>
  </sheetData>
  <mergeCells count="4">
    <mergeCell ref="B11:C11"/>
    <mergeCell ref="A6:D6"/>
    <mergeCell ref="A9:B9"/>
    <mergeCell ref="C9:C10"/>
  </mergeCells>
  <pageMargins left="0" right="0" top="0" bottom="0" header="0.31496062992125984" footer="0.31496062992125984"/>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35"/>
  <sheetViews>
    <sheetView topLeftCell="A22" zoomScale="75" zoomScaleNormal="75" workbookViewId="0">
      <selection activeCell="G18" sqref="G18"/>
    </sheetView>
  </sheetViews>
  <sheetFormatPr defaultRowHeight="15.75"/>
  <cols>
    <col min="1" max="2" width="9.140625" style="7"/>
    <col min="3" max="3" width="14.28515625" style="7" customWidth="1"/>
    <col min="4" max="4" width="12.140625" style="7" customWidth="1"/>
    <col min="5" max="5" width="15.28515625" style="7" customWidth="1"/>
    <col min="6" max="6" width="76.140625" style="13" customWidth="1"/>
    <col min="7" max="7" width="18.7109375" style="7" customWidth="1"/>
    <col min="8" max="8" width="9.140625" style="7"/>
    <col min="9" max="9" width="11.140625" style="7" customWidth="1"/>
    <col min="10" max="10" width="10.42578125" style="7" bestFit="1" customWidth="1"/>
    <col min="11" max="16384" width="9.140625" style="7"/>
  </cols>
  <sheetData>
    <row r="1" spans="1:25" s="9" customFormat="1" ht="24" customHeight="1">
      <c r="F1" s="135"/>
      <c r="G1" s="140" t="s">
        <v>93</v>
      </c>
    </row>
    <row r="2" spans="1:25" s="9" customFormat="1" ht="19.5" customHeight="1">
      <c r="F2" s="136"/>
      <c r="G2" s="139" t="s">
        <v>88</v>
      </c>
      <c r="I2" s="10"/>
      <c r="J2" s="10"/>
      <c r="K2" s="10"/>
      <c r="L2" s="10"/>
      <c r="M2" s="10"/>
      <c r="N2" s="10"/>
      <c r="O2" s="10"/>
      <c r="P2" s="10"/>
      <c r="Q2" s="10"/>
      <c r="R2" s="10"/>
      <c r="S2" s="10"/>
      <c r="T2" s="10"/>
      <c r="U2" s="10"/>
      <c r="V2" s="10"/>
      <c r="W2" s="10"/>
      <c r="X2" s="10"/>
      <c r="Y2" s="10"/>
    </row>
    <row r="3" spans="1:25" s="9" customFormat="1" ht="15.75" customHeight="1">
      <c r="F3" s="136"/>
      <c r="G3" s="139" t="s">
        <v>89</v>
      </c>
      <c r="I3" s="10"/>
      <c r="J3" s="10"/>
      <c r="K3" s="10"/>
      <c r="L3" s="10"/>
      <c r="M3" s="10"/>
      <c r="N3" s="10"/>
      <c r="O3" s="10"/>
      <c r="P3" s="10"/>
      <c r="Q3" s="10"/>
      <c r="R3" s="10"/>
      <c r="S3" s="10"/>
      <c r="T3" s="10"/>
      <c r="U3" s="10"/>
      <c r="V3" s="10"/>
      <c r="W3" s="10"/>
      <c r="X3" s="10"/>
      <c r="Y3" s="10"/>
    </row>
    <row r="4" spans="1:25" s="9" customFormat="1" ht="15.75" customHeight="1">
      <c r="F4" s="4"/>
      <c r="G4" s="115"/>
    </row>
    <row r="5" spans="1:25" s="9" customFormat="1" ht="51" customHeight="1">
      <c r="A5" s="171" t="s">
        <v>73</v>
      </c>
      <c r="B5" s="171"/>
      <c r="C5" s="171"/>
      <c r="D5" s="171"/>
      <c r="E5" s="171"/>
      <c r="F5" s="171"/>
    </row>
    <row r="6" spans="1:25" s="9" customFormat="1" ht="20.25" customHeight="1" thickBot="1">
      <c r="E6" s="11"/>
      <c r="F6" s="11"/>
    </row>
    <row r="7" spans="1:25" ht="151.5" customHeight="1">
      <c r="A7" s="168" t="s">
        <v>2</v>
      </c>
      <c r="B7" s="169"/>
      <c r="C7" s="169"/>
      <c r="D7" s="169" t="s">
        <v>3</v>
      </c>
      <c r="E7" s="169"/>
      <c r="F7" s="169" t="s">
        <v>14</v>
      </c>
      <c r="G7" s="111" t="s">
        <v>71</v>
      </c>
    </row>
    <row r="8" spans="1:25" ht="42" customHeight="1" thickBot="1">
      <c r="A8" s="96" t="s">
        <v>4</v>
      </c>
      <c r="B8" s="97" t="s">
        <v>5</v>
      </c>
      <c r="C8" s="97" t="s">
        <v>6</v>
      </c>
      <c r="D8" s="131" t="s">
        <v>7</v>
      </c>
      <c r="E8" s="131" t="s">
        <v>8</v>
      </c>
      <c r="F8" s="170"/>
      <c r="G8" s="98" t="s">
        <v>13</v>
      </c>
    </row>
    <row r="9" spans="1:25" ht="18" customHeight="1">
      <c r="A9" s="102"/>
      <c r="B9" s="94"/>
      <c r="C9" s="94"/>
      <c r="D9" s="95"/>
      <c r="E9" s="95"/>
      <c r="F9" s="74" t="s">
        <v>70</v>
      </c>
      <c r="G9" s="103">
        <f>G13</f>
        <v>0</v>
      </c>
    </row>
    <row r="10" spans="1:25" ht="18.75" customHeight="1">
      <c r="A10" s="104"/>
      <c r="B10" s="73"/>
      <c r="C10" s="73"/>
      <c r="D10" s="72"/>
      <c r="E10" s="72"/>
      <c r="F10" s="86" t="s">
        <v>69</v>
      </c>
      <c r="G10" s="105"/>
    </row>
    <row r="11" spans="1:25" s="14" customFormat="1" ht="30" customHeight="1">
      <c r="A11" s="50">
        <v>10</v>
      </c>
      <c r="B11" s="65"/>
      <c r="C11" s="65"/>
      <c r="D11" s="65"/>
      <c r="E11" s="65"/>
      <c r="F11" s="88" t="s">
        <v>55</v>
      </c>
      <c r="G11" s="106"/>
      <c r="I11" s="20"/>
      <c r="J11" s="20"/>
    </row>
    <row r="12" spans="1:25" s="14" customFormat="1" ht="16.5">
      <c r="A12" s="50"/>
      <c r="B12" s="65"/>
      <c r="C12" s="65"/>
      <c r="D12" s="65"/>
      <c r="E12" s="65"/>
      <c r="F12" s="86" t="s">
        <v>10</v>
      </c>
      <c r="G12" s="51"/>
    </row>
    <row r="13" spans="1:25" s="8" customFormat="1" ht="16.5">
      <c r="A13" s="50"/>
      <c r="B13" s="65" t="s">
        <v>29</v>
      </c>
      <c r="C13" s="65"/>
      <c r="D13" s="65"/>
      <c r="E13" s="65"/>
      <c r="F13" s="65" t="s">
        <v>59</v>
      </c>
      <c r="G13" s="99">
        <f>+G15</f>
        <v>0</v>
      </c>
    </row>
    <row r="14" spans="1:25" s="8" customFormat="1" ht="16.5">
      <c r="A14" s="50"/>
      <c r="B14" s="65"/>
      <c r="C14" s="65"/>
      <c r="D14" s="65"/>
      <c r="E14" s="65"/>
      <c r="F14" s="87" t="s">
        <v>10</v>
      </c>
      <c r="G14" s="52"/>
    </row>
    <row r="15" spans="1:25" s="8" customFormat="1" ht="16.5">
      <c r="A15" s="50"/>
      <c r="B15" s="65"/>
      <c r="C15" s="65" t="s">
        <v>58</v>
      </c>
      <c r="D15" s="65"/>
      <c r="E15" s="65"/>
      <c r="F15" s="65" t="s">
        <v>59</v>
      </c>
      <c r="G15" s="99">
        <f>G17</f>
        <v>0</v>
      </c>
    </row>
    <row r="16" spans="1:25">
      <c r="A16" s="53"/>
      <c r="B16" s="71"/>
      <c r="C16" s="71"/>
      <c r="D16" s="71"/>
      <c r="E16" s="71"/>
      <c r="F16" s="87" t="s">
        <v>9</v>
      </c>
      <c r="G16" s="54"/>
    </row>
    <row r="17" spans="1:7" s="8" customFormat="1" ht="25.5" customHeight="1">
      <c r="A17" s="55"/>
      <c r="B17" s="85"/>
      <c r="C17" s="85"/>
      <c r="D17" s="92">
        <v>1088</v>
      </c>
      <c r="E17" s="87"/>
      <c r="F17" s="88" t="s">
        <v>56</v>
      </c>
      <c r="G17" s="99">
        <f>G19+G25+G31</f>
        <v>0</v>
      </c>
    </row>
    <row r="18" spans="1:7" s="8" customFormat="1" ht="18.75" customHeight="1">
      <c r="A18" s="55"/>
      <c r="B18" s="85"/>
      <c r="C18" s="85"/>
      <c r="D18" s="65"/>
      <c r="E18" s="87"/>
      <c r="F18" s="87" t="s">
        <v>10</v>
      </c>
      <c r="G18" s="52"/>
    </row>
    <row r="19" spans="1:7" s="8" customFormat="1" ht="55.5" customHeight="1">
      <c r="A19" s="55"/>
      <c r="B19" s="85"/>
      <c r="C19" s="85"/>
      <c r="D19" s="65"/>
      <c r="E19" s="87">
        <v>11001</v>
      </c>
      <c r="F19" s="132" t="s">
        <v>75</v>
      </c>
      <c r="G19" s="133">
        <f>G21</f>
        <v>5380.5</v>
      </c>
    </row>
    <row r="20" spans="1:7" s="8" customFormat="1" ht="18.75" customHeight="1">
      <c r="A20" s="55"/>
      <c r="B20" s="85"/>
      <c r="C20" s="85"/>
      <c r="D20" s="65"/>
      <c r="E20" s="87"/>
      <c r="F20" s="87" t="s">
        <v>11</v>
      </c>
      <c r="G20" s="52"/>
    </row>
    <row r="21" spans="1:7" s="8" customFormat="1" ht="18.75" customHeight="1">
      <c r="A21" s="55"/>
      <c r="B21" s="85"/>
      <c r="C21" s="85"/>
      <c r="D21" s="65"/>
      <c r="E21" s="87"/>
      <c r="F21" s="89" t="s">
        <v>57</v>
      </c>
      <c r="G21" s="134">
        <f>G23</f>
        <v>5380.5</v>
      </c>
    </row>
    <row r="22" spans="1:7" s="8" customFormat="1" ht="34.5" customHeight="1">
      <c r="A22" s="55"/>
      <c r="B22" s="85"/>
      <c r="C22" s="85"/>
      <c r="D22" s="65"/>
      <c r="E22" s="87"/>
      <c r="F22" s="77" t="s">
        <v>12</v>
      </c>
      <c r="G22" s="52"/>
    </row>
    <row r="23" spans="1:7" s="8" customFormat="1" ht="18.75" customHeight="1">
      <c r="A23" s="55"/>
      <c r="B23" s="85"/>
      <c r="C23" s="85"/>
      <c r="D23" s="65"/>
      <c r="E23" s="87"/>
      <c r="F23" s="90" t="s">
        <v>61</v>
      </c>
      <c r="G23" s="134">
        <f>'3'!C22</f>
        <v>5380.5</v>
      </c>
    </row>
    <row r="24" spans="1:7" s="6" customFormat="1" ht="20.25" customHeight="1">
      <c r="A24" s="56"/>
      <c r="B24" s="77"/>
      <c r="C24" s="77"/>
      <c r="D24" s="91"/>
      <c r="E24" s="91"/>
      <c r="F24" s="125"/>
      <c r="G24" s="59"/>
    </row>
    <row r="25" spans="1:7" s="6" customFormat="1" ht="42" customHeight="1">
      <c r="A25" s="56"/>
      <c r="B25" s="77"/>
      <c r="C25" s="77"/>
      <c r="D25" s="91"/>
      <c r="E25" s="87">
        <v>12013</v>
      </c>
      <c r="F25" s="125" t="s">
        <v>94</v>
      </c>
      <c r="G25" s="133">
        <f>G27</f>
        <v>7531.2</v>
      </c>
    </row>
    <row r="26" spans="1:7" s="6" customFormat="1" ht="20.25" customHeight="1">
      <c r="A26" s="56"/>
      <c r="B26" s="77"/>
      <c r="C26" s="77"/>
      <c r="D26" s="91"/>
      <c r="E26" s="91"/>
      <c r="F26" s="87" t="s">
        <v>11</v>
      </c>
      <c r="G26" s="134"/>
    </row>
    <row r="27" spans="1:7" s="6" customFormat="1" ht="20.25" customHeight="1">
      <c r="A27" s="56"/>
      <c r="B27" s="77"/>
      <c r="C27" s="77"/>
      <c r="D27" s="91"/>
      <c r="E27" s="91"/>
      <c r="F27" s="89" t="s">
        <v>57</v>
      </c>
      <c r="G27" s="134">
        <f>G29</f>
        <v>7531.2</v>
      </c>
    </row>
    <row r="28" spans="1:7" s="6" customFormat="1" ht="20.25" customHeight="1">
      <c r="A28" s="56"/>
      <c r="B28" s="77"/>
      <c r="C28" s="77"/>
      <c r="D28" s="91"/>
      <c r="E28" s="91"/>
      <c r="F28" s="77" t="s">
        <v>12</v>
      </c>
      <c r="G28" s="134"/>
    </row>
    <row r="29" spans="1:7" s="6" customFormat="1" ht="20.25" customHeight="1">
      <c r="A29" s="56"/>
      <c r="B29" s="77"/>
      <c r="C29" s="77"/>
      <c r="D29" s="91"/>
      <c r="E29" s="91"/>
      <c r="F29" s="77" t="s">
        <v>62</v>
      </c>
      <c r="G29" s="134">
        <f>'3'!C31</f>
        <v>7531.2</v>
      </c>
    </row>
    <row r="30" spans="1:7" s="6" customFormat="1" ht="20.25" customHeight="1">
      <c r="A30" s="56"/>
      <c r="B30" s="77"/>
      <c r="C30" s="77"/>
      <c r="D30" s="91"/>
      <c r="E30" s="91"/>
      <c r="F30" s="159"/>
      <c r="G30" s="59"/>
    </row>
    <row r="31" spans="1:7" s="6" customFormat="1" ht="69" customHeight="1">
      <c r="A31" s="56"/>
      <c r="B31" s="77"/>
      <c r="C31" s="77"/>
      <c r="D31" s="77"/>
      <c r="E31" s="77">
        <v>12009</v>
      </c>
      <c r="F31" s="132" t="s">
        <v>83</v>
      </c>
      <c r="G31" s="99">
        <f t="shared" ref="G31" si="0">G33</f>
        <v>-12911.7</v>
      </c>
    </row>
    <row r="32" spans="1:7" s="12" customFormat="1">
      <c r="A32" s="57"/>
      <c r="B32" s="93"/>
      <c r="C32" s="93"/>
      <c r="D32" s="93"/>
      <c r="E32" s="93"/>
      <c r="F32" s="77" t="s">
        <v>11</v>
      </c>
      <c r="G32" s="58"/>
    </row>
    <row r="33" spans="1:7" s="6" customFormat="1" ht="30" customHeight="1">
      <c r="A33" s="56"/>
      <c r="B33" s="77"/>
      <c r="C33" s="77"/>
      <c r="D33" s="77"/>
      <c r="E33" s="77"/>
      <c r="F33" s="89" t="s">
        <v>57</v>
      </c>
      <c r="G33" s="100">
        <f t="shared" ref="G33" si="1">G35</f>
        <v>-12911.7</v>
      </c>
    </row>
    <row r="34" spans="1:7" s="6" customFormat="1" ht="31.5">
      <c r="A34" s="56"/>
      <c r="B34" s="77"/>
      <c r="C34" s="77"/>
      <c r="D34" s="77"/>
      <c r="E34" s="77"/>
      <c r="F34" s="77" t="s">
        <v>12</v>
      </c>
      <c r="G34" s="59"/>
    </row>
    <row r="35" spans="1:7" s="6" customFormat="1" ht="20.25" customHeight="1" thickBot="1">
      <c r="A35" s="60"/>
      <c r="B35" s="61"/>
      <c r="C35" s="61"/>
      <c r="D35" s="62"/>
      <c r="E35" s="62"/>
      <c r="F35" s="61" t="s">
        <v>62</v>
      </c>
      <c r="G35" s="101">
        <f>'3'!C39</f>
        <v>-12911.7</v>
      </c>
    </row>
  </sheetData>
  <mergeCells count="4">
    <mergeCell ref="A7:C7"/>
    <mergeCell ref="D7:E7"/>
    <mergeCell ref="F7:F8"/>
    <mergeCell ref="A5:F5"/>
  </mergeCells>
  <pageMargins left="0.43307086614173229" right="0.15748031496062992" top="0.39370078740157483" bottom="0.39370078740157483" header="0.27559055118110237" footer="0.15748031496062992"/>
  <pageSetup scale="44" orientation="portrait" horizontalDpi="4294967294" verticalDpi="4294967294" r:id="rId1"/>
  <headerFooter>
    <oddFooter>&amp;C&amp;P</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G43"/>
  <sheetViews>
    <sheetView showGridLines="0" topLeftCell="A34" zoomScaleNormal="100" workbookViewId="0">
      <selection activeCell="E28" sqref="E28"/>
    </sheetView>
  </sheetViews>
  <sheetFormatPr defaultRowHeight="15.75"/>
  <cols>
    <col min="1" max="1" width="31.7109375" style="2" customWidth="1"/>
    <col min="2" max="2" width="59.28515625" style="2" customWidth="1"/>
    <col min="3" max="3" width="30.7109375" style="2" customWidth="1"/>
    <col min="4" max="4" width="9.85546875" style="2" bestFit="1" customWidth="1"/>
    <col min="5" max="244" width="9.140625" style="2"/>
    <col min="245" max="245" width="31.7109375" style="2" customWidth="1"/>
    <col min="246" max="246" width="50.140625" style="2" bestFit="1" customWidth="1"/>
    <col min="247" max="247" width="19.42578125" style="2" bestFit="1" customWidth="1"/>
    <col min="248" max="249" width="16" style="2" bestFit="1" customWidth="1"/>
    <col min="250" max="500" width="9.140625" style="2"/>
    <col min="501" max="501" width="31.7109375" style="2" customWidth="1"/>
    <col min="502" max="502" width="50.140625" style="2" bestFit="1" customWidth="1"/>
    <col min="503" max="503" width="19.42578125" style="2" bestFit="1" customWidth="1"/>
    <col min="504" max="505" width="16" style="2" bestFit="1" customWidth="1"/>
    <col min="506" max="756" width="9.140625" style="2"/>
    <col min="757" max="757" width="31.7109375" style="2" customWidth="1"/>
    <col min="758" max="758" width="50.140625" style="2" bestFit="1" customWidth="1"/>
    <col min="759" max="759" width="19.42578125" style="2" bestFit="1" customWidth="1"/>
    <col min="760" max="761" width="16" style="2" bestFit="1" customWidth="1"/>
    <col min="762" max="1012" width="9.140625" style="2"/>
    <col min="1013" max="1013" width="31.7109375" style="2" customWidth="1"/>
    <col min="1014" max="1014" width="50.140625" style="2" bestFit="1" customWidth="1"/>
    <col min="1015" max="1015" width="19.42578125" style="2" bestFit="1" customWidth="1"/>
    <col min="1016" max="1017" width="16" style="2" bestFit="1" customWidth="1"/>
    <col min="1018" max="1268" width="9.140625" style="2"/>
    <col min="1269" max="1269" width="31.7109375" style="2" customWidth="1"/>
    <col min="1270" max="1270" width="50.140625" style="2" bestFit="1" customWidth="1"/>
    <col min="1271" max="1271" width="19.42578125" style="2" bestFit="1" customWidth="1"/>
    <col min="1272" max="1273" width="16" style="2" bestFit="1" customWidth="1"/>
    <col min="1274" max="1524" width="9.140625" style="2"/>
    <col min="1525" max="1525" width="31.7109375" style="2" customWidth="1"/>
    <col min="1526" max="1526" width="50.140625" style="2" bestFit="1" customWidth="1"/>
    <col min="1527" max="1527" width="19.42578125" style="2" bestFit="1" customWidth="1"/>
    <col min="1528" max="1529" width="16" style="2" bestFit="1" customWidth="1"/>
    <col min="1530" max="1780" width="9.140625" style="2"/>
    <col min="1781" max="1781" width="31.7109375" style="2" customWidth="1"/>
    <col min="1782" max="1782" width="50.140625" style="2" bestFit="1" customWidth="1"/>
    <col min="1783" max="1783" width="19.42578125" style="2" bestFit="1" customWidth="1"/>
    <col min="1784" max="1785" width="16" style="2" bestFit="1" customWidth="1"/>
    <col min="1786" max="2036" width="9.140625" style="2"/>
    <col min="2037" max="2037" width="31.7109375" style="2" customWidth="1"/>
    <col min="2038" max="2038" width="50.140625" style="2" bestFit="1" customWidth="1"/>
    <col min="2039" max="2039" width="19.42578125" style="2" bestFit="1" customWidth="1"/>
    <col min="2040" max="2041" width="16" style="2" bestFit="1" customWidth="1"/>
    <col min="2042" max="2292" width="9.140625" style="2"/>
    <col min="2293" max="2293" width="31.7109375" style="2" customWidth="1"/>
    <col min="2294" max="2294" width="50.140625" style="2" bestFit="1" customWidth="1"/>
    <col min="2295" max="2295" width="19.42578125" style="2" bestFit="1" customWidth="1"/>
    <col min="2296" max="2297" width="16" style="2" bestFit="1" customWidth="1"/>
    <col min="2298" max="2548" width="9.140625" style="2"/>
    <col min="2549" max="2549" width="31.7109375" style="2" customWidth="1"/>
    <col min="2550" max="2550" width="50.140625" style="2" bestFit="1" customWidth="1"/>
    <col min="2551" max="2551" width="19.42578125" style="2" bestFit="1" customWidth="1"/>
    <col min="2552" max="2553" width="16" style="2" bestFit="1" customWidth="1"/>
    <col min="2554" max="2804" width="9.140625" style="2"/>
    <col min="2805" max="2805" width="31.7109375" style="2" customWidth="1"/>
    <col min="2806" max="2806" width="50.140625" style="2" bestFit="1" customWidth="1"/>
    <col min="2807" max="2807" width="19.42578125" style="2" bestFit="1" customWidth="1"/>
    <col min="2808" max="2809" width="16" style="2" bestFit="1" customWidth="1"/>
    <col min="2810" max="3060" width="9.140625" style="2"/>
    <col min="3061" max="3061" width="31.7109375" style="2" customWidth="1"/>
    <col min="3062" max="3062" width="50.140625" style="2" bestFit="1" customWidth="1"/>
    <col min="3063" max="3063" width="19.42578125" style="2" bestFit="1" customWidth="1"/>
    <col min="3064" max="3065" width="16" style="2" bestFit="1" customWidth="1"/>
    <col min="3066" max="3316" width="9.140625" style="2"/>
    <col min="3317" max="3317" width="31.7109375" style="2" customWidth="1"/>
    <col min="3318" max="3318" width="50.140625" style="2" bestFit="1" customWidth="1"/>
    <col min="3319" max="3319" width="19.42578125" style="2" bestFit="1" customWidth="1"/>
    <col min="3320" max="3321" width="16" style="2" bestFit="1" customWidth="1"/>
    <col min="3322" max="3572" width="9.140625" style="2"/>
    <col min="3573" max="3573" width="31.7109375" style="2" customWidth="1"/>
    <col min="3574" max="3574" width="50.140625" style="2" bestFit="1" customWidth="1"/>
    <col min="3575" max="3575" width="19.42578125" style="2" bestFit="1" customWidth="1"/>
    <col min="3576" max="3577" width="16" style="2" bestFit="1" customWidth="1"/>
    <col min="3578" max="3828" width="9.140625" style="2"/>
    <col min="3829" max="3829" width="31.7109375" style="2" customWidth="1"/>
    <col min="3830" max="3830" width="50.140625" style="2" bestFit="1" customWidth="1"/>
    <col min="3831" max="3831" width="19.42578125" style="2" bestFit="1" customWidth="1"/>
    <col min="3832" max="3833" width="16" style="2" bestFit="1" customWidth="1"/>
    <col min="3834" max="4084" width="9.140625" style="2"/>
    <col min="4085" max="4085" width="31.7109375" style="2" customWidth="1"/>
    <col min="4086" max="4086" width="50.140625" style="2" bestFit="1" customWidth="1"/>
    <col min="4087" max="4087" width="19.42578125" style="2" bestFit="1" customWidth="1"/>
    <col min="4088" max="4089" width="16" style="2" bestFit="1" customWidth="1"/>
    <col min="4090" max="4340" width="9.140625" style="2"/>
    <col min="4341" max="4341" width="31.7109375" style="2" customWidth="1"/>
    <col min="4342" max="4342" width="50.140625" style="2" bestFit="1" customWidth="1"/>
    <col min="4343" max="4343" width="19.42578125" style="2" bestFit="1" customWidth="1"/>
    <col min="4344" max="4345" width="16" style="2" bestFit="1" customWidth="1"/>
    <col min="4346" max="4596" width="9.140625" style="2"/>
    <col min="4597" max="4597" width="31.7109375" style="2" customWidth="1"/>
    <col min="4598" max="4598" width="50.140625" style="2" bestFit="1" customWidth="1"/>
    <col min="4599" max="4599" width="19.42578125" style="2" bestFit="1" customWidth="1"/>
    <col min="4600" max="4601" width="16" style="2" bestFit="1" customWidth="1"/>
    <col min="4602" max="4852" width="9.140625" style="2"/>
    <col min="4853" max="4853" width="31.7109375" style="2" customWidth="1"/>
    <col min="4854" max="4854" width="50.140625" style="2" bestFit="1" customWidth="1"/>
    <col min="4855" max="4855" width="19.42578125" style="2" bestFit="1" customWidth="1"/>
    <col min="4856" max="4857" width="16" style="2" bestFit="1" customWidth="1"/>
    <col min="4858" max="5108" width="9.140625" style="2"/>
    <col min="5109" max="5109" width="31.7109375" style="2" customWidth="1"/>
    <col min="5110" max="5110" width="50.140625" style="2" bestFit="1" customWidth="1"/>
    <col min="5111" max="5111" width="19.42578125" style="2" bestFit="1" customWidth="1"/>
    <col min="5112" max="5113" width="16" style="2" bestFit="1" customWidth="1"/>
    <col min="5114" max="5364" width="9.140625" style="2"/>
    <col min="5365" max="5365" width="31.7109375" style="2" customWidth="1"/>
    <col min="5366" max="5366" width="50.140625" style="2" bestFit="1" customWidth="1"/>
    <col min="5367" max="5367" width="19.42578125" style="2" bestFit="1" customWidth="1"/>
    <col min="5368" max="5369" width="16" style="2" bestFit="1" customWidth="1"/>
    <col min="5370" max="5620" width="9.140625" style="2"/>
    <col min="5621" max="5621" width="31.7109375" style="2" customWidth="1"/>
    <col min="5622" max="5622" width="50.140625" style="2" bestFit="1" customWidth="1"/>
    <col min="5623" max="5623" width="19.42578125" style="2" bestFit="1" customWidth="1"/>
    <col min="5624" max="5625" width="16" style="2" bestFit="1" customWidth="1"/>
    <col min="5626" max="5876" width="9.140625" style="2"/>
    <col min="5877" max="5877" width="31.7109375" style="2" customWidth="1"/>
    <col min="5878" max="5878" width="50.140625" style="2" bestFit="1" customWidth="1"/>
    <col min="5879" max="5879" width="19.42578125" style="2" bestFit="1" customWidth="1"/>
    <col min="5880" max="5881" width="16" style="2" bestFit="1" customWidth="1"/>
    <col min="5882" max="6132" width="9.140625" style="2"/>
    <col min="6133" max="6133" width="31.7109375" style="2" customWidth="1"/>
    <col min="6134" max="6134" width="50.140625" style="2" bestFit="1" customWidth="1"/>
    <col min="6135" max="6135" width="19.42578125" style="2" bestFit="1" customWidth="1"/>
    <col min="6136" max="6137" width="16" style="2" bestFit="1" customWidth="1"/>
    <col min="6138" max="6388" width="9.140625" style="2"/>
    <col min="6389" max="6389" width="31.7109375" style="2" customWidth="1"/>
    <col min="6390" max="6390" width="50.140625" style="2" bestFit="1" customWidth="1"/>
    <col min="6391" max="6391" width="19.42578125" style="2" bestFit="1" customWidth="1"/>
    <col min="6392" max="6393" width="16" style="2" bestFit="1" customWidth="1"/>
    <col min="6394" max="6644" width="9.140625" style="2"/>
    <col min="6645" max="6645" width="31.7109375" style="2" customWidth="1"/>
    <col min="6646" max="6646" width="50.140625" style="2" bestFit="1" customWidth="1"/>
    <col min="6647" max="6647" width="19.42578125" style="2" bestFit="1" customWidth="1"/>
    <col min="6648" max="6649" width="16" style="2" bestFit="1" customWidth="1"/>
    <col min="6650" max="6900" width="9.140625" style="2"/>
    <col min="6901" max="6901" width="31.7109375" style="2" customWidth="1"/>
    <col min="6902" max="6902" width="50.140625" style="2" bestFit="1" customWidth="1"/>
    <col min="6903" max="6903" width="19.42578125" style="2" bestFit="1" customWidth="1"/>
    <col min="6904" max="6905" width="16" style="2" bestFit="1" customWidth="1"/>
    <col min="6906" max="7156" width="9.140625" style="2"/>
    <col min="7157" max="7157" width="31.7109375" style="2" customWidth="1"/>
    <col min="7158" max="7158" width="50.140625" style="2" bestFit="1" customWidth="1"/>
    <col min="7159" max="7159" width="19.42578125" style="2" bestFit="1" customWidth="1"/>
    <col min="7160" max="7161" width="16" style="2" bestFit="1" customWidth="1"/>
    <col min="7162" max="7412" width="9.140625" style="2"/>
    <col min="7413" max="7413" width="31.7109375" style="2" customWidth="1"/>
    <col min="7414" max="7414" width="50.140625" style="2" bestFit="1" customWidth="1"/>
    <col min="7415" max="7415" width="19.42578125" style="2" bestFit="1" customWidth="1"/>
    <col min="7416" max="7417" width="16" style="2" bestFit="1" customWidth="1"/>
    <col min="7418" max="7668" width="9.140625" style="2"/>
    <col min="7669" max="7669" width="31.7109375" style="2" customWidth="1"/>
    <col min="7670" max="7670" width="50.140625" style="2" bestFit="1" customWidth="1"/>
    <col min="7671" max="7671" width="19.42578125" style="2" bestFit="1" customWidth="1"/>
    <col min="7672" max="7673" width="16" style="2" bestFit="1" customWidth="1"/>
    <col min="7674" max="7924" width="9.140625" style="2"/>
    <col min="7925" max="7925" width="31.7109375" style="2" customWidth="1"/>
    <col min="7926" max="7926" width="50.140625" style="2" bestFit="1" customWidth="1"/>
    <col min="7927" max="7927" width="19.42578125" style="2" bestFit="1" customWidth="1"/>
    <col min="7928" max="7929" width="16" style="2" bestFit="1" customWidth="1"/>
    <col min="7930" max="8180" width="9.140625" style="2"/>
    <col min="8181" max="8181" width="31.7109375" style="2" customWidth="1"/>
    <col min="8182" max="8182" width="50.140625" style="2" bestFit="1" customWidth="1"/>
    <col min="8183" max="8183" width="19.42578125" style="2" bestFit="1" customWidth="1"/>
    <col min="8184" max="8185" width="16" style="2" bestFit="1" customWidth="1"/>
    <col min="8186" max="8436" width="9.140625" style="2"/>
    <col min="8437" max="8437" width="31.7109375" style="2" customWidth="1"/>
    <col min="8438" max="8438" width="50.140625" style="2" bestFit="1" customWidth="1"/>
    <col min="8439" max="8439" width="19.42578125" style="2" bestFit="1" customWidth="1"/>
    <col min="8440" max="8441" width="16" style="2" bestFit="1" customWidth="1"/>
    <col min="8442" max="8692" width="9.140625" style="2"/>
    <col min="8693" max="8693" width="31.7109375" style="2" customWidth="1"/>
    <col min="8694" max="8694" width="50.140625" style="2" bestFit="1" customWidth="1"/>
    <col min="8695" max="8695" width="19.42578125" style="2" bestFit="1" customWidth="1"/>
    <col min="8696" max="8697" width="16" style="2" bestFit="1" customWidth="1"/>
    <col min="8698" max="8948" width="9.140625" style="2"/>
    <col min="8949" max="8949" width="31.7109375" style="2" customWidth="1"/>
    <col min="8950" max="8950" width="50.140625" style="2" bestFit="1" customWidth="1"/>
    <col min="8951" max="8951" width="19.42578125" style="2" bestFit="1" customWidth="1"/>
    <col min="8952" max="8953" width="16" style="2" bestFit="1" customWidth="1"/>
    <col min="8954" max="9204" width="9.140625" style="2"/>
    <col min="9205" max="9205" width="31.7109375" style="2" customWidth="1"/>
    <col min="9206" max="9206" width="50.140625" style="2" bestFit="1" customWidth="1"/>
    <col min="9207" max="9207" width="19.42578125" style="2" bestFit="1" customWidth="1"/>
    <col min="9208" max="9209" width="16" style="2" bestFit="1" customWidth="1"/>
    <col min="9210" max="9460" width="9.140625" style="2"/>
    <col min="9461" max="9461" width="31.7109375" style="2" customWidth="1"/>
    <col min="9462" max="9462" width="50.140625" style="2" bestFit="1" customWidth="1"/>
    <col min="9463" max="9463" width="19.42578125" style="2" bestFit="1" customWidth="1"/>
    <col min="9464" max="9465" width="16" style="2" bestFit="1" customWidth="1"/>
    <col min="9466" max="9716" width="9.140625" style="2"/>
    <col min="9717" max="9717" width="31.7109375" style="2" customWidth="1"/>
    <col min="9718" max="9718" width="50.140625" style="2" bestFit="1" customWidth="1"/>
    <col min="9719" max="9719" width="19.42578125" style="2" bestFit="1" customWidth="1"/>
    <col min="9720" max="9721" width="16" style="2" bestFit="1" customWidth="1"/>
    <col min="9722" max="9972" width="9.140625" style="2"/>
    <col min="9973" max="9973" width="31.7109375" style="2" customWidth="1"/>
    <col min="9974" max="9974" width="50.140625" style="2" bestFit="1" customWidth="1"/>
    <col min="9975" max="9975" width="19.42578125" style="2" bestFit="1" customWidth="1"/>
    <col min="9976" max="9977" width="16" style="2" bestFit="1" customWidth="1"/>
    <col min="9978" max="10228" width="9.140625" style="2"/>
    <col min="10229" max="10229" width="31.7109375" style="2" customWidth="1"/>
    <col min="10230" max="10230" width="50.140625" style="2" bestFit="1" customWidth="1"/>
    <col min="10231" max="10231" width="19.42578125" style="2" bestFit="1" customWidth="1"/>
    <col min="10232" max="10233" width="16" style="2" bestFit="1" customWidth="1"/>
    <col min="10234" max="10484" width="9.140625" style="2"/>
    <col min="10485" max="10485" width="31.7109375" style="2" customWidth="1"/>
    <col min="10486" max="10486" width="50.140625" style="2" bestFit="1" customWidth="1"/>
    <col min="10487" max="10487" width="19.42578125" style="2" bestFit="1" customWidth="1"/>
    <col min="10488" max="10489" width="16" style="2" bestFit="1" customWidth="1"/>
    <col min="10490" max="10740" width="9.140625" style="2"/>
    <col min="10741" max="10741" width="31.7109375" style="2" customWidth="1"/>
    <col min="10742" max="10742" width="50.140625" style="2" bestFit="1" customWidth="1"/>
    <col min="10743" max="10743" width="19.42578125" style="2" bestFit="1" customWidth="1"/>
    <col min="10744" max="10745" width="16" style="2" bestFit="1" customWidth="1"/>
    <col min="10746" max="10996" width="9.140625" style="2"/>
    <col min="10997" max="10997" width="31.7109375" style="2" customWidth="1"/>
    <col min="10998" max="10998" width="50.140625" style="2" bestFit="1" customWidth="1"/>
    <col min="10999" max="10999" width="19.42578125" style="2" bestFit="1" customWidth="1"/>
    <col min="11000" max="11001" width="16" style="2" bestFit="1" customWidth="1"/>
    <col min="11002" max="11252" width="9.140625" style="2"/>
    <col min="11253" max="11253" width="31.7109375" style="2" customWidth="1"/>
    <col min="11254" max="11254" width="50.140625" style="2" bestFit="1" customWidth="1"/>
    <col min="11255" max="11255" width="19.42578125" style="2" bestFit="1" customWidth="1"/>
    <col min="11256" max="11257" width="16" style="2" bestFit="1" customWidth="1"/>
    <col min="11258" max="11508" width="9.140625" style="2"/>
    <col min="11509" max="11509" width="31.7109375" style="2" customWidth="1"/>
    <col min="11510" max="11510" width="50.140625" style="2" bestFit="1" customWidth="1"/>
    <col min="11511" max="11511" width="19.42578125" style="2" bestFit="1" customWidth="1"/>
    <col min="11512" max="11513" width="16" style="2" bestFit="1" customWidth="1"/>
    <col min="11514" max="11764" width="9.140625" style="2"/>
    <col min="11765" max="11765" width="31.7109375" style="2" customWidth="1"/>
    <col min="11766" max="11766" width="50.140625" style="2" bestFit="1" customWidth="1"/>
    <col min="11767" max="11767" width="19.42578125" style="2" bestFit="1" customWidth="1"/>
    <col min="11768" max="11769" width="16" style="2" bestFit="1" customWidth="1"/>
    <col min="11770" max="12020" width="9.140625" style="2"/>
    <col min="12021" max="12021" width="31.7109375" style="2" customWidth="1"/>
    <col min="12022" max="12022" width="50.140625" style="2" bestFit="1" customWidth="1"/>
    <col min="12023" max="12023" width="19.42578125" style="2" bestFit="1" customWidth="1"/>
    <col min="12024" max="12025" width="16" style="2" bestFit="1" customWidth="1"/>
    <col min="12026" max="12276" width="9.140625" style="2"/>
    <col min="12277" max="12277" width="31.7109375" style="2" customWidth="1"/>
    <col min="12278" max="12278" width="50.140625" style="2" bestFit="1" customWidth="1"/>
    <col min="12279" max="12279" width="19.42578125" style="2" bestFit="1" customWidth="1"/>
    <col min="12280" max="12281" width="16" style="2" bestFit="1" customWidth="1"/>
    <col min="12282" max="12532" width="9.140625" style="2"/>
    <col min="12533" max="12533" width="31.7109375" style="2" customWidth="1"/>
    <col min="12534" max="12534" width="50.140625" style="2" bestFit="1" customWidth="1"/>
    <col min="12535" max="12535" width="19.42578125" style="2" bestFit="1" customWidth="1"/>
    <col min="12536" max="12537" width="16" style="2" bestFit="1" customWidth="1"/>
    <col min="12538" max="12788" width="9.140625" style="2"/>
    <col min="12789" max="12789" width="31.7109375" style="2" customWidth="1"/>
    <col min="12790" max="12790" width="50.140625" style="2" bestFit="1" customWidth="1"/>
    <col min="12791" max="12791" width="19.42578125" style="2" bestFit="1" customWidth="1"/>
    <col min="12792" max="12793" width="16" style="2" bestFit="1" customWidth="1"/>
    <col min="12794" max="13044" width="9.140625" style="2"/>
    <col min="13045" max="13045" width="31.7109375" style="2" customWidth="1"/>
    <col min="13046" max="13046" width="50.140625" style="2" bestFit="1" customWidth="1"/>
    <col min="13047" max="13047" width="19.42578125" style="2" bestFit="1" customWidth="1"/>
    <col min="13048" max="13049" width="16" style="2" bestFit="1" customWidth="1"/>
    <col min="13050" max="13300" width="9.140625" style="2"/>
    <col min="13301" max="13301" width="31.7109375" style="2" customWidth="1"/>
    <col min="13302" max="13302" width="50.140625" style="2" bestFit="1" customWidth="1"/>
    <col min="13303" max="13303" width="19.42578125" style="2" bestFit="1" customWidth="1"/>
    <col min="13304" max="13305" width="16" style="2" bestFit="1" customWidth="1"/>
    <col min="13306" max="13556" width="9.140625" style="2"/>
    <col min="13557" max="13557" width="31.7109375" style="2" customWidth="1"/>
    <col min="13558" max="13558" width="50.140625" style="2" bestFit="1" customWidth="1"/>
    <col min="13559" max="13559" width="19.42578125" style="2" bestFit="1" customWidth="1"/>
    <col min="13560" max="13561" width="16" style="2" bestFit="1" customWidth="1"/>
    <col min="13562" max="13812" width="9.140625" style="2"/>
    <col min="13813" max="13813" width="31.7109375" style="2" customWidth="1"/>
    <col min="13814" max="13814" width="50.140625" style="2" bestFit="1" customWidth="1"/>
    <col min="13815" max="13815" width="19.42578125" style="2" bestFit="1" customWidth="1"/>
    <col min="13816" max="13817" width="16" style="2" bestFit="1" customWidth="1"/>
    <col min="13818" max="14068" width="9.140625" style="2"/>
    <col min="14069" max="14069" width="31.7109375" style="2" customWidth="1"/>
    <col min="14070" max="14070" width="50.140625" style="2" bestFit="1" customWidth="1"/>
    <col min="14071" max="14071" width="19.42578125" style="2" bestFit="1" customWidth="1"/>
    <col min="14072" max="14073" width="16" style="2" bestFit="1" customWidth="1"/>
    <col min="14074" max="14324" width="9.140625" style="2"/>
    <col min="14325" max="14325" width="31.7109375" style="2" customWidth="1"/>
    <col min="14326" max="14326" width="50.140625" style="2" bestFit="1" customWidth="1"/>
    <col min="14327" max="14327" width="19.42578125" style="2" bestFit="1" customWidth="1"/>
    <col min="14328" max="14329" width="16" style="2" bestFit="1" customWidth="1"/>
    <col min="14330" max="14580" width="9.140625" style="2"/>
    <col min="14581" max="14581" width="31.7109375" style="2" customWidth="1"/>
    <col min="14582" max="14582" width="50.140625" style="2" bestFit="1" customWidth="1"/>
    <col min="14583" max="14583" width="19.42578125" style="2" bestFit="1" customWidth="1"/>
    <col min="14584" max="14585" width="16" style="2" bestFit="1" customWidth="1"/>
    <col min="14586" max="14836" width="9.140625" style="2"/>
    <col min="14837" max="14837" width="31.7109375" style="2" customWidth="1"/>
    <col min="14838" max="14838" width="50.140625" style="2" bestFit="1" customWidth="1"/>
    <col min="14839" max="14839" width="19.42578125" style="2" bestFit="1" customWidth="1"/>
    <col min="14840" max="14841" width="16" style="2" bestFit="1" customWidth="1"/>
    <col min="14842" max="15092" width="9.140625" style="2"/>
    <col min="15093" max="15093" width="31.7109375" style="2" customWidth="1"/>
    <col min="15094" max="15094" width="50.140625" style="2" bestFit="1" customWidth="1"/>
    <col min="15095" max="15095" width="19.42578125" style="2" bestFit="1" customWidth="1"/>
    <col min="15096" max="15097" width="16" style="2" bestFit="1" customWidth="1"/>
    <col min="15098" max="15348" width="9.140625" style="2"/>
    <col min="15349" max="15349" width="31.7109375" style="2" customWidth="1"/>
    <col min="15350" max="15350" width="50.140625" style="2" bestFit="1" customWidth="1"/>
    <col min="15351" max="15351" width="19.42578125" style="2" bestFit="1" customWidth="1"/>
    <col min="15352" max="15353" width="16" style="2" bestFit="1" customWidth="1"/>
    <col min="15354" max="15604" width="9.140625" style="2"/>
    <col min="15605" max="15605" width="31.7109375" style="2" customWidth="1"/>
    <col min="15606" max="15606" width="50.140625" style="2" bestFit="1" customWidth="1"/>
    <col min="15607" max="15607" width="19.42578125" style="2" bestFit="1" customWidth="1"/>
    <col min="15608" max="15609" width="16" style="2" bestFit="1" customWidth="1"/>
    <col min="15610" max="15860" width="9.140625" style="2"/>
    <col min="15861" max="15861" width="31.7109375" style="2" customWidth="1"/>
    <col min="15862" max="15862" width="50.140625" style="2" bestFit="1" customWidth="1"/>
    <col min="15863" max="15863" width="19.42578125" style="2" bestFit="1" customWidth="1"/>
    <col min="15864" max="15865" width="16" style="2" bestFit="1" customWidth="1"/>
    <col min="15866" max="16116" width="9.140625" style="2"/>
    <col min="16117" max="16117" width="31.7109375" style="2" customWidth="1"/>
    <col min="16118" max="16118" width="50.140625" style="2" bestFit="1" customWidth="1"/>
    <col min="16119" max="16119" width="19.42578125" style="2" bestFit="1" customWidth="1"/>
    <col min="16120" max="16121" width="16" style="2" bestFit="1" customWidth="1"/>
    <col min="16122" max="16384" width="9.140625" style="2"/>
  </cols>
  <sheetData>
    <row r="1" spans="1:33" s="3" customFormat="1">
      <c r="A1" s="176" t="s">
        <v>92</v>
      </c>
      <c r="B1" s="176"/>
      <c r="C1" s="176"/>
      <c r="D1" s="176"/>
      <c r="E1" s="176"/>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c r="AF1" s="151"/>
      <c r="AG1" s="151"/>
    </row>
    <row r="2" spans="1:33" s="4" customFormat="1">
      <c r="A2" s="181" t="s">
        <v>88</v>
      </c>
      <c r="B2" s="181"/>
      <c r="C2" s="181"/>
      <c r="E2" s="142"/>
      <c r="O2" s="5"/>
      <c r="P2" s="5"/>
      <c r="Q2" s="5"/>
      <c r="R2" s="5"/>
      <c r="S2" s="5"/>
      <c r="T2" s="5"/>
      <c r="U2" s="5"/>
      <c r="V2" s="5"/>
      <c r="W2" s="5"/>
      <c r="X2" s="5"/>
      <c r="Y2" s="5"/>
      <c r="Z2" s="5"/>
      <c r="AA2" s="5"/>
      <c r="AB2" s="5"/>
      <c r="AC2" s="5"/>
      <c r="AD2" s="5"/>
      <c r="AE2" s="5"/>
      <c r="AF2" s="5"/>
      <c r="AG2" s="5"/>
    </row>
    <row r="3" spans="1:33" s="4" customFormat="1" ht="15.75" customHeight="1">
      <c r="A3" s="181" t="s">
        <v>89</v>
      </c>
      <c r="B3" s="181"/>
      <c r="C3" s="181"/>
      <c r="D3" s="179"/>
      <c r="E3" s="179"/>
      <c r="O3" s="5"/>
      <c r="P3" s="5"/>
      <c r="Q3" s="5"/>
      <c r="R3" s="5"/>
      <c r="S3" s="5"/>
      <c r="T3" s="5"/>
      <c r="U3" s="5"/>
      <c r="V3" s="5"/>
      <c r="W3" s="5"/>
      <c r="X3" s="5"/>
      <c r="Y3" s="5"/>
      <c r="Z3" s="5"/>
      <c r="AA3" s="5"/>
      <c r="AB3" s="5"/>
      <c r="AC3" s="5"/>
      <c r="AD3" s="5"/>
      <c r="AE3" s="5"/>
      <c r="AF3" s="5"/>
      <c r="AG3" s="5"/>
    </row>
    <row r="4" spans="1:33" ht="20.25" customHeight="1">
      <c r="B4" s="179"/>
      <c r="C4" s="179"/>
    </row>
    <row r="5" spans="1:33" ht="20.25" customHeight="1">
      <c r="B5" s="108"/>
      <c r="C5" s="108"/>
    </row>
    <row r="6" spans="1:33" s="1" customFormat="1" ht="62.25" customHeight="1">
      <c r="A6" s="180" t="s">
        <v>74</v>
      </c>
      <c r="B6" s="180"/>
      <c r="C6" s="49"/>
    </row>
    <row r="7" spans="1:33" s="3" customFormat="1" ht="4.5" customHeight="1">
      <c r="A7" s="33"/>
      <c r="B7" s="33"/>
      <c r="D7" s="151"/>
      <c r="E7" s="151"/>
      <c r="F7" s="151"/>
      <c r="G7" s="151"/>
      <c r="H7" s="151"/>
      <c r="I7" s="151"/>
      <c r="J7" s="151"/>
      <c r="K7" s="151"/>
      <c r="L7" s="151"/>
      <c r="M7" s="151"/>
      <c r="N7" s="151"/>
      <c r="O7" s="151"/>
      <c r="P7" s="151"/>
      <c r="Q7" s="151"/>
      <c r="R7" s="151"/>
      <c r="S7" s="151"/>
      <c r="T7" s="151"/>
      <c r="U7" s="151"/>
      <c r="V7" s="151"/>
      <c r="W7" s="151"/>
      <c r="X7" s="151"/>
      <c r="Y7" s="151"/>
      <c r="Z7" s="151"/>
      <c r="AA7" s="151"/>
      <c r="AB7" s="151"/>
      <c r="AC7" s="151"/>
      <c r="AD7" s="151"/>
      <c r="AE7" s="151"/>
      <c r="AF7" s="151"/>
      <c r="AG7" s="151"/>
    </row>
    <row r="8" spans="1:33" s="3" customFormat="1" ht="16.5">
      <c r="A8" s="177" t="s">
        <v>54</v>
      </c>
      <c r="B8" s="177"/>
      <c r="D8" s="151"/>
      <c r="E8" s="151"/>
      <c r="F8" s="151"/>
      <c r="G8" s="151"/>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row>
    <row r="9" spans="1:33" s="34" customFormat="1" ht="30" customHeight="1">
      <c r="A9" s="178" t="s">
        <v>17</v>
      </c>
      <c r="B9" s="178"/>
    </row>
    <row r="10" spans="1:33" s="38" customFormat="1" ht="22.5" customHeight="1">
      <c r="A10" s="37"/>
      <c r="B10" s="37"/>
    </row>
    <row r="11" spans="1:33" s="38" customFormat="1" ht="24" customHeight="1">
      <c r="A11" s="75" t="s">
        <v>44</v>
      </c>
      <c r="B11" s="75" t="s">
        <v>45</v>
      </c>
    </row>
    <row r="12" spans="1:33" s="38" customFormat="1" ht="24" customHeight="1">
      <c r="A12" s="75">
        <v>1088</v>
      </c>
      <c r="B12" s="75" t="s">
        <v>46</v>
      </c>
      <c r="C12" s="48"/>
    </row>
    <row r="13" spans="1:33" s="38" customFormat="1" ht="23.25" customHeight="1">
      <c r="A13" s="76" t="s">
        <v>47</v>
      </c>
      <c r="B13" s="64"/>
      <c r="C13" s="48"/>
    </row>
    <row r="14" spans="1:33" s="38" customFormat="1" ht="107.25" customHeight="1">
      <c r="A14" s="70" t="s">
        <v>67</v>
      </c>
      <c r="B14" s="75">
        <v>1088</v>
      </c>
      <c r="C14" s="113" t="s">
        <v>71</v>
      </c>
    </row>
    <row r="15" spans="1:33" s="38" customFormat="1" ht="22.5" customHeight="1">
      <c r="A15" s="39" t="s">
        <v>47</v>
      </c>
      <c r="B15" s="39"/>
      <c r="C15" s="47"/>
    </row>
    <row r="16" spans="1:33" s="38" customFormat="1" ht="22.5" customHeight="1">
      <c r="A16" s="40" t="s">
        <v>48</v>
      </c>
      <c r="B16" s="41">
        <v>11001</v>
      </c>
      <c r="C16" s="47" t="s">
        <v>13</v>
      </c>
    </row>
    <row r="17" spans="1:3" s="38" customFormat="1" ht="69.75" customHeight="1">
      <c r="A17" s="40" t="s">
        <v>41</v>
      </c>
      <c r="B17" s="44" t="s">
        <v>75</v>
      </c>
      <c r="C17" s="40"/>
    </row>
    <row r="18" spans="1:3" s="38" customFormat="1" ht="88.5" customHeight="1">
      <c r="A18" s="40" t="s">
        <v>49</v>
      </c>
      <c r="B18" s="44" t="s">
        <v>81</v>
      </c>
      <c r="C18" s="40"/>
    </row>
    <row r="19" spans="1:3" s="38" customFormat="1" ht="22.5" customHeight="1">
      <c r="A19" s="112" t="s">
        <v>50</v>
      </c>
      <c r="B19" s="44" t="s">
        <v>30</v>
      </c>
      <c r="C19" s="40"/>
    </row>
    <row r="20" spans="1:3" s="38" customFormat="1" ht="40.5" customHeight="1">
      <c r="A20" s="38" t="s">
        <v>60</v>
      </c>
      <c r="B20" s="44" t="s">
        <v>82</v>
      </c>
      <c r="C20" s="40"/>
    </row>
    <row r="21" spans="1:3" s="38" customFormat="1" ht="22.5" customHeight="1">
      <c r="A21" s="172" t="s">
        <v>51</v>
      </c>
      <c r="B21" s="173"/>
      <c r="C21" s="40"/>
    </row>
    <row r="22" spans="1:3" s="38" customFormat="1" ht="22.5" customHeight="1">
      <c r="A22" s="172" t="s">
        <v>52</v>
      </c>
      <c r="B22" s="173"/>
      <c r="C22" s="36">
        <v>5380.5</v>
      </c>
    </row>
    <row r="23" spans="1:3" s="38" customFormat="1" ht="22.5" customHeight="1">
      <c r="A23" s="114"/>
      <c r="B23" s="113"/>
      <c r="C23" s="81"/>
    </row>
    <row r="24" spans="1:3" ht="16.5">
      <c r="A24" s="152" t="s">
        <v>48</v>
      </c>
      <c r="B24" s="130">
        <v>12013</v>
      </c>
      <c r="C24" s="47" t="s">
        <v>13</v>
      </c>
    </row>
    <row r="25" spans="1:3" ht="47.25">
      <c r="A25" s="145" t="s">
        <v>41</v>
      </c>
      <c r="B25" s="145" t="s">
        <v>94</v>
      </c>
      <c r="C25" s="154"/>
    </row>
    <row r="26" spans="1:3" ht="47.25">
      <c r="A26" s="145" t="s">
        <v>49</v>
      </c>
      <c r="B26" s="145" t="s">
        <v>95</v>
      </c>
      <c r="C26" s="154"/>
    </row>
    <row r="27" spans="1:3">
      <c r="A27" s="145" t="s">
        <v>50</v>
      </c>
      <c r="B27" s="145" t="s">
        <v>40</v>
      </c>
      <c r="C27" s="154"/>
    </row>
    <row r="28" spans="1:3" ht="78.75">
      <c r="A28" s="145" t="s">
        <v>53</v>
      </c>
      <c r="B28" s="145" t="s">
        <v>96</v>
      </c>
      <c r="C28" s="154"/>
    </row>
    <row r="29" spans="1:3">
      <c r="A29" s="182" t="s">
        <v>51</v>
      </c>
      <c r="B29" s="183"/>
      <c r="C29" s="154"/>
    </row>
    <row r="30" spans="1:3">
      <c r="A30" s="152" t="s">
        <v>97</v>
      </c>
      <c r="B30" s="153" t="s">
        <v>98</v>
      </c>
      <c r="C30" s="160">
        <v>12</v>
      </c>
    </row>
    <row r="31" spans="1:3" ht="27.75" customHeight="1">
      <c r="A31" s="182" t="s">
        <v>52</v>
      </c>
      <c r="B31" s="183"/>
      <c r="C31" s="154">
        <v>7531.2</v>
      </c>
    </row>
    <row r="32" spans="1:3" ht="27.75" customHeight="1">
      <c r="A32" s="126"/>
      <c r="B32" s="157"/>
      <c r="C32" s="158"/>
    </row>
    <row r="33" spans="1:3" ht="16.5">
      <c r="A33" s="40" t="s">
        <v>48</v>
      </c>
      <c r="B33" s="42">
        <v>12009</v>
      </c>
      <c r="C33" s="47" t="s">
        <v>13</v>
      </c>
    </row>
    <row r="34" spans="1:3" ht="89.25" customHeight="1">
      <c r="A34" s="40" t="s">
        <v>41</v>
      </c>
      <c r="B34" s="44" t="s">
        <v>83</v>
      </c>
      <c r="C34" s="40"/>
    </row>
    <row r="35" spans="1:3" ht="63.75" customHeight="1">
      <c r="A35" s="40" t="s">
        <v>49</v>
      </c>
      <c r="B35" s="44" t="s">
        <v>84</v>
      </c>
      <c r="C35" s="40"/>
    </row>
    <row r="36" spans="1:3" ht="16.5">
      <c r="A36" s="40" t="s">
        <v>50</v>
      </c>
      <c r="B36" s="45" t="s">
        <v>40</v>
      </c>
      <c r="C36" s="40"/>
    </row>
    <row r="37" spans="1:3" ht="84" customHeight="1">
      <c r="A37" s="40" t="s">
        <v>53</v>
      </c>
      <c r="B37" s="44" t="s">
        <v>85</v>
      </c>
      <c r="C37" s="40"/>
    </row>
    <row r="38" spans="1:3">
      <c r="A38" s="172" t="s">
        <v>51</v>
      </c>
      <c r="B38" s="173"/>
      <c r="C38" s="43"/>
    </row>
    <row r="39" spans="1:3">
      <c r="A39" s="174" t="s">
        <v>52</v>
      </c>
      <c r="B39" s="175"/>
      <c r="C39" s="35">
        <v>-12911.7</v>
      </c>
    </row>
    <row r="40" spans="1:3" ht="32.25" customHeight="1">
      <c r="A40" s="78"/>
      <c r="B40" s="107"/>
    </row>
    <row r="41" spans="1:3">
      <c r="C41" s="79"/>
    </row>
    <row r="43" spans="1:3">
      <c r="C43" s="82"/>
    </row>
  </sheetData>
  <mergeCells count="15">
    <mergeCell ref="A21:B21"/>
    <mergeCell ref="A22:B22"/>
    <mergeCell ref="A39:B39"/>
    <mergeCell ref="A38:B38"/>
    <mergeCell ref="D1:E1"/>
    <mergeCell ref="A8:B8"/>
    <mergeCell ref="A9:B9"/>
    <mergeCell ref="D3:E3"/>
    <mergeCell ref="A6:B6"/>
    <mergeCell ref="B4:C4"/>
    <mergeCell ref="A1:C1"/>
    <mergeCell ref="A2:C2"/>
    <mergeCell ref="A3:C3"/>
    <mergeCell ref="A29:B29"/>
    <mergeCell ref="A31:B31"/>
  </mergeCells>
  <printOptions horizontalCentered="1"/>
  <pageMargins left="0.11811023622047245" right="0.11811023622047245" top="0.15748031496062992" bottom="0.15748031496062992" header="0.11811023622047245" footer="0.11811023622047245"/>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
  <sheetViews>
    <sheetView showGridLines="0" topLeftCell="A37" zoomScaleNormal="100" workbookViewId="0">
      <selection activeCell="A6" sqref="A6:B6"/>
    </sheetView>
  </sheetViews>
  <sheetFormatPr defaultRowHeight="15.75"/>
  <cols>
    <col min="1" max="1" width="31.7109375" style="2" customWidth="1"/>
    <col min="2" max="2" width="59.28515625" style="2" customWidth="1"/>
    <col min="3" max="3" width="30.7109375" style="2" customWidth="1"/>
    <col min="4" max="4" width="9.140625" style="2"/>
    <col min="5" max="5" width="9.85546875" style="2" bestFit="1" customWidth="1"/>
    <col min="6" max="245" width="9.140625" style="2"/>
    <col min="246" max="246" width="31.7109375" style="2" customWidth="1"/>
    <col min="247" max="247" width="50.140625" style="2" bestFit="1" customWidth="1"/>
    <col min="248" max="248" width="19.42578125" style="2" bestFit="1" customWidth="1"/>
    <col min="249" max="250" width="16" style="2" bestFit="1" customWidth="1"/>
    <col min="251" max="501" width="9.140625" style="2"/>
    <col min="502" max="502" width="31.7109375" style="2" customWidth="1"/>
    <col min="503" max="503" width="50.140625" style="2" bestFit="1" customWidth="1"/>
    <col min="504" max="504" width="19.42578125" style="2" bestFit="1" customWidth="1"/>
    <col min="505" max="506" width="16" style="2" bestFit="1" customWidth="1"/>
    <col min="507" max="757" width="9.140625" style="2"/>
    <col min="758" max="758" width="31.7109375" style="2" customWidth="1"/>
    <col min="759" max="759" width="50.140625" style="2" bestFit="1" customWidth="1"/>
    <col min="760" max="760" width="19.42578125" style="2" bestFit="1" customWidth="1"/>
    <col min="761" max="762" width="16" style="2" bestFit="1" customWidth="1"/>
    <col min="763" max="1013" width="9.140625" style="2"/>
    <col min="1014" max="1014" width="31.7109375" style="2" customWidth="1"/>
    <col min="1015" max="1015" width="50.140625" style="2" bestFit="1" customWidth="1"/>
    <col min="1016" max="1016" width="19.42578125" style="2" bestFit="1" customWidth="1"/>
    <col min="1017" max="1018" width="16" style="2" bestFit="1" customWidth="1"/>
    <col min="1019" max="1269" width="9.140625" style="2"/>
    <col min="1270" max="1270" width="31.7109375" style="2" customWidth="1"/>
    <col min="1271" max="1271" width="50.140625" style="2" bestFit="1" customWidth="1"/>
    <col min="1272" max="1272" width="19.42578125" style="2" bestFit="1" customWidth="1"/>
    <col min="1273" max="1274" width="16" style="2" bestFit="1" customWidth="1"/>
    <col min="1275" max="1525" width="9.140625" style="2"/>
    <col min="1526" max="1526" width="31.7109375" style="2" customWidth="1"/>
    <col min="1527" max="1527" width="50.140625" style="2" bestFit="1" customWidth="1"/>
    <col min="1528" max="1528" width="19.42578125" style="2" bestFit="1" customWidth="1"/>
    <col min="1529" max="1530" width="16" style="2" bestFit="1" customWidth="1"/>
    <col min="1531" max="1781" width="9.140625" style="2"/>
    <col min="1782" max="1782" width="31.7109375" style="2" customWidth="1"/>
    <col min="1783" max="1783" width="50.140625" style="2" bestFit="1" customWidth="1"/>
    <col min="1784" max="1784" width="19.42578125" style="2" bestFit="1" customWidth="1"/>
    <col min="1785" max="1786" width="16" style="2" bestFit="1" customWidth="1"/>
    <col min="1787" max="2037" width="9.140625" style="2"/>
    <col min="2038" max="2038" width="31.7109375" style="2" customWidth="1"/>
    <col min="2039" max="2039" width="50.140625" style="2" bestFit="1" customWidth="1"/>
    <col min="2040" max="2040" width="19.42578125" style="2" bestFit="1" customWidth="1"/>
    <col min="2041" max="2042" width="16" style="2" bestFit="1" customWidth="1"/>
    <col min="2043" max="2293" width="9.140625" style="2"/>
    <col min="2294" max="2294" width="31.7109375" style="2" customWidth="1"/>
    <col min="2295" max="2295" width="50.140625" style="2" bestFit="1" customWidth="1"/>
    <col min="2296" max="2296" width="19.42578125" style="2" bestFit="1" customWidth="1"/>
    <col min="2297" max="2298" width="16" style="2" bestFit="1" customWidth="1"/>
    <col min="2299" max="2549" width="9.140625" style="2"/>
    <col min="2550" max="2550" width="31.7109375" style="2" customWidth="1"/>
    <col min="2551" max="2551" width="50.140625" style="2" bestFit="1" customWidth="1"/>
    <col min="2552" max="2552" width="19.42578125" style="2" bestFit="1" customWidth="1"/>
    <col min="2553" max="2554" width="16" style="2" bestFit="1" customWidth="1"/>
    <col min="2555" max="2805" width="9.140625" style="2"/>
    <col min="2806" max="2806" width="31.7109375" style="2" customWidth="1"/>
    <col min="2807" max="2807" width="50.140625" style="2" bestFit="1" customWidth="1"/>
    <col min="2808" max="2808" width="19.42578125" style="2" bestFit="1" customWidth="1"/>
    <col min="2809" max="2810" width="16" style="2" bestFit="1" customWidth="1"/>
    <col min="2811" max="3061" width="9.140625" style="2"/>
    <col min="3062" max="3062" width="31.7109375" style="2" customWidth="1"/>
    <col min="3063" max="3063" width="50.140625" style="2" bestFit="1" customWidth="1"/>
    <col min="3064" max="3064" width="19.42578125" style="2" bestFit="1" customWidth="1"/>
    <col min="3065" max="3066" width="16" style="2" bestFit="1" customWidth="1"/>
    <col min="3067" max="3317" width="9.140625" style="2"/>
    <col min="3318" max="3318" width="31.7109375" style="2" customWidth="1"/>
    <col min="3319" max="3319" width="50.140625" style="2" bestFit="1" customWidth="1"/>
    <col min="3320" max="3320" width="19.42578125" style="2" bestFit="1" customWidth="1"/>
    <col min="3321" max="3322" width="16" style="2" bestFit="1" customWidth="1"/>
    <col min="3323" max="3573" width="9.140625" style="2"/>
    <col min="3574" max="3574" width="31.7109375" style="2" customWidth="1"/>
    <col min="3575" max="3575" width="50.140625" style="2" bestFit="1" customWidth="1"/>
    <col min="3576" max="3576" width="19.42578125" style="2" bestFit="1" customWidth="1"/>
    <col min="3577" max="3578" width="16" style="2" bestFit="1" customWidth="1"/>
    <col min="3579" max="3829" width="9.140625" style="2"/>
    <col min="3830" max="3830" width="31.7109375" style="2" customWidth="1"/>
    <col min="3831" max="3831" width="50.140625" style="2" bestFit="1" customWidth="1"/>
    <col min="3832" max="3832" width="19.42578125" style="2" bestFit="1" customWidth="1"/>
    <col min="3833" max="3834" width="16" style="2" bestFit="1" customWidth="1"/>
    <col min="3835" max="4085" width="9.140625" style="2"/>
    <col min="4086" max="4086" width="31.7109375" style="2" customWidth="1"/>
    <col min="4087" max="4087" width="50.140625" style="2" bestFit="1" customWidth="1"/>
    <col min="4088" max="4088" width="19.42578125" style="2" bestFit="1" customWidth="1"/>
    <col min="4089" max="4090" width="16" style="2" bestFit="1" customWidth="1"/>
    <col min="4091" max="4341" width="9.140625" style="2"/>
    <col min="4342" max="4342" width="31.7109375" style="2" customWidth="1"/>
    <col min="4343" max="4343" width="50.140625" style="2" bestFit="1" customWidth="1"/>
    <col min="4344" max="4344" width="19.42578125" style="2" bestFit="1" customWidth="1"/>
    <col min="4345" max="4346" width="16" style="2" bestFit="1" customWidth="1"/>
    <col min="4347" max="4597" width="9.140625" style="2"/>
    <col min="4598" max="4598" width="31.7109375" style="2" customWidth="1"/>
    <col min="4599" max="4599" width="50.140625" style="2" bestFit="1" customWidth="1"/>
    <col min="4600" max="4600" width="19.42578125" style="2" bestFit="1" customWidth="1"/>
    <col min="4601" max="4602" width="16" style="2" bestFit="1" customWidth="1"/>
    <col min="4603" max="4853" width="9.140625" style="2"/>
    <col min="4854" max="4854" width="31.7109375" style="2" customWidth="1"/>
    <col min="4855" max="4855" width="50.140625" style="2" bestFit="1" customWidth="1"/>
    <col min="4856" max="4856" width="19.42578125" style="2" bestFit="1" customWidth="1"/>
    <col min="4857" max="4858" width="16" style="2" bestFit="1" customWidth="1"/>
    <col min="4859" max="5109" width="9.140625" style="2"/>
    <col min="5110" max="5110" width="31.7109375" style="2" customWidth="1"/>
    <col min="5111" max="5111" width="50.140625" style="2" bestFit="1" customWidth="1"/>
    <col min="5112" max="5112" width="19.42578125" style="2" bestFit="1" customWidth="1"/>
    <col min="5113" max="5114" width="16" style="2" bestFit="1" customWidth="1"/>
    <col min="5115" max="5365" width="9.140625" style="2"/>
    <col min="5366" max="5366" width="31.7109375" style="2" customWidth="1"/>
    <col min="5367" max="5367" width="50.140625" style="2" bestFit="1" customWidth="1"/>
    <col min="5368" max="5368" width="19.42578125" style="2" bestFit="1" customWidth="1"/>
    <col min="5369" max="5370" width="16" style="2" bestFit="1" customWidth="1"/>
    <col min="5371" max="5621" width="9.140625" style="2"/>
    <col min="5622" max="5622" width="31.7109375" style="2" customWidth="1"/>
    <col min="5623" max="5623" width="50.140625" style="2" bestFit="1" customWidth="1"/>
    <col min="5624" max="5624" width="19.42578125" style="2" bestFit="1" customWidth="1"/>
    <col min="5625" max="5626" width="16" style="2" bestFit="1" customWidth="1"/>
    <col min="5627" max="5877" width="9.140625" style="2"/>
    <col min="5878" max="5878" width="31.7109375" style="2" customWidth="1"/>
    <col min="5879" max="5879" width="50.140625" style="2" bestFit="1" customWidth="1"/>
    <col min="5880" max="5880" width="19.42578125" style="2" bestFit="1" customWidth="1"/>
    <col min="5881" max="5882" width="16" style="2" bestFit="1" customWidth="1"/>
    <col min="5883" max="6133" width="9.140625" style="2"/>
    <col min="6134" max="6134" width="31.7109375" style="2" customWidth="1"/>
    <col min="6135" max="6135" width="50.140625" style="2" bestFit="1" customWidth="1"/>
    <col min="6136" max="6136" width="19.42578125" style="2" bestFit="1" customWidth="1"/>
    <col min="6137" max="6138" width="16" style="2" bestFit="1" customWidth="1"/>
    <col min="6139" max="6389" width="9.140625" style="2"/>
    <col min="6390" max="6390" width="31.7109375" style="2" customWidth="1"/>
    <col min="6391" max="6391" width="50.140625" style="2" bestFit="1" customWidth="1"/>
    <col min="6392" max="6392" width="19.42578125" style="2" bestFit="1" customWidth="1"/>
    <col min="6393" max="6394" width="16" style="2" bestFit="1" customWidth="1"/>
    <col min="6395" max="6645" width="9.140625" style="2"/>
    <col min="6646" max="6646" width="31.7109375" style="2" customWidth="1"/>
    <col min="6647" max="6647" width="50.140625" style="2" bestFit="1" customWidth="1"/>
    <col min="6648" max="6648" width="19.42578125" style="2" bestFit="1" customWidth="1"/>
    <col min="6649" max="6650" width="16" style="2" bestFit="1" customWidth="1"/>
    <col min="6651" max="6901" width="9.140625" style="2"/>
    <col min="6902" max="6902" width="31.7109375" style="2" customWidth="1"/>
    <col min="6903" max="6903" width="50.140625" style="2" bestFit="1" customWidth="1"/>
    <col min="6904" max="6904" width="19.42578125" style="2" bestFit="1" customWidth="1"/>
    <col min="6905" max="6906" width="16" style="2" bestFit="1" customWidth="1"/>
    <col min="6907" max="7157" width="9.140625" style="2"/>
    <col min="7158" max="7158" width="31.7109375" style="2" customWidth="1"/>
    <col min="7159" max="7159" width="50.140625" style="2" bestFit="1" customWidth="1"/>
    <col min="7160" max="7160" width="19.42578125" style="2" bestFit="1" customWidth="1"/>
    <col min="7161" max="7162" width="16" style="2" bestFit="1" customWidth="1"/>
    <col min="7163" max="7413" width="9.140625" style="2"/>
    <col min="7414" max="7414" width="31.7109375" style="2" customWidth="1"/>
    <col min="7415" max="7415" width="50.140625" style="2" bestFit="1" customWidth="1"/>
    <col min="7416" max="7416" width="19.42578125" style="2" bestFit="1" customWidth="1"/>
    <col min="7417" max="7418" width="16" style="2" bestFit="1" customWidth="1"/>
    <col min="7419" max="7669" width="9.140625" style="2"/>
    <col min="7670" max="7670" width="31.7109375" style="2" customWidth="1"/>
    <col min="7671" max="7671" width="50.140625" style="2" bestFit="1" customWidth="1"/>
    <col min="7672" max="7672" width="19.42578125" style="2" bestFit="1" customWidth="1"/>
    <col min="7673" max="7674" width="16" style="2" bestFit="1" customWidth="1"/>
    <col min="7675" max="7925" width="9.140625" style="2"/>
    <col min="7926" max="7926" width="31.7109375" style="2" customWidth="1"/>
    <col min="7927" max="7927" width="50.140625" style="2" bestFit="1" customWidth="1"/>
    <col min="7928" max="7928" width="19.42578125" style="2" bestFit="1" customWidth="1"/>
    <col min="7929" max="7930" width="16" style="2" bestFit="1" customWidth="1"/>
    <col min="7931" max="8181" width="9.140625" style="2"/>
    <col min="8182" max="8182" width="31.7109375" style="2" customWidth="1"/>
    <col min="8183" max="8183" width="50.140625" style="2" bestFit="1" customWidth="1"/>
    <col min="8184" max="8184" width="19.42578125" style="2" bestFit="1" customWidth="1"/>
    <col min="8185" max="8186" width="16" style="2" bestFit="1" customWidth="1"/>
    <col min="8187" max="8437" width="9.140625" style="2"/>
    <col min="8438" max="8438" width="31.7109375" style="2" customWidth="1"/>
    <col min="8439" max="8439" width="50.140625" style="2" bestFit="1" customWidth="1"/>
    <col min="8440" max="8440" width="19.42578125" style="2" bestFit="1" customWidth="1"/>
    <col min="8441" max="8442" width="16" style="2" bestFit="1" customWidth="1"/>
    <col min="8443" max="8693" width="9.140625" style="2"/>
    <col min="8694" max="8694" width="31.7109375" style="2" customWidth="1"/>
    <col min="8695" max="8695" width="50.140625" style="2" bestFit="1" customWidth="1"/>
    <col min="8696" max="8696" width="19.42578125" style="2" bestFit="1" customWidth="1"/>
    <col min="8697" max="8698" width="16" style="2" bestFit="1" customWidth="1"/>
    <col min="8699" max="8949" width="9.140625" style="2"/>
    <col min="8950" max="8950" width="31.7109375" style="2" customWidth="1"/>
    <col min="8951" max="8951" width="50.140625" style="2" bestFit="1" customWidth="1"/>
    <col min="8952" max="8952" width="19.42578125" style="2" bestFit="1" customWidth="1"/>
    <col min="8953" max="8954" width="16" style="2" bestFit="1" customWidth="1"/>
    <col min="8955" max="9205" width="9.140625" style="2"/>
    <col min="9206" max="9206" width="31.7109375" style="2" customWidth="1"/>
    <col min="9207" max="9207" width="50.140625" style="2" bestFit="1" customWidth="1"/>
    <col min="9208" max="9208" width="19.42578125" style="2" bestFit="1" customWidth="1"/>
    <col min="9209" max="9210" width="16" style="2" bestFit="1" customWidth="1"/>
    <col min="9211" max="9461" width="9.140625" style="2"/>
    <col min="9462" max="9462" width="31.7109375" style="2" customWidth="1"/>
    <col min="9463" max="9463" width="50.140625" style="2" bestFit="1" customWidth="1"/>
    <col min="9464" max="9464" width="19.42578125" style="2" bestFit="1" customWidth="1"/>
    <col min="9465" max="9466" width="16" style="2" bestFit="1" customWidth="1"/>
    <col min="9467" max="9717" width="9.140625" style="2"/>
    <col min="9718" max="9718" width="31.7109375" style="2" customWidth="1"/>
    <col min="9719" max="9719" width="50.140625" style="2" bestFit="1" customWidth="1"/>
    <col min="9720" max="9720" width="19.42578125" style="2" bestFit="1" customWidth="1"/>
    <col min="9721" max="9722" width="16" style="2" bestFit="1" customWidth="1"/>
    <col min="9723" max="9973" width="9.140625" style="2"/>
    <col min="9974" max="9974" width="31.7109375" style="2" customWidth="1"/>
    <col min="9975" max="9975" width="50.140625" style="2" bestFit="1" customWidth="1"/>
    <col min="9976" max="9976" width="19.42578125" style="2" bestFit="1" customWidth="1"/>
    <col min="9977" max="9978" width="16" style="2" bestFit="1" customWidth="1"/>
    <col min="9979" max="10229" width="9.140625" style="2"/>
    <col min="10230" max="10230" width="31.7109375" style="2" customWidth="1"/>
    <col min="10231" max="10231" width="50.140625" style="2" bestFit="1" customWidth="1"/>
    <col min="10232" max="10232" width="19.42578125" style="2" bestFit="1" customWidth="1"/>
    <col min="10233" max="10234" width="16" style="2" bestFit="1" customWidth="1"/>
    <col min="10235" max="10485" width="9.140625" style="2"/>
    <col min="10486" max="10486" width="31.7109375" style="2" customWidth="1"/>
    <col min="10487" max="10487" width="50.140625" style="2" bestFit="1" customWidth="1"/>
    <col min="10488" max="10488" width="19.42578125" style="2" bestFit="1" customWidth="1"/>
    <col min="10489" max="10490" width="16" style="2" bestFit="1" customWidth="1"/>
    <col min="10491" max="10741" width="9.140625" style="2"/>
    <col min="10742" max="10742" width="31.7109375" style="2" customWidth="1"/>
    <col min="10743" max="10743" width="50.140625" style="2" bestFit="1" customWidth="1"/>
    <col min="10744" max="10744" width="19.42578125" style="2" bestFit="1" customWidth="1"/>
    <col min="10745" max="10746" width="16" style="2" bestFit="1" customWidth="1"/>
    <col min="10747" max="10997" width="9.140625" style="2"/>
    <col min="10998" max="10998" width="31.7109375" style="2" customWidth="1"/>
    <col min="10999" max="10999" width="50.140625" style="2" bestFit="1" customWidth="1"/>
    <col min="11000" max="11000" width="19.42578125" style="2" bestFit="1" customWidth="1"/>
    <col min="11001" max="11002" width="16" style="2" bestFit="1" customWidth="1"/>
    <col min="11003" max="11253" width="9.140625" style="2"/>
    <col min="11254" max="11254" width="31.7109375" style="2" customWidth="1"/>
    <col min="11255" max="11255" width="50.140625" style="2" bestFit="1" customWidth="1"/>
    <col min="11256" max="11256" width="19.42578125" style="2" bestFit="1" customWidth="1"/>
    <col min="11257" max="11258" width="16" style="2" bestFit="1" customWidth="1"/>
    <col min="11259" max="11509" width="9.140625" style="2"/>
    <col min="11510" max="11510" width="31.7109375" style="2" customWidth="1"/>
    <col min="11511" max="11511" width="50.140625" style="2" bestFit="1" customWidth="1"/>
    <col min="11512" max="11512" width="19.42578125" style="2" bestFit="1" customWidth="1"/>
    <col min="11513" max="11514" width="16" style="2" bestFit="1" customWidth="1"/>
    <col min="11515" max="11765" width="9.140625" style="2"/>
    <col min="11766" max="11766" width="31.7109375" style="2" customWidth="1"/>
    <col min="11767" max="11767" width="50.140625" style="2" bestFit="1" customWidth="1"/>
    <col min="11768" max="11768" width="19.42578125" style="2" bestFit="1" customWidth="1"/>
    <col min="11769" max="11770" width="16" style="2" bestFit="1" customWidth="1"/>
    <col min="11771" max="12021" width="9.140625" style="2"/>
    <col min="12022" max="12022" width="31.7109375" style="2" customWidth="1"/>
    <col min="12023" max="12023" width="50.140625" style="2" bestFit="1" customWidth="1"/>
    <col min="12024" max="12024" width="19.42578125" style="2" bestFit="1" customWidth="1"/>
    <col min="12025" max="12026" width="16" style="2" bestFit="1" customWidth="1"/>
    <col min="12027" max="12277" width="9.140625" style="2"/>
    <col min="12278" max="12278" width="31.7109375" style="2" customWidth="1"/>
    <col min="12279" max="12279" width="50.140625" style="2" bestFit="1" customWidth="1"/>
    <col min="12280" max="12280" width="19.42578125" style="2" bestFit="1" customWidth="1"/>
    <col min="12281" max="12282" width="16" style="2" bestFit="1" customWidth="1"/>
    <col min="12283" max="12533" width="9.140625" style="2"/>
    <col min="12534" max="12534" width="31.7109375" style="2" customWidth="1"/>
    <col min="12535" max="12535" width="50.140625" style="2" bestFit="1" customWidth="1"/>
    <col min="12536" max="12536" width="19.42578125" style="2" bestFit="1" customWidth="1"/>
    <col min="12537" max="12538" width="16" style="2" bestFit="1" customWidth="1"/>
    <col min="12539" max="12789" width="9.140625" style="2"/>
    <col min="12790" max="12790" width="31.7109375" style="2" customWidth="1"/>
    <col min="12791" max="12791" width="50.140625" style="2" bestFit="1" customWidth="1"/>
    <col min="12792" max="12792" width="19.42578125" style="2" bestFit="1" customWidth="1"/>
    <col min="12793" max="12794" width="16" style="2" bestFit="1" customWidth="1"/>
    <col min="12795" max="13045" width="9.140625" style="2"/>
    <col min="13046" max="13046" width="31.7109375" style="2" customWidth="1"/>
    <col min="13047" max="13047" width="50.140625" style="2" bestFit="1" customWidth="1"/>
    <col min="13048" max="13048" width="19.42578125" style="2" bestFit="1" customWidth="1"/>
    <col min="13049" max="13050" width="16" style="2" bestFit="1" customWidth="1"/>
    <col min="13051" max="13301" width="9.140625" style="2"/>
    <col min="13302" max="13302" width="31.7109375" style="2" customWidth="1"/>
    <col min="13303" max="13303" width="50.140625" style="2" bestFit="1" customWidth="1"/>
    <col min="13304" max="13304" width="19.42578125" style="2" bestFit="1" customWidth="1"/>
    <col min="13305" max="13306" width="16" style="2" bestFit="1" customWidth="1"/>
    <col min="13307" max="13557" width="9.140625" style="2"/>
    <col min="13558" max="13558" width="31.7109375" style="2" customWidth="1"/>
    <col min="13559" max="13559" width="50.140625" style="2" bestFit="1" customWidth="1"/>
    <col min="13560" max="13560" width="19.42578125" style="2" bestFit="1" customWidth="1"/>
    <col min="13561" max="13562" width="16" style="2" bestFit="1" customWidth="1"/>
    <col min="13563" max="13813" width="9.140625" style="2"/>
    <col min="13814" max="13814" width="31.7109375" style="2" customWidth="1"/>
    <col min="13815" max="13815" width="50.140625" style="2" bestFit="1" customWidth="1"/>
    <col min="13816" max="13816" width="19.42578125" style="2" bestFit="1" customWidth="1"/>
    <col min="13817" max="13818" width="16" style="2" bestFit="1" customWidth="1"/>
    <col min="13819" max="14069" width="9.140625" style="2"/>
    <col min="14070" max="14070" width="31.7109375" style="2" customWidth="1"/>
    <col min="14071" max="14071" width="50.140625" style="2" bestFit="1" customWidth="1"/>
    <col min="14072" max="14072" width="19.42578125" style="2" bestFit="1" customWidth="1"/>
    <col min="14073" max="14074" width="16" style="2" bestFit="1" customWidth="1"/>
    <col min="14075" max="14325" width="9.140625" style="2"/>
    <col min="14326" max="14326" width="31.7109375" style="2" customWidth="1"/>
    <col min="14327" max="14327" width="50.140625" style="2" bestFit="1" customWidth="1"/>
    <col min="14328" max="14328" width="19.42578125" style="2" bestFit="1" customWidth="1"/>
    <col min="14329" max="14330" width="16" style="2" bestFit="1" customWidth="1"/>
    <col min="14331" max="14581" width="9.140625" style="2"/>
    <col min="14582" max="14582" width="31.7109375" style="2" customWidth="1"/>
    <col min="14583" max="14583" width="50.140625" style="2" bestFit="1" customWidth="1"/>
    <col min="14584" max="14584" width="19.42578125" style="2" bestFit="1" customWidth="1"/>
    <col min="14585" max="14586" width="16" style="2" bestFit="1" customWidth="1"/>
    <col min="14587" max="14837" width="9.140625" style="2"/>
    <col min="14838" max="14838" width="31.7109375" style="2" customWidth="1"/>
    <col min="14839" max="14839" width="50.140625" style="2" bestFit="1" customWidth="1"/>
    <col min="14840" max="14840" width="19.42578125" style="2" bestFit="1" customWidth="1"/>
    <col min="14841" max="14842" width="16" style="2" bestFit="1" customWidth="1"/>
    <col min="14843" max="15093" width="9.140625" style="2"/>
    <col min="15094" max="15094" width="31.7109375" style="2" customWidth="1"/>
    <col min="15095" max="15095" width="50.140625" style="2" bestFit="1" customWidth="1"/>
    <col min="15096" max="15096" width="19.42578125" style="2" bestFit="1" customWidth="1"/>
    <col min="15097" max="15098" width="16" style="2" bestFit="1" customWidth="1"/>
    <col min="15099" max="15349" width="9.140625" style="2"/>
    <col min="15350" max="15350" width="31.7109375" style="2" customWidth="1"/>
    <col min="15351" max="15351" width="50.140625" style="2" bestFit="1" customWidth="1"/>
    <col min="15352" max="15352" width="19.42578125" style="2" bestFit="1" customWidth="1"/>
    <col min="15353" max="15354" width="16" style="2" bestFit="1" customWidth="1"/>
    <col min="15355" max="15605" width="9.140625" style="2"/>
    <col min="15606" max="15606" width="31.7109375" style="2" customWidth="1"/>
    <col min="15607" max="15607" width="50.140625" style="2" bestFit="1" customWidth="1"/>
    <col min="15608" max="15608" width="19.42578125" style="2" bestFit="1" customWidth="1"/>
    <col min="15609" max="15610" width="16" style="2" bestFit="1" customWidth="1"/>
    <col min="15611" max="15861" width="9.140625" style="2"/>
    <col min="15862" max="15862" width="31.7109375" style="2" customWidth="1"/>
    <col min="15863" max="15863" width="50.140625" style="2" bestFit="1" customWidth="1"/>
    <col min="15864" max="15864" width="19.42578125" style="2" bestFit="1" customWidth="1"/>
    <col min="15865" max="15866" width="16" style="2" bestFit="1" customWidth="1"/>
    <col min="15867" max="16117" width="9.140625" style="2"/>
    <col min="16118" max="16118" width="31.7109375" style="2" customWidth="1"/>
    <col min="16119" max="16119" width="50.140625" style="2" bestFit="1" customWidth="1"/>
    <col min="16120" max="16120" width="19.42578125" style="2" bestFit="1" customWidth="1"/>
    <col min="16121" max="16122" width="16" style="2" bestFit="1" customWidth="1"/>
    <col min="16123" max="16384" width="9.140625" style="2"/>
  </cols>
  <sheetData>
    <row r="1" spans="1:34" s="3" customFormat="1">
      <c r="A1" s="176" t="s">
        <v>90</v>
      </c>
      <c r="B1" s="176"/>
      <c r="C1" s="176"/>
      <c r="E1" s="176"/>
      <c r="F1" s="176"/>
    </row>
    <row r="2" spans="1:34" s="4" customFormat="1">
      <c r="A2" s="181" t="s">
        <v>88</v>
      </c>
      <c r="B2" s="181"/>
      <c r="C2" s="181"/>
      <c r="F2" s="129"/>
      <c r="P2" s="5"/>
      <c r="Q2" s="5"/>
      <c r="R2" s="5"/>
      <c r="S2" s="5"/>
      <c r="T2" s="5"/>
      <c r="U2" s="5"/>
      <c r="V2" s="5"/>
      <c r="W2" s="5"/>
      <c r="X2" s="5"/>
      <c r="Y2" s="5"/>
      <c r="Z2" s="5"/>
      <c r="AA2" s="5"/>
      <c r="AB2" s="5"/>
      <c r="AC2" s="5"/>
      <c r="AD2" s="5"/>
      <c r="AE2" s="5"/>
      <c r="AF2" s="5"/>
      <c r="AG2" s="5"/>
      <c r="AH2" s="5"/>
    </row>
    <row r="3" spans="1:34" s="4" customFormat="1" ht="15.75" customHeight="1">
      <c r="A3" s="181" t="s">
        <v>89</v>
      </c>
      <c r="B3" s="181"/>
      <c r="C3" s="181"/>
      <c r="E3" s="179"/>
      <c r="F3" s="179"/>
      <c r="P3" s="5"/>
      <c r="Q3" s="5"/>
      <c r="R3" s="5"/>
      <c r="S3" s="5"/>
      <c r="T3" s="5"/>
      <c r="U3" s="5"/>
      <c r="V3" s="5"/>
      <c r="W3" s="5"/>
      <c r="X3" s="5"/>
      <c r="Y3" s="5"/>
      <c r="Z3" s="5"/>
      <c r="AA3" s="5"/>
      <c r="AB3" s="5"/>
      <c r="AC3" s="5"/>
      <c r="AD3" s="5"/>
      <c r="AE3" s="5"/>
      <c r="AF3" s="5"/>
      <c r="AG3" s="5"/>
      <c r="AH3" s="5"/>
    </row>
    <row r="4" spans="1:34" ht="20.25" customHeight="1">
      <c r="B4" s="179"/>
      <c r="C4" s="179"/>
    </row>
    <row r="5" spans="1:34" ht="20.25" customHeight="1">
      <c r="B5" s="129"/>
      <c r="C5" s="129"/>
    </row>
    <row r="6" spans="1:34" s="1" customFormat="1" ht="62.25" customHeight="1">
      <c r="A6" s="180" t="s">
        <v>99</v>
      </c>
      <c r="B6" s="180"/>
      <c r="C6" s="49"/>
    </row>
    <row r="7" spans="1:34" s="3" customFormat="1" ht="4.5" customHeight="1">
      <c r="A7" s="33"/>
      <c r="B7" s="33"/>
    </row>
    <row r="8" spans="1:34" s="3" customFormat="1" ht="16.5">
      <c r="A8" s="177" t="s">
        <v>54</v>
      </c>
      <c r="B8" s="177"/>
    </row>
    <row r="9" spans="1:34" s="34" customFormat="1" ht="30" customHeight="1">
      <c r="A9" s="178" t="s">
        <v>68</v>
      </c>
      <c r="B9" s="178"/>
    </row>
    <row r="10" spans="1:34" s="38" customFormat="1" ht="22.5" customHeight="1">
      <c r="A10" s="37"/>
      <c r="B10" s="37"/>
    </row>
    <row r="11" spans="1:34" s="38" customFormat="1" ht="24" customHeight="1">
      <c r="A11" s="75" t="s">
        <v>44</v>
      </c>
      <c r="B11" s="75" t="s">
        <v>45</v>
      </c>
    </row>
    <row r="12" spans="1:34" s="38" customFormat="1" ht="24" customHeight="1">
      <c r="A12" s="75">
        <v>1088</v>
      </c>
      <c r="B12" s="75" t="s">
        <v>46</v>
      </c>
      <c r="C12" s="48"/>
    </row>
    <row r="13" spans="1:34" s="38" customFormat="1" ht="23.25" customHeight="1">
      <c r="A13" s="76" t="s">
        <v>47</v>
      </c>
      <c r="B13" s="128"/>
      <c r="C13" s="48"/>
    </row>
    <row r="14" spans="1:34" s="38" customFormat="1" ht="107.25" customHeight="1">
      <c r="A14" s="70" t="s">
        <v>67</v>
      </c>
      <c r="B14" s="75">
        <v>1088</v>
      </c>
      <c r="C14" s="127" t="s">
        <v>71</v>
      </c>
    </row>
    <row r="15" spans="1:34" s="38" customFormat="1" ht="22.5" customHeight="1">
      <c r="A15" s="39" t="s">
        <v>47</v>
      </c>
      <c r="B15" s="39"/>
      <c r="C15" s="47"/>
    </row>
    <row r="16" spans="1:34" s="38" customFormat="1" ht="22.5" customHeight="1">
      <c r="A16" s="40" t="s">
        <v>48</v>
      </c>
      <c r="B16" s="41">
        <v>11001</v>
      </c>
      <c r="C16" s="47" t="s">
        <v>13</v>
      </c>
    </row>
    <row r="17" spans="1:3" s="38" customFormat="1" ht="69.75" customHeight="1">
      <c r="A17" s="40" t="s">
        <v>41</v>
      </c>
      <c r="B17" s="44" t="s">
        <v>75</v>
      </c>
      <c r="C17" s="40"/>
    </row>
    <row r="18" spans="1:3" s="38" customFormat="1" ht="88.5" customHeight="1">
      <c r="A18" s="40" t="s">
        <v>49</v>
      </c>
      <c r="B18" s="44" t="s">
        <v>81</v>
      </c>
      <c r="C18" s="40"/>
    </row>
    <row r="19" spans="1:3" s="38" customFormat="1" ht="22.5" customHeight="1">
      <c r="A19" s="155" t="s">
        <v>50</v>
      </c>
      <c r="B19" s="44" t="s">
        <v>30</v>
      </c>
      <c r="C19" s="40"/>
    </row>
    <row r="20" spans="1:3" s="38" customFormat="1" ht="40.5" customHeight="1">
      <c r="A20" s="38" t="s">
        <v>60</v>
      </c>
      <c r="B20" s="44" t="s">
        <v>82</v>
      </c>
      <c r="C20" s="40"/>
    </row>
    <row r="21" spans="1:3" s="38" customFormat="1" ht="22.5" customHeight="1">
      <c r="A21" s="172" t="s">
        <v>51</v>
      </c>
      <c r="B21" s="173"/>
      <c r="C21" s="40"/>
    </row>
    <row r="22" spans="1:3" s="38" customFormat="1" ht="22.5" customHeight="1">
      <c r="A22" s="172" t="s">
        <v>52</v>
      </c>
      <c r="B22" s="173"/>
      <c r="C22" s="36">
        <v>5380.5</v>
      </c>
    </row>
    <row r="23" spans="1:3" s="38" customFormat="1" ht="22.5" customHeight="1">
      <c r="A23" s="156"/>
      <c r="B23" s="127"/>
      <c r="C23" s="149"/>
    </row>
    <row r="24" spans="1:3" ht="16.5">
      <c r="A24" s="152" t="s">
        <v>48</v>
      </c>
      <c r="B24" s="130">
        <v>12013</v>
      </c>
      <c r="C24" s="47" t="s">
        <v>13</v>
      </c>
    </row>
    <row r="25" spans="1:3" ht="47.25">
      <c r="A25" s="145" t="s">
        <v>41</v>
      </c>
      <c r="B25" s="145" t="s">
        <v>94</v>
      </c>
      <c r="C25" s="154"/>
    </row>
    <row r="26" spans="1:3" ht="47.25">
      <c r="A26" s="145" t="s">
        <v>49</v>
      </c>
      <c r="B26" s="145" t="s">
        <v>95</v>
      </c>
      <c r="C26" s="154"/>
    </row>
    <row r="27" spans="1:3">
      <c r="A27" s="145" t="s">
        <v>50</v>
      </c>
      <c r="B27" s="145" t="s">
        <v>40</v>
      </c>
      <c r="C27" s="154"/>
    </row>
    <row r="28" spans="1:3" ht="78.75">
      <c r="A28" s="145" t="s">
        <v>53</v>
      </c>
      <c r="B28" s="145" t="s">
        <v>96</v>
      </c>
      <c r="C28" s="154"/>
    </row>
    <row r="29" spans="1:3">
      <c r="A29" s="182" t="s">
        <v>51</v>
      </c>
      <c r="B29" s="183"/>
      <c r="C29" s="154"/>
    </row>
    <row r="30" spans="1:3">
      <c r="A30" s="152" t="s">
        <v>97</v>
      </c>
      <c r="B30" s="153" t="s">
        <v>98</v>
      </c>
      <c r="C30" s="160">
        <v>12</v>
      </c>
    </row>
    <row r="31" spans="1:3" ht="27.75" customHeight="1">
      <c r="A31" s="182" t="s">
        <v>52</v>
      </c>
      <c r="B31" s="183"/>
      <c r="C31" s="154">
        <v>7531.2</v>
      </c>
    </row>
    <row r="32" spans="1:3" ht="27.75" customHeight="1">
      <c r="A32" s="156"/>
      <c r="B32" s="157"/>
      <c r="C32" s="158"/>
    </row>
    <row r="33" spans="1:3" ht="16.5">
      <c r="A33" s="40" t="s">
        <v>48</v>
      </c>
      <c r="B33" s="42">
        <v>12009</v>
      </c>
      <c r="C33" s="47" t="s">
        <v>13</v>
      </c>
    </row>
    <row r="34" spans="1:3" ht="89.25" customHeight="1">
      <c r="A34" s="40" t="s">
        <v>41</v>
      </c>
      <c r="B34" s="44" t="s">
        <v>83</v>
      </c>
      <c r="C34" s="40"/>
    </row>
    <row r="35" spans="1:3" ht="63.75" customHeight="1">
      <c r="A35" s="40" t="s">
        <v>49</v>
      </c>
      <c r="B35" s="44" t="s">
        <v>84</v>
      </c>
      <c r="C35" s="40"/>
    </row>
    <row r="36" spans="1:3" ht="16.5">
      <c r="A36" s="40" t="s">
        <v>50</v>
      </c>
      <c r="B36" s="45" t="s">
        <v>40</v>
      </c>
      <c r="C36" s="40"/>
    </row>
    <row r="37" spans="1:3" ht="84" customHeight="1">
      <c r="A37" s="40" t="s">
        <v>53</v>
      </c>
      <c r="B37" s="44" t="s">
        <v>85</v>
      </c>
      <c r="C37" s="40"/>
    </row>
    <row r="38" spans="1:3">
      <c r="A38" s="172" t="s">
        <v>51</v>
      </c>
      <c r="B38" s="173"/>
      <c r="C38" s="43"/>
    </row>
    <row r="39" spans="1:3">
      <c r="A39" s="174" t="s">
        <v>52</v>
      </c>
      <c r="B39" s="175"/>
      <c r="C39" s="35">
        <v>-12911.7</v>
      </c>
    </row>
  </sheetData>
  <mergeCells count="15">
    <mergeCell ref="A38:B38"/>
    <mergeCell ref="A39:B39"/>
    <mergeCell ref="A6:B6"/>
    <mergeCell ref="E1:F1"/>
    <mergeCell ref="E3:F3"/>
    <mergeCell ref="B4:C4"/>
    <mergeCell ref="A1:C1"/>
    <mergeCell ref="A2:C2"/>
    <mergeCell ref="A3:C3"/>
    <mergeCell ref="A8:B8"/>
    <mergeCell ref="A9:B9"/>
    <mergeCell ref="A21:B21"/>
    <mergeCell ref="A31:B31"/>
    <mergeCell ref="A22:B22"/>
    <mergeCell ref="A29:B29"/>
  </mergeCells>
  <printOptions horizontalCentered="1"/>
  <pageMargins left="0.11811023622047245" right="0.11811023622047245" top="0.15748031496062992" bottom="0.15748031496062992" header="0.11811023622047245" footer="0.11811023622047245"/>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topLeftCell="A8" zoomScaleNormal="100" workbookViewId="0">
      <selection activeCell="G8" sqref="G8:G10"/>
    </sheetView>
  </sheetViews>
  <sheetFormatPr defaultColWidth="9.140625" defaultRowHeight="15.75"/>
  <cols>
    <col min="1" max="1" width="19.85546875" style="9" customWidth="1"/>
    <col min="2" max="2" width="41.85546875" style="9" customWidth="1"/>
    <col min="3" max="3" width="14.5703125" style="9" customWidth="1"/>
    <col min="4" max="4" width="12.140625" style="9" customWidth="1"/>
    <col min="5" max="6" width="15.7109375" style="9" customWidth="1"/>
    <col min="7" max="7" width="22.42578125" style="9" customWidth="1"/>
    <col min="8" max="8" width="12.7109375" style="9" bestFit="1" customWidth="1"/>
    <col min="9" max="9" width="15.42578125" style="9" bestFit="1" customWidth="1"/>
    <col min="10" max="10" width="9.140625" style="9"/>
    <col min="11" max="11" width="9.28515625" style="9" bestFit="1" customWidth="1"/>
    <col min="12" max="12" width="9.140625" style="9"/>
    <col min="13" max="13" width="9.85546875" style="9" bestFit="1" customWidth="1"/>
    <col min="14" max="16384" width="9.140625" style="9"/>
  </cols>
  <sheetData>
    <row r="1" spans="1:9">
      <c r="A1" s="176" t="s">
        <v>91</v>
      </c>
      <c r="B1" s="176"/>
      <c r="C1" s="176"/>
      <c r="D1" s="176"/>
      <c r="E1" s="176"/>
      <c r="F1" s="176"/>
      <c r="G1" s="176"/>
    </row>
    <row r="2" spans="1:9">
      <c r="A2" s="181" t="s">
        <v>88</v>
      </c>
      <c r="B2" s="181"/>
      <c r="C2" s="181"/>
      <c r="D2" s="181"/>
      <c r="E2" s="181"/>
      <c r="F2" s="181"/>
      <c r="G2" s="181"/>
    </row>
    <row r="3" spans="1:9">
      <c r="A3" s="181" t="s">
        <v>89</v>
      </c>
      <c r="B3" s="181"/>
      <c r="C3" s="181"/>
      <c r="D3" s="181"/>
      <c r="E3" s="181"/>
      <c r="F3" s="181"/>
      <c r="G3" s="181"/>
    </row>
    <row r="4" spans="1:9" ht="9.75" customHeight="1"/>
    <row r="5" spans="1:9" ht="9.75" customHeight="1"/>
    <row r="6" spans="1:9" ht="35.25" customHeight="1">
      <c r="A6" s="194" t="s">
        <v>28</v>
      </c>
      <c r="B6" s="194"/>
      <c r="C6" s="194"/>
      <c r="D6" s="194"/>
      <c r="E6" s="194"/>
      <c r="F6" s="194"/>
      <c r="G6" s="194"/>
    </row>
    <row r="7" spans="1:9">
      <c r="A7" s="195"/>
      <c r="B7" s="195"/>
      <c r="C7" s="195"/>
      <c r="D7" s="195"/>
      <c r="E7" s="195"/>
      <c r="F7" s="195"/>
      <c r="G7" s="195"/>
    </row>
    <row r="8" spans="1:9">
      <c r="A8" s="196" t="s">
        <v>18</v>
      </c>
      <c r="B8" s="197"/>
      <c r="C8" s="197"/>
      <c r="D8" s="197"/>
      <c r="E8" s="197"/>
      <c r="F8" s="197"/>
      <c r="G8" s="198" t="s">
        <v>100</v>
      </c>
    </row>
    <row r="9" spans="1:9" ht="16.5" customHeight="1">
      <c r="A9" s="201" t="s">
        <v>19</v>
      </c>
      <c r="B9" s="190" t="s">
        <v>20</v>
      </c>
      <c r="C9" s="190" t="s">
        <v>21</v>
      </c>
      <c r="D9" s="190" t="s">
        <v>22</v>
      </c>
      <c r="E9" s="190" t="s">
        <v>23</v>
      </c>
      <c r="F9" s="190" t="s">
        <v>24</v>
      </c>
      <c r="G9" s="199"/>
    </row>
    <row r="10" spans="1:9" ht="136.5" customHeight="1">
      <c r="A10" s="202"/>
      <c r="B10" s="190"/>
      <c r="C10" s="190"/>
      <c r="D10" s="190"/>
      <c r="E10" s="190"/>
      <c r="F10" s="190"/>
      <c r="G10" s="200"/>
    </row>
    <row r="11" spans="1:9" ht="22.5" customHeight="1">
      <c r="A11" s="191" t="s">
        <v>66</v>
      </c>
      <c r="B11" s="192"/>
      <c r="C11" s="192"/>
      <c r="D11" s="192"/>
      <c r="E11" s="192"/>
      <c r="F11" s="193"/>
      <c r="G11" s="18">
        <f>+G12</f>
        <v>5380.5</v>
      </c>
      <c r="I11" s="15"/>
    </row>
    <row r="12" spans="1:9" ht="53.25" customHeight="1">
      <c r="A12" s="122" t="s">
        <v>63</v>
      </c>
      <c r="B12" s="122" t="s">
        <v>64</v>
      </c>
      <c r="C12" s="122" t="s">
        <v>25</v>
      </c>
      <c r="D12" s="187" t="s">
        <v>80</v>
      </c>
      <c r="E12" s="188"/>
      <c r="F12" s="189"/>
      <c r="G12" s="19">
        <f>G13</f>
        <v>5380.5</v>
      </c>
      <c r="I12" s="15"/>
    </row>
    <row r="13" spans="1:9" ht="60.75" customHeight="1">
      <c r="A13" s="123" t="s">
        <v>77</v>
      </c>
      <c r="B13" s="184" t="s">
        <v>78</v>
      </c>
      <c r="C13" s="185"/>
      <c r="D13" s="185"/>
      <c r="E13" s="185"/>
      <c r="F13" s="186"/>
      <c r="G13" s="121">
        <f>G14</f>
        <v>5380.5</v>
      </c>
      <c r="I13" s="15"/>
    </row>
    <row r="14" spans="1:9" ht="26.25" customHeight="1">
      <c r="A14" s="184" t="s">
        <v>26</v>
      </c>
      <c r="B14" s="185"/>
      <c r="C14" s="118"/>
      <c r="D14" s="119"/>
      <c r="E14" s="119"/>
      <c r="F14" s="120"/>
      <c r="G14" s="121">
        <f>G15</f>
        <v>5380.5</v>
      </c>
      <c r="I14" s="15"/>
    </row>
    <row r="15" spans="1:9" ht="44.25" customHeight="1">
      <c r="A15" s="116" t="s">
        <v>76</v>
      </c>
      <c r="B15" s="117" t="s">
        <v>79</v>
      </c>
      <c r="C15" s="16" t="s">
        <v>65</v>
      </c>
      <c r="D15" s="16" t="s">
        <v>27</v>
      </c>
      <c r="E15" s="46">
        <v>5380500</v>
      </c>
      <c r="F15" s="46">
        <v>1</v>
      </c>
      <c r="G15" s="17">
        <f>E15*F15/1000</f>
        <v>5380.5</v>
      </c>
      <c r="I15" s="15"/>
    </row>
  </sheetData>
  <mergeCells count="16">
    <mergeCell ref="A1:G1"/>
    <mergeCell ref="A2:G2"/>
    <mergeCell ref="A3:G3"/>
    <mergeCell ref="A14:B14"/>
    <mergeCell ref="B13:F13"/>
    <mergeCell ref="D12:F12"/>
    <mergeCell ref="E9:E10"/>
    <mergeCell ref="F9:F10"/>
    <mergeCell ref="A11:F11"/>
    <mergeCell ref="A6:G7"/>
    <mergeCell ref="A8:F8"/>
    <mergeCell ref="G8:G10"/>
    <mergeCell ref="A9:A10"/>
    <mergeCell ref="B9:B10"/>
    <mergeCell ref="C9:C10"/>
    <mergeCell ref="D9:D10"/>
  </mergeCells>
  <pageMargins left="0.70866141732283472" right="0.70866141732283472" top="0.34" bottom="0.2" header="0.31496062992125984" footer="0.31496062992125984"/>
  <pageSetup paperSize="9" scale="63" orientation="portrait" verticalDpi="0" r:id="rId1"/>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1</vt:lpstr>
      <vt:lpstr>2</vt:lpstr>
      <vt:lpstr>3</vt:lpstr>
      <vt:lpstr>4</vt:lpstr>
      <vt:lpstr>5</vt:lpstr>
      <vt:lpstr>'1'!Print_Area</vt:lpstr>
      <vt:lpstr>'2'!Print_Area</vt:lpstr>
      <vt:lpstr>'3'!Print_Area</vt:lpstr>
      <vt:lpstr>'5'!Print_Area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Vahan</dc:creator>
  <cp:keywords>https://mul2.gov.am/tasks/363976/oneclick/havelvacner.xlsx?token=4588e6e3c8e6a1d5a3fe9a5d57daa38b</cp:keywords>
  <cp:lastModifiedBy>iPlus.am</cp:lastModifiedBy>
  <cp:lastPrinted>2020-08-21T10:35:39Z</cp:lastPrinted>
  <dcterms:created xsi:type="dcterms:W3CDTF">2017-12-06T07:28:20Z</dcterms:created>
  <dcterms:modified xsi:type="dcterms:W3CDTF">2020-12-09T10:48:13Z</dcterms:modified>
</cp:coreProperties>
</file>