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4610" windowHeight="9210" activeTab="2"/>
  </bookViews>
  <sheets>
    <sheet name="Havelvats 1 " sheetId="1" r:id="rId1"/>
    <sheet name="Havelvats 2" sheetId="3" r:id="rId2"/>
    <sheet name="Havelvats 3" sheetId="5" r:id="rId3"/>
  </sheets>
  <definedNames>
    <definedName name="AgencyCode" localSheetId="0">#REF!</definedName>
    <definedName name="AgencyCode" localSheetId="2">#REF!</definedName>
    <definedName name="AgencyCode">#REF!</definedName>
    <definedName name="AgencyName" localSheetId="0">#REF!</definedName>
    <definedName name="AgencyName" localSheetId="2">#REF!</definedName>
    <definedName name="AgencyName">#REF!</definedName>
    <definedName name="davit" localSheetId="2">#REF!</definedName>
    <definedName name="davit">#REF!</definedName>
    <definedName name="Functional1" localSheetId="0">#REF!</definedName>
    <definedName name="Functional1" localSheetId="2">#REF!</definedName>
    <definedName name="Functional1">#REF!</definedName>
    <definedName name="ggg" localSheetId="2">#REF!</definedName>
    <definedName name="ggg">#REF!</definedName>
    <definedName name="gh">#REF!</definedName>
    <definedName name="Havelvac">#REF!</definedName>
    <definedName name="Havelvats">#REF!</definedName>
    <definedName name="PANature" localSheetId="0">#REF!</definedName>
    <definedName name="PANature" localSheetId="2">#REF!</definedName>
    <definedName name="PANature">#REF!</definedName>
    <definedName name="PAType" localSheetId="0">#REF!</definedName>
    <definedName name="PAType" localSheetId="2">#REF!</definedName>
    <definedName name="PAType">#REF!</definedName>
    <definedName name="Performance2" localSheetId="0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2">#REF!</definedName>
    <definedName name="PerformanceType">#REF!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2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47" i="5"/>
  <c r="H46" s="1"/>
  <c r="H45" s="1"/>
  <c r="H43" s="1"/>
  <c r="H41" s="1"/>
  <c r="H39" s="1"/>
  <c r="H37" s="1"/>
  <c r="H35" s="1"/>
  <c r="H33" s="1"/>
  <c r="H31" s="1"/>
  <c r="H30" s="1"/>
  <c r="H29" s="1"/>
  <c r="H48"/>
  <c r="H64"/>
  <c r="H63" s="1"/>
  <c r="H62" s="1"/>
  <c r="H61" s="1"/>
  <c r="H59" s="1"/>
  <c r="H57" s="1"/>
  <c r="H55" s="1"/>
  <c r="H53" s="1"/>
  <c r="H51" s="1"/>
  <c r="H28" l="1"/>
  <c r="H27" s="1"/>
  <c r="H26" s="1"/>
  <c r="H24" s="1"/>
  <c r="H22" s="1"/>
  <c r="H20" s="1"/>
  <c r="H18" s="1"/>
  <c r="H16" s="1"/>
  <c r="H14" s="1"/>
  <c r="H12" s="1"/>
  <c r="H11" s="1"/>
  <c r="H9" s="1"/>
  <c r="G10" i="3" l="1"/>
  <c r="G11"/>
  <c r="G14"/>
  <c r="G12" s="1"/>
  <c r="G20"/>
  <c r="G18" s="1"/>
  <c r="G17" s="1"/>
  <c r="E10" i="1" l="1"/>
  <c r="E12"/>
  <c r="E34"/>
  <c r="E22"/>
  <c r="E33" l="1"/>
  <c r="E32" s="1"/>
  <c r="E21"/>
  <c r="E20" s="1"/>
  <c r="E19" s="1"/>
  <c r="E17" s="1"/>
  <c r="E15" s="1"/>
  <c r="E13" s="1"/>
  <c r="E31" l="1"/>
  <c r="E29" s="1"/>
  <c r="E27" s="1"/>
  <c r="E25" s="1"/>
</calcChain>
</file>

<file path=xl/sharedStrings.xml><?xml version="1.0" encoding="utf-8"?>
<sst xmlns="http://schemas.openxmlformats.org/spreadsheetml/2006/main" count="148" uniqueCount="67">
  <si>
    <t xml:space="preserve">ՀՀ կառավարության  2020 թվականի 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</si>
  <si>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</si>
  <si>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</si>
  <si>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</si>
  <si>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</si>
  <si>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Միջոցառում</t>
  </si>
  <si>
    <t xml:space="preserve"> Տարի</t>
  </si>
  <si>
    <t xml:space="preserve"> ԸՆԴԱՄԵՆԸ</t>
  </si>
  <si>
    <t>այդ թվում</t>
  </si>
  <si>
    <t xml:space="preserve">ՀՀ Կրթության, գիտության, մշակույթի և սպորտի նախարարություն </t>
  </si>
  <si>
    <t xml:space="preserve"> այդ թվում`</t>
  </si>
  <si>
    <t>ՀՀ կրթության, գիտության, մշակույթի և սպորտի նախարարություն</t>
  </si>
  <si>
    <t xml:space="preserve"> Մարզերի մշակութային զարգացման ծրագիր</t>
  </si>
  <si>
    <t>Աջակցություն համայնքներին մշակութային հաստատությունների շենքային պայմանների բարելավման համար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</si>
  <si>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</si>
  <si>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</si>
  <si>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 xml:space="preserve"> ԸՆԴԱՄԵՆԸ ԾԱԽՍԵՐ</t>
  </si>
  <si>
    <t>ԴՐԱՄԱՄԱՇՆՈՐՆԵՐ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</si>
  <si>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</si>
  <si>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</si>
  <si>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Մշակութային ժառանգության ծրագիր</t>
  </si>
  <si>
    <t xml:space="preserve"> ԸՆԹԱՑԻԿ ԾԱԽՍԵՐ</t>
  </si>
  <si>
    <t>Հավելված N 1</t>
  </si>
  <si>
    <t xml:space="preserve"> - Այլ կապիտալ դրամաշնորհներ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</si>
  <si>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</si>
  <si>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</si>
  <si>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</si>
  <si>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Մշակութային ժառանգության ծրագիր</t>
  </si>
  <si>
    <t>այդ թվում՝ ըստ ուղղությունների</t>
  </si>
  <si>
    <t>Երերույքի տաճարի և փոքր դամաբարանի թաղերի ամրակայում</t>
  </si>
  <si>
    <t>«Պատմամշակութային արգելոց-թանգարանների և պատմական միջավայրի պահպանության ծառայություն» ՊՈԱԿ</t>
  </si>
  <si>
    <t xml:space="preserve"> Աջակցություն համայնքներին մշակութային հաստատությունների շենքային պայմանների բարելավման համար</t>
  </si>
  <si>
    <t>Անիպեմզայի մշակույթի տան վերականգնում և փոքրիկ թանգարանի ստեղծում</t>
  </si>
  <si>
    <t>Հավելված 2</t>
  </si>
  <si>
    <t>ՀԱՅԱՍՏԱՆԻ ՀԱՆՐԱՊԵՏՈՒԹՅԱՆ ԿԱՌԱՎԱՐՈՒԹՅԱՆ 2019 ԹՎԱԿԱՆԻ ԴԵԿՏԵՄԲԵՐԻ 26-Ի N 1919-Ն ՈՐՈՇՄԱՆ N 5 ՀԱՎԵԼՎԱԾԻ N 7 ԱՂՅՈՒՍԱԿՈՒՄ  ԿԱՏԱՐՎՈՂ  ՓՈՓՈԽՈՒԹՅՈՒՆՆԵՐԸ</t>
  </si>
  <si>
    <t>«Ճարտարապետության և շինարարարության Հայաստանի ազգային համալսարան» հիմնադրամ</t>
  </si>
  <si>
    <t>Աջակցություն հուշարձանների ամրակայման, նորոգման և վերականգնման աշխատանքներին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</si>
  <si>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</si>
  <si>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</si>
  <si>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</si>
  <si>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</si>
  <si>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</si>
  <si>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</si>
  <si>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</si>
  <si>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</si>
  <si>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</si>
  <si>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</si>
  <si>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</si>
  <si>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</si>
  <si>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</si>
  <si>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</si>
  <si>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</si>
  <si>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</si>
  <si>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ԱՅԼ  ԾԱԽՍԵՐ</t>
  </si>
  <si>
    <t xml:space="preserve"> Պահուստային միջոցներ</t>
  </si>
  <si>
    <t>08</t>
  </si>
  <si>
    <t>02</t>
  </si>
  <si>
    <t>03</t>
  </si>
  <si>
    <t>ՀԱՆԳԻՍՏ, ՄՇԱԿՈՒՅԹ ԵՎ ԿՐՈՆ</t>
  </si>
  <si>
    <t>Մշակութային ծառայություններ</t>
  </si>
  <si>
    <t>Մշակույթի տներ, ակումբներ, կենտրոններ</t>
  </si>
  <si>
    <t>Աջակցություն համայնքներին՝ մշակութային հաստատությունների շենքային պայմանների բարելավման համար</t>
  </si>
  <si>
    <t>07</t>
  </si>
  <si>
    <t>Հուշարձանների և մշակութային արժեքների վերականգնում և պահպանում</t>
  </si>
  <si>
    <t>ՀԱՅԱՍՏԱՆԻ ՀԱՆՐԱՊԵՏՈՒԹՅԱՆ ԿԱՌԱՎԱՐՈՒԹՅԱՆ 2020 ԹՎԱԿԱՆԻ ՄԱՅԻՍԻ 21-Ի N 834-Ն ՈՐՈՇՄԱՆ N 10 ՀԱՎԵԼՎԱԾՈՒՄ ԿԱՏԱՐՎՈՂ  ՓՈՓՈԽՈՒԹՅՈՒՆՆԵՐԸ</t>
  </si>
  <si>
    <t>Հավելված N 3</t>
  </si>
  <si>
    <t>ՀԱՅԱՍՏԱՆԻ ՀԱՆՐԱՊԵՏՈՒԹՅԱՆ ԿԱՌԱՎԱՐՈՒԹՅԱՆ 2019 ԹՎԱԿԱՆԻ ԴԵԿՏԵՄԲԵՐԻ 26-Ի N 1919-Ն ՈՐՈՇՄԱՆ N 4 ՀԱՎԵԼՎԱԾՈՒՄ ԿԱՏԱՐՎՈՂ  ՓՈՓՈԽՈՒԹՅՈՒՆՆԵՐԸ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</si>
</sst>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#,##0.0_);\(#,##0.0\)"/>
    <numFmt numFmtId="166" formatCode="0.0"/>
    <numFmt numFmtId="167" formatCode="##,##0.0;\(##,##0.0\);\-"/>
    <numFmt numFmtId="168" formatCode="_-* #,##0.00\ _₽_-;\-* #,##0.00\ _₽_-;_-* &quot;-&quot;??\ _₽_-;_-@_-"/>
    <numFmt numFmtId="169" formatCode="_-* #,##0.00_р_._-;\-* #,##0.00_р_._-;_-* &quot;-&quot;??_р_._-;_-@_-"/>
    <numFmt numFmtId="170" formatCode="#,##0.0"/>
    <numFmt numFmtId="172" formatCode="_(* #,##0.0_);_(* \(#,##0.0\);_(* &quot;-&quot;??_);_(@_)"/>
  </numFmts>
  <fonts count="6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sz val="8"/>
      <name val="GHEA Grapalat"/>
      <family val="2"/>
    </font>
    <font>
      <i/>
      <sz val="10"/>
      <name val="GHEA Grapalat"/>
      <family val="3"/>
    </font>
    <font>
      <i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1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77">
    <xf numFmtId="0" fontId="0" fillId="0" borderId="0"/>
    <xf numFmtId="164" fontId="1" fillId="0" borderId="0" applyFont="0" applyFill="0" applyBorder="0" applyAlignment="0" applyProtection="0"/>
    <xf numFmtId="0" fontId="9" fillId="0" borderId="0">
      <alignment horizontal="left" vertical="top" wrapText="1"/>
    </xf>
    <xf numFmtId="167" fontId="9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0" fontId="1" fillId="10" borderId="0" applyNumberFormat="0" applyBorder="0" applyAlignment="0" applyProtection="0"/>
    <xf numFmtId="0" fontId="13" fillId="34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" fillId="14" borderId="0" applyNumberFormat="0" applyBorder="0" applyAlignment="0" applyProtection="0"/>
    <xf numFmtId="0" fontId="13" fillId="35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" fillId="18" borderId="0" applyNumberFormat="0" applyBorder="0" applyAlignment="0" applyProtection="0"/>
    <xf numFmtId="0" fontId="13" fillId="36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" fillId="22" borderId="0" applyNumberFormat="0" applyBorder="0" applyAlignment="0" applyProtection="0"/>
    <xf numFmtId="0" fontId="13" fillId="37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" fillId="26" borderId="0" applyNumberFormat="0" applyBorder="0" applyAlignment="0" applyProtection="0"/>
    <xf numFmtId="0" fontId="13" fillId="38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" fillId="30" borderId="0" applyNumberFormat="0" applyBorder="0" applyAlignment="0" applyProtection="0"/>
    <xf numFmtId="0" fontId="1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" fillId="11" borderId="0" applyNumberFormat="0" applyBorder="0" applyAlignment="0" applyProtection="0"/>
    <xf numFmtId="0" fontId="13" fillId="4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" fillId="15" borderId="0" applyNumberFormat="0" applyBorder="0" applyAlignment="0" applyProtection="0"/>
    <xf numFmtId="0" fontId="13" fillId="4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" fillId="19" borderId="0" applyNumberFormat="0" applyBorder="0" applyAlignment="0" applyProtection="0"/>
    <xf numFmtId="0" fontId="13" fillId="42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" fillId="23" borderId="0" applyNumberFormat="0" applyBorder="0" applyAlignment="0" applyProtection="0"/>
    <xf numFmtId="0" fontId="13" fillId="37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" fillId="27" borderId="0" applyNumberFormat="0" applyBorder="0" applyAlignment="0" applyProtection="0"/>
    <xf numFmtId="0" fontId="13" fillId="40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" fillId="31" borderId="0" applyNumberFormat="0" applyBorder="0" applyAlignment="0" applyProtection="0"/>
    <xf numFmtId="0" fontId="13" fillId="43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5" fillId="12" borderId="0" applyNumberFormat="0" applyBorder="0" applyAlignment="0" applyProtection="0"/>
    <xf numFmtId="0" fontId="16" fillId="44" borderId="0" applyNumberFormat="0" applyBorder="0" applyAlignment="0" applyProtection="0"/>
    <xf numFmtId="0" fontId="15" fillId="16" borderId="0" applyNumberFormat="0" applyBorder="0" applyAlignment="0" applyProtection="0"/>
    <xf numFmtId="0" fontId="16" fillId="41" borderId="0" applyNumberFormat="0" applyBorder="0" applyAlignment="0" applyProtection="0"/>
    <xf numFmtId="0" fontId="15" fillId="20" borderId="0" applyNumberFormat="0" applyBorder="0" applyAlignment="0" applyProtection="0"/>
    <xf numFmtId="0" fontId="16" fillId="42" borderId="0" applyNumberFormat="0" applyBorder="0" applyAlignment="0" applyProtection="0"/>
    <xf numFmtId="0" fontId="15" fillId="24" borderId="0" applyNumberFormat="0" applyBorder="0" applyAlignment="0" applyProtection="0"/>
    <xf numFmtId="0" fontId="16" fillId="45" borderId="0" applyNumberFormat="0" applyBorder="0" applyAlignment="0" applyProtection="0"/>
    <xf numFmtId="0" fontId="15" fillId="28" borderId="0" applyNumberFormat="0" applyBorder="0" applyAlignment="0" applyProtection="0"/>
    <xf numFmtId="0" fontId="16" fillId="46" borderId="0" applyNumberFormat="0" applyBorder="0" applyAlignment="0" applyProtection="0"/>
    <xf numFmtId="0" fontId="15" fillId="32" borderId="0" applyNumberFormat="0" applyBorder="0" applyAlignment="0" applyProtection="0"/>
    <xf numFmtId="0" fontId="16" fillId="47" borderId="0" applyNumberFormat="0" applyBorder="0" applyAlignment="0" applyProtection="0"/>
    <xf numFmtId="0" fontId="15" fillId="9" borderId="0" applyNumberFormat="0" applyBorder="0" applyAlignment="0" applyProtection="0"/>
    <xf numFmtId="0" fontId="16" fillId="48" borderId="0" applyNumberFormat="0" applyBorder="0" applyAlignment="0" applyProtection="0"/>
    <xf numFmtId="0" fontId="15" fillId="13" borderId="0" applyNumberFormat="0" applyBorder="0" applyAlignment="0" applyProtection="0"/>
    <xf numFmtId="0" fontId="16" fillId="49" borderId="0" applyNumberFormat="0" applyBorder="0" applyAlignment="0" applyProtection="0"/>
    <xf numFmtId="0" fontId="15" fillId="17" borderId="0" applyNumberFormat="0" applyBorder="0" applyAlignment="0" applyProtection="0"/>
    <xf numFmtId="0" fontId="16" fillId="50" borderId="0" applyNumberFormat="0" applyBorder="0" applyAlignment="0" applyProtection="0"/>
    <xf numFmtId="0" fontId="15" fillId="21" borderId="0" applyNumberFormat="0" applyBorder="0" applyAlignment="0" applyProtection="0"/>
    <xf numFmtId="0" fontId="16" fillId="45" borderId="0" applyNumberFormat="0" applyBorder="0" applyAlignment="0" applyProtection="0"/>
    <xf numFmtId="0" fontId="15" fillId="25" borderId="0" applyNumberFormat="0" applyBorder="0" applyAlignment="0" applyProtection="0"/>
    <xf numFmtId="0" fontId="16" fillId="46" borderId="0" applyNumberFormat="0" applyBorder="0" applyAlignment="0" applyProtection="0"/>
    <xf numFmtId="0" fontId="15" fillId="29" borderId="0" applyNumberFormat="0" applyBorder="0" applyAlignment="0" applyProtection="0"/>
    <xf numFmtId="0" fontId="16" fillId="51" borderId="0" applyNumberFormat="0" applyBorder="0" applyAlignment="0" applyProtection="0"/>
    <xf numFmtId="0" fontId="17" fillId="3" borderId="0" applyNumberFormat="0" applyBorder="0" applyAlignment="0" applyProtection="0"/>
    <xf numFmtId="0" fontId="18" fillId="35" borderId="0" applyNumberFormat="0" applyBorder="0" applyAlignment="0" applyProtection="0"/>
    <xf numFmtId="0" fontId="19" fillId="6" borderId="4" applyNumberFormat="0" applyAlignment="0" applyProtection="0"/>
    <xf numFmtId="0" fontId="20" fillId="52" borderId="15" applyNumberFormat="0" applyAlignment="0" applyProtection="0"/>
    <xf numFmtId="0" fontId="21" fillId="7" borderId="7" applyNumberFormat="0" applyAlignment="0" applyProtection="0"/>
    <xf numFmtId="0" fontId="22" fillId="53" borderId="16" applyNumberFormat="0" applyAlignment="0" applyProtection="0"/>
    <xf numFmtId="164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25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6" borderId="0" applyNumberFormat="0" applyBorder="0" applyAlignment="0" applyProtection="0"/>
    <xf numFmtId="0" fontId="30" fillId="0" borderId="1" applyNumberFormat="0" applyFill="0" applyAlignment="0" applyProtection="0"/>
    <xf numFmtId="0" fontId="31" fillId="0" borderId="17" applyNumberFormat="0" applyFill="0" applyAlignment="0" applyProtection="0"/>
    <xf numFmtId="0" fontId="32" fillId="0" borderId="2" applyNumberFormat="0" applyFill="0" applyAlignment="0" applyProtection="0"/>
    <xf numFmtId="0" fontId="33" fillId="0" borderId="18" applyNumberFormat="0" applyFill="0" applyAlignment="0" applyProtection="0"/>
    <xf numFmtId="0" fontId="34" fillId="0" borderId="3" applyNumberFormat="0" applyFill="0" applyAlignment="0" applyProtection="0"/>
    <xf numFmtId="0" fontId="35" fillId="0" borderId="19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5" borderId="4" applyNumberFormat="0" applyAlignment="0" applyProtection="0"/>
    <xf numFmtId="0" fontId="37" fillId="39" borderId="15" applyNumberFormat="0" applyAlignment="0" applyProtection="0"/>
    <xf numFmtId="0" fontId="38" fillId="0" borderId="6" applyNumberFormat="0" applyFill="0" applyAlignment="0" applyProtection="0"/>
    <xf numFmtId="0" fontId="39" fillId="0" borderId="20" applyNumberFormat="0" applyFill="0" applyAlignment="0" applyProtection="0"/>
    <xf numFmtId="0" fontId="40" fillId="4" borderId="0" applyNumberFormat="0" applyBorder="0" applyAlignment="0" applyProtection="0"/>
    <xf numFmtId="0" fontId="41" fillId="4" borderId="0" applyNumberFormat="0" applyBorder="0" applyAlignment="0" applyProtection="0"/>
    <xf numFmtId="0" fontId="42" fillId="54" borderId="0" applyNumberFormat="0" applyBorder="0" applyAlignment="0" applyProtection="0"/>
    <xf numFmtId="0" fontId="43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4" fillId="0" borderId="0"/>
    <xf numFmtId="1" fontId="45" fillId="0" borderId="0"/>
    <xf numFmtId="0" fontId="25" fillId="0" borderId="0"/>
    <xf numFmtId="1" fontId="45" fillId="0" borderId="0"/>
    <xf numFmtId="0" fontId="23" fillId="0" borderId="0"/>
    <xf numFmtId="0" fontId="25" fillId="0" borderId="0"/>
    <xf numFmtId="0" fontId="46" fillId="0" borderId="0"/>
    <xf numFmtId="1" fontId="45" fillId="0" borderId="0"/>
    <xf numFmtId="0" fontId="24" fillId="0" borderId="0"/>
    <xf numFmtId="0" fontId="24" fillId="0" borderId="0"/>
    <xf numFmtId="0" fontId="1" fillId="0" borderId="0"/>
    <xf numFmtId="0" fontId="23" fillId="0" borderId="0"/>
    <xf numFmtId="0" fontId="25" fillId="0" borderId="0"/>
    <xf numFmtId="0" fontId="2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5" fillId="0" borderId="0"/>
    <xf numFmtId="0" fontId="24" fillId="0" borderId="0"/>
    <xf numFmtId="0" fontId="25" fillId="0" borderId="0"/>
    <xf numFmtId="0" fontId="4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8" borderId="8" applyNumberFormat="0" applyFont="0" applyAlignment="0" applyProtection="0"/>
    <xf numFmtId="0" fontId="23" fillId="55" borderId="21" applyNumberFormat="0" applyFont="0" applyAlignment="0" applyProtection="0"/>
    <xf numFmtId="0" fontId="14" fillId="8" borderId="8" applyNumberFormat="0" applyFont="0" applyAlignment="0" applyProtection="0"/>
    <xf numFmtId="0" fontId="14" fillId="8" borderId="8" applyNumberFormat="0" applyFont="0" applyAlignment="0" applyProtection="0"/>
    <xf numFmtId="0" fontId="48" fillId="6" borderId="5" applyNumberFormat="0" applyAlignment="0" applyProtection="0"/>
    <xf numFmtId="0" fontId="49" fillId="52" borderId="22" applyNumberFormat="0" applyAlignment="0" applyProtection="0"/>
    <xf numFmtId="9" fontId="44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9" applyNumberFormat="0" applyFill="0" applyAlignment="0" applyProtection="0"/>
    <xf numFmtId="0" fontId="55" fillId="0" borderId="23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4" fillId="0" borderId="0"/>
    <xf numFmtId="1" fontId="45" fillId="0" borderId="0"/>
    <xf numFmtId="0" fontId="46" fillId="0" borderId="0"/>
    <xf numFmtId="168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46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165" fontId="6" fillId="33" borderId="10" xfId="1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5" fontId="2" fillId="33" borderId="10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5" fillId="0" borderId="10" xfId="2" applyFont="1" applyBorder="1" applyAlignment="1">
      <alignment horizontal="left" vertical="top" wrapText="1"/>
    </xf>
    <xf numFmtId="167" fontId="7" fillId="0" borderId="10" xfId="3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165" fontId="2" fillId="33" borderId="10" xfId="1" applyNumberFormat="1" applyFont="1" applyFill="1" applyBorder="1" applyAlignment="1">
      <alignment horizontal="right" vertical="center" wrapText="1"/>
    </xf>
    <xf numFmtId="165" fontId="12" fillId="33" borderId="10" xfId="1" applyNumberFormat="1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49" fontId="7" fillId="0" borderId="10" xfId="0" applyNumberFormat="1" applyFont="1" applyBorder="1" applyAlignment="1">
      <alignment horizontal="left" vertical="top" wrapText="1"/>
    </xf>
    <xf numFmtId="166" fontId="6" fillId="33" borderId="10" xfId="1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58" fillId="0" borderId="0" xfId="0" applyFont="1"/>
    <xf numFmtId="0" fontId="2" fillId="0" borderId="0" xfId="0" applyFont="1" applyFill="1" applyAlignment="1"/>
    <xf numFmtId="0" fontId="4" fillId="0" borderId="0" xfId="0" applyFont="1"/>
    <xf numFmtId="0" fontId="4" fillId="0" borderId="0" xfId="0" applyFont="1" applyBorder="1"/>
    <xf numFmtId="0" fontId="58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  <xf numFmtId="0" fontId="7" fillId="0" borderId="10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 wrapText="1"/>
    </xf>
    <xf numFmtId="0" fontId="7" fillId="0" borderId="0" xfId="4" applyFont="1">
      <alignment horizontal="left" vertical="top" wrapText="1"/>
    </xf>
    <xf numFmtId="0" fontId="7" fillId="0" borderId="12" xfId="4" applyFont="1" applyBorder="1" applyAlignment="1">
      <alignment horizontal="center" vertical="center" wrapText="1"/>
    </xf>
    <xf numFmtId="0" fontId="7" fillId="33" borderId="0" xfId="4" applyFont="1" applyFill="1">
      <alignment horizontal="left" vertical="top" wrapText="1"/>
    </xf>
    <xf numFmtId="0" fontId="7" fillId="33" borderId="10" xfId="4" applyFont="1" applyFill="1" applyBorder="1">
      <alignment horizontal="left" vertical="top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4" fontId="5" fillId="33" borderId="11" xfId="4" applyNumberFormat="1" applyFont="1" applyFill="1" applyBorder="1" applyAlignment="1">
      <alignment horizontal="center" vertical="top" wrapText="1"/>
    </xf>
    <xf numFmtId="167" fontId="7" fillId="33" borderId="10" xfId="3" applyNumberFormat="1" applyFont="1" applyFill="1" applyBorder="1" applyAlignment="1">
      <alignment horizontal="center" vertical="center"/>
    </xf>
    <xf numFmtId="4" fontId="7" fillId="0" borderId="0" xfId="4" applyNumberFormat="1" applyFont="1">
      <alignment horizontal="left" vertical="top" wrapText="1"/>
    </xf>
    <xf numFmtId="0" fontId="7" fillId="0" borderId="0" xfId="4" applyFont="1" applyAlignment="1">
      <alignment horizontal="left" vertical="top" wrapText="1"/>
    </xf>
    <xf numFmtId="0" fontId="44" fillId="0" borderId="0" xfId="4" applyFont="1">
      <alignment horizontal="left" vertical="top" wrapText="1"/>
    </xf>
    <xf numFmtId="0" fontId="44" fillId="0" borderId="0" xfId="4" applyFont="1" applyAlignment="1">
      <alignment horizontal="left" vertical="top" wrapText="1"/>
    </xf>
    <xf numFmtId="167" fontId="58" fillId="0" borderId="0" xfId="0" applyNumberFormat="1" applyFont="1" applyFill="1" applyAlignment="1">
      <alignment horizontal="right"/>
    </xf>
    <xf numFmtId="167" fontId="3" fillId="0" borderId="0" xfId="0" applyNumberFormat="1" applyFont="1" applyFill="1" applyAlignment="1">
      <alignment horizontal="center" wrapText="1"/>
    </xf>
    <xf numFmtId="167" fontId="7" fillId="0" borderId="10" xfId="4" applyNumberFormat="1" applyFont="1" applyBorder="1" applyAlignment="1">
      <alignment horizontal="center" vertical="center" wrapText="1"/>
    </xf>
    <xf numFmtId="167" fontId="2" fillId="0" borderId="10" xfId="0" applyNumberFormat="1" applyFont="1" applyBorder="1" applyAlignment="1">
      <alignment horizontal="center" vertical="center" wrapText="1"/>
    </xf>
    <xf numFmtId="167" fontId="7" fillId="0" borderId="0" xfId="4" applyNumberFormat="1" applyFont="1">
      <alignment horizontal="left" vertical="top" wrapText="1"/>
    </xf>
    <xf numFmtId="167" fontId="44" fillId="0" borderId="0" xfId="4" applyNumberFormat="1" applyFont="1">
      <alignment horizontal="left" vertical="top" wrapText="1"/>
    </xf>
    <xf numFmtId="165" fontId="6" fillId="33" borderId="10" xfId="1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24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wrapText="1"/>
    </xf>
    <xf numFmtId="0" fontId="8" fillId="0" borderId="10" xfId="0" applyFont="1" applyBorder="1" applyAlignment="1">
      <alignment horizontal="center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7" fillId="0" borderId="10" xfId="4" applyFont="1" applyBorder="1" applyAlignment="1">
      <alignment horizontal="center" vertical="center" wrapText="1"/>
    </xf>
    <xf numFmtId="0" fontId="7" fillId="0" borderId="24" xfId="4" applyFont="1" applyBorder="1" applyAlignment="1">
      <alignment horizontal="center" vertical="center" wrapText="1"/>
    </xf>
    <xf numFmtId="0" fontId="7" fillId="0" borderId="12" xfId="4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2" fillId="0" borderId="24" xfId="0" applyFont="1" applyBorder="1" applyAlignment="1">
      <alignment horizontal="center" wrapText="1"/>
    </xf>
    <xf numFmtId="0" fontId="5" fillId="0" borderId="10" xfId="0" applyFont="1" applyBorder="1" applyAlignment="1">
      <alignment horizontal="left" wrapText="1"/>
    </xf>
    <xf numFmtId="165" fontId="6" fillId="33" borderId="10" xfId="1" applyNumberFormat="1" applyFont="1" applyFill="1" applyBorder="1" applyAlignment="1">
      <alignment horizontal="center" wrapText="1"/>
    </xf>
    <xf numFmtId="0" fontId="5" fillId="0" borderId="33" xfId="4" applyFont="1" applyFill="1" applyBorder="1" applyAlignment="1">
      <alignment horizontal="center" vertical="top" wrapText="1"/>
    </xf>
    <xf numFmtId="0" fontId="5" fillId="0" borderId="34" xfId="4" applyFont="1" applyFill="1" applyBorder="1" applyAlignment="1">
      <alignment horizontal="center" vertical="top" wrapText="1"/>
    </xf>
    <xf numFmtId="0" fontId="5" fillId="0" borderId="35" xfId="4" applyFont="1" applyFill="1" applyBorder="1" applyAlignment="1">
      <alignment horizontal="center" vertical="top" wrapText="1"/>
    </xf>
    <xf numFmtId="0" fontId="5" fillId="0" borderId="36" xfId="4" applyFont="1" applyFill="1" applyBorder="1" applyAlignment="1">
      <alignment horizontal="center" vertical="top" wrapText="1"/>
    </xf>
    <xf numFmtId="0" fontId="59" fillId="0" borderId="10" xfId="0" applyFont="1" applyBorder="1" applyAlignment="1">
      <alignment horizontal="left" vertical="center" wrapText="1"/>
    </xf>
    <xf numFmtId="0" fontId="5" fillId="0" borderId="37" xfId="4" applyFont="1" applyFill="1" applyBorder="1" applyAlignment="1">
      <alignment horizontal="center" vertical="top" wrapText="1"/>
    </xf>
    <xf numFmtId="0" fontId="5" fillId="0" borderId="38" xfId="4" applyFont="1" applyFill="1" applyBorder="1" applyAlignment="1">
      <alignment horizontal="center" vertical="top" wrapText="1"/>
    </xf>
    <xf numFmtId="0" fontId="5" fillId="0" borderId="39" xfId="4" applyFont="1" applyFill="1" applyBorder="1" applyAlignment="1">
      <alignment horizontal="center" vertical="top" wrapText="1"/>
    </xf>
    <xf numFmtId="0" fontId="5" fillId="0" borderId="25" xfId="4" applyFont="1" applyFill="1" applyBorder="1" applyAlignment="1">
      <alignment horizontal="center" vertical="top" wrapText="1"/>
    </xf>
    <xf numFmtId="167" fontId="5" fillId="0" borderId="10" xfId="4" applyNumberFormat="1" applyFont="1" applyFill="1" applyBorder="1" applyAlignment="1">
      <alignment horizontal="center" vertical="center" wrapText="1"/>
    </xf>
    <xf numFmtId="0" fontId="5" fillId="0" borderId="40" xfId="4" applyFont="1" applyFill="1" applyBorder="1" applyAlignment="1">
      <alignment horizontal="center" vertical="top" wrapText="1"/>
    </xf>
    <xf numFmtId="165" fontId="6" fillId="0" borderId="10" xfId="0" applyNumberFormat="1" applyFont="1" applyFill="1" applyBorder="1" applyAlignment="1">
      <alignment horizontal="center" vertical="center"/>
    </xf>
    <xf numFmtId="0" fontId="7" fillId="0" borderId="24" xfId="0" applyFont="1" applyBorder="1" applyAlignment="1">
      <alignment horizontal="left" vertical="top" wrapText="1"/>
    </xf>
    <xf numFmtId="167" fontId="7" fillId="0" borderId="10" xfId="4" applyNumberFormat="1" applyFont="1" applyFill="1" applyBorder="1" applyAlignment="1">
      <alignment horizontal="center" vertical="center" wrapText="1"/>
    </xf>
    <xf numFmtId="0" fontId="5" fillId="0" borderId="41" xfId="4" applyFont="1" applyFill="1" applyBorder="1" applyAlignment="1">
      <alignment horizontal="center" vertical="top" wrapText="1"/>
    </xf>
    <xf numFmtId="0" fontId="7" fillId="0" borderId="25" xfId="0" applyFont="1" applyBorder="1" applyAlignment="1">
      <alignment horizontal="left" vertical="top" wrapText="1"/>
    </xf>
    <xf numFmtId="170" fontId="6" fillId="0" borderId="25" xfId="0" applyNumberFormat="1" applyFont="1" applyFill="1" applyBorder="1" applyAlignment="1">
      <alignment horizontal="center" vertical="center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0" borderId="34" xfId="0" applyFont="1" applyBorder="1" applyAlignment="1">
      <alignment wrapText="1"/>
    </xf>
    <xf numFmtId="0" fontId="2" fillId="33" borderId="29" xfId="0" applyFont="1" applyFill="1" applyBorder="1" applyAlignment="1">
      <alignment horizontal="left" vertical="top" wrapText="1"/>
    </xf>
    <xf numFmtId="0" fontId="8" fillId="0" borderId="31" xfId="0" applyFont="1" applyBorder="1" applyAlignment="1">
      <alignment horizontal="center" wrapText="1"/>
    </xf>
    <xf numFmtId="0" fontId="5" fillId="0" borderId="12" xfId="0" applyFont="1" applyBorder="1" applyAlignment="1">
      <alignment horizontal="left" vertical="top" wrapText="1"/>
    </xf>
    <xf numFmtId="0" fontId="7" fillId="0" borderId="31" xfId="4" applyFont="1" applyFill="1" applyBorder="1" applyAlignment="1">
      <alignment horizontal="center" vertical="top" wrapText="1"/>
    </xf>
    <xf numFmtId="0" fontId="7" fillId="0" borderId="44" xfId="4" applyFont="1" applyFill="1" applyBorder="1" applyAlignment="1">
      <alignment horizontal="center" vertical="top" wrapText="1"/>
    </xf>
    <xf numFmtId="0" fontId="60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left" vertical="center" wrapText="1"/>
    </xf>
    <xf numFmtId="0" fontId="5" fillId="0" borderId="45" xfId="4" applyFont="1" applyFill="1" applyBorder="1" applyAlignment="1">
      <alignment horizontal="center" vertical="top" wrapText="1"/>
    </xf>
    <xf numFmtId="0" fontId="7" fillId="0" borderId="38" xfId="4" applyFont="1" applyFill="1" applyBorder="1" applyAlignment="1">
      <alignment horizontal="center" vertical="top" wrapText="1"/>
    </xf>
    <xf numFmtId="0" fontId="7" fillId="0" borderId="46" xfId="0" applyFont="1" applyBorder="1" applyAlignment="1">
      <alignment horizontal="left" vertical="top" wrapText="1"/>
    </xf>
    <xf numFmtId="0" fontId="2" fillId="0" borderId="30" xfId="0" applyFont="1" applyBorder="1" applyAlignment="1">
      <alignment horizontal="center" vertical="center" wrapText="1"/>
    </xf>
    <xf numFmtId="49" fontId="5" fillId="0" borderId="33" xfId="4" applyNumberFormat="1" applyFont="1" applyFill="1" applyBorder="1" applyAlignment="1">
      <alignment horizontal="center" vertical="top" wrapText="1"/>
    </xf>
    <xf numFmtId="49" fontId="5" fillId="0" borderId="37" xfId="4" applyNumberFormat="1" applyFont="1" applyFill="1" applyBorder="1" applyAlignment="1">
      <alignment horizontal="center" vertical="top" wrapText="1"/>
    </xf>
    <xf numFmtId="49" fontId="5" fillId="0" borderId="45" xfId="4" applyNumberFormat="1" applyFont="1" applyFill="1" applyBorder="1" applyAlignment="1">
      <alignment horizontal="center" vertical="top" wrapText="1"/>
    </xf>
    <xf numFmtId="0" fontId="7" fillId="0" borderId="48" xfId="4" applyFont="1" applyFill="1" applyBorder="1" applyAlignment="1">
      <alignment horizontal="center" vertical="top" wrapText="1"/>
    </xf>
    <xf numFmtId="0" fontId="7" fillId="0" borderId="39" xfId="4" applyFont="1" applyFill="1" applyBorder="1" applyAlignment="1">
      <alignment horizontal="center" vertical="top" wrapText="1"/>
    </xf>
    <xf numFmtId="0" fontId="7" fillId="0" borderId="49" xfId="4" applyFont="1" applyFill="1" applyBorder="1" applyAlignment="1">
      <alignment horizontal="center" vertical="top" wrapText="1"/>
    </xf>
    <xf numFmtId="49" fontId="5" fillId="0" borderId="47" xfId="4" applyNumberFormat="1" applyFont="1" applyFill="1" applyBorder="1" applyAlignment="1">
      <alignment horizontal="center" vertical="top" wrapText="1"/>
    </xf>
    <xf numFmtId="49" fontId="5" fillId="0" borderId="50" xfId="4" applyNumberFormat="1" applyFont="1" applyFill="1" applyBorder="1" applyAlignment="1">
      <alignment horizontal="center" vertical="top" wrapText="1"/>
    </xf>
    <xf numFmtId="0" fontId="8" fillId="0" borderId="35" xfId="0" applyFont="1" applyBorder="1" applyAlignment="1">
      <alignment wrapText="1"/>
    </xf>
    <xf numFmtId="0" fontId="8" fillId="0" borderId="48" xfId="0" applyFont="1" applyBorder="1" applyAlignment="1">
      <alignment horizontal="center" wrapText="1"/>
    </xf>
    <xf numFmtId="167" fontId="7" fillId="0" borderId="10" xfId="3" applyNumberFormat="1" applyFont="1" applyFill="1" applyBorder="1" applyAlignment="1">
      <alignment horizontal="center" vertical="center"/>
    </xf>
    <xf numFmtId="49" fontId="5" fillId="0" borderId="51" xfId="4" applyNumberFormat="1" applyFont="1" applyFill="1" applyBorder="1" applyAlignment="1">
      <alignment horizontal="center" vertical="top" wrapText="1"/>
    </xf>
    <xf numFmtId="49" fontId="5" fillId="0" borderId="52" xfId="4" applyNumberFormat="1" applyFont="1" applyFill="1" applyBorder="1" applyAlignment="1">
      <alignment horizontal="center" vertical="top" wrapText="1"/>
    </xf>
    <xf numFmtId="49" fontId="5" fillId="0" borderId="53" xfId="4" applyNumberFormat="1" applyFont="1" applyFill="1" applyBorder="1" applyAlignment="1">
      <alignment horizontal="center" vertical="top" wrapText="1"/>
    </xf>
    <xf numFmtId="0" fontId="7" fillId="0" borderId="54" xfId="4" applyFont="1" applyFill="1" applyBorder="1" applyAlignment="1">
      <alignment horizontal="center" vertical="top" wrapText="1"/>
    </xf>
    <xf numFmtId="172" fontId="2" fillId="0" borderId="10" xfId="1" applyNumberFormat="1" applyFont="1" applyBorder="1"/>
    <xf numFmtId="166" fontId="2" fillId="0" borderId="10" xfId="1" applyNumberFormat="1" applyFont="1" applyBorder="1"/>
    <xf numFmtId="166" fontId="2" fillId="0" borderId="10" xfId="1" applyNumberFormat="1" applyFont="1" applyBorder="1" applyAlignment="1">
      <alignment horizontal="center"/>
    </xf>
    <xf numFmtId="166" fontId="12" fillId="0" borderId="10" xfId="1" applyNumberFormat="1" applyFont="1" applyBorder="1"/>
    <xf numFmtId="166" fontId="6" fillId="0" borderId="10" xfId="1" applyNumberFormat="1" applyFont="1" applyBorder="1" applyAlignment="1">
      <alignment horizontal="center" vertical="center"/>
    </xf>
    <xf numFmtId="166" fontId="12" fillId="0" borderId="10" xfId="1" applyNumberFormat="1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177">
    <cellStyle name="20% - Accent1 2" xfId="5"/>
    <cellStyle name="20% - Accent1 2 2" xfId="6"/>
    <cellStyle name="20% - Accent1 3" xfId="7"/>
    <cellStyle name="20% - Accent1 4" xfId="8"/>
    <cellStyle name="20% - Accent2 2" xfId="9"/>
    <cellStyle name="20% - Accent2 2 2" xfId="10"/>
    <cellStyle name="20% - Accent2 3" xfId="11"/>
    <cellStyle name="20% - Accent2 4" xfId="12"/>
    <cellStyle name="20% - Accent3 2" xfId="13"/>
    <cellStyle name="20% - Accent3 2 2" xfId="14"/>
    <cellStyle name="20% - Accent3 3" xfId="15"/>
    <cellStyle name="20% - Accent3 4" xfId="16"/>
    <cellStyle name="20% - Accent4 2" xfId="17"/>
    <cellStyle name="20% - Accent4 2 2" xfId="18"/>
    <cellStyle name="20% - Accent4 3" xfId="19"/>
    <cellStyle name="20% - Accent4 4" xfId="20"/>
    <cellStyle name="20% - Accent5 2" xfId="21"/>
    <cellStyle name="20% - Accent5 2 2" xfId="22"/>
    <cellStyle name="20% - Accent5 3" xfId="23"/>
    <cellStyle name="20% - Accent5 4" xfId="24"/>
    <cellStyle name="20% - Accent6 2" xfId="25"/>
    <cellStyle name="20% - Accent6 2 2" xfId="26"/>
    <cellStyle name="20% - Accent6 3" xfId="27"/>
    <cellStyle name="20% - Accent6 4" xfId="28"/>
    <cellStyle name="40% - Accent1 2" xfId="29"/>
    <cellStyle name="40% - Accent1 2 2" xfId="30"/>
    <cellStyle name="40% - Accent1 3" xfId="31"/>
    <cellStyle name="40% - Accent1 4" xfId="32"/>
    <cellStyle name="40% - Accent2 2" xfId="33"/>
    <cellStyle name="40% - Accent2 2 2" xfId="34"/>
    <cellStyle name="40% - Accent2 3" xfId="35"/>
    <cellStyle name="40% - Accent2 4" xfId="36"/>
    <cellStyle name="40% - Accent3 2" xfId="37"/>
    <cellStyle name="40% - Accent3 2 2" xfId="38"/>
    <cellStyle name="40% - Accent3 3" xfId="39"/>
    <cellStyle name="40% - Accent3 4" xfId="40"/>
    <cellStyle name="40% - Accent4 2" xfId="41"/>
    <cellStyle name="40% - Accent4 2 2" xfId="42"/>
    <cellStyle name="40% - Accent4 3" xfId="43"/>
    <cellStyle name="40% - Accent4 4" xfId="44"/>
    <cellStyle name="40% - Accent5 2" xfId="45"/>
    <cellStyle name="40% - Accent5 2 2" xfId="46"/>
    <cellStyle name="40% - Accent5 3" xfId="47"/>
    <cellStyle name="40% - Accent5 4" xfId="48"/>
    <cellStyle name="40% - Accent6 2" xfId="49"/>
    <cellStyle name="40% - Accent6 2 2" xfId="50"/>
    <cellStyle name="40% - Accent6 3" xfId="51"/>
    <cellStyle name="40% - Accent6 4" xfId="52"/>
    <cellStyle name="60% - Accent1 2" xfId="53"/>
    <cellStyle name="60% - Accent1 2 2" xfId="54"/>
    <cellStyle name="60% - Accent2 2" xfId="55"/>
    <cellStyle name="60% - Accent2 2 2" xfId="56"/>
    <cellStyle name="60% - Accent3 2" xfId="57"/>
    <cellStyle name="60% - Accent3 2 2" xfId="58"/>
    <cellStyle name="60% - Accent4 2" xfId="59"/>
    <cellStyle name="60% - Accent4 2 2" xfId="60"/>
    <cellStyle name="60% - Accent5 2" xfId="61"/>
    <cellStyle name="60% - Accent5 2 2" xfId="62"/>
    <cellStyle name="60% - Accent6 2" xfId="63"/>
    <cellStyle name="60% - Accent6 2 2" xfId="64"/>
    <cellStyle name="Accent1 2" xfId="65"/>
    <cellStyle name="Accent1 2 2" xfId="66"/>
    <cellStyle name="Accent2 2" xfId="67"/>
    <cellStyle name="Accent2 2 2" xfId="68"/>
    <cellStyle name="Accent3 2" xfId="69"/>
    <cellStyle name="Accent3 2 2" xfId="70"/>
    <cellStyle name="Accent4 2" xfId="71"/>
    <cellStyle name="Accent4 2 2" xfId="72"/>
    <cellStyle name="Accent5 2" xfId="73"/>
    <cellStyle name="Accent5 2 2" xfId="74"/>
    <cellStyle name="Accent6 2" xfId="75"/>
    <cellStyle name="Accent6 2 2" xfId="76"/>
    <cellStyle name="Bad 2" xfId="77"/>
    <cellStyle name="Bad 2 2" xfId="78"/>
    <cellStyle name="Calculation 2" xfId="79"/>
    <cellStyle name="Calculation 2 2" xfId="80"/>
    <cellStyle name="Check Cell 2" xfId="81"/>
    <cellStyle name="Check Cell 2 2" xfId="82"/>
    <cellStyle name="Comma 2" xfId="83"/>
    <cellStyle name="Comma 2 2" xfId="84"/>
    <cellStyle name="Comma 2 2 2" xfId="85"/>
    <cellStyle name="Comma 2 3" xfId="86"/>
    <cellStyle name="Comma 3" xfId="87"/>
    <cellStyle name="Comma 3 2" xfId="88"/>
    <cellStyle name="Comma 3 2 2" xfId="89"/>
    <cellStyle name="Comma 3 2 2 2" xfId="90"/>
    <cellStyle name="Comma 3 2 3" xfId="91"/>
    <cellStyle name="Comma 3 2 4" xfId="92"/>
    <cellStyle name="Comma 4" xfId="93"/>
    <cellStyle name="Comma 5" xfId="94"/>
    <cellStyle name="Comma 5 2" xfId="95"/>
    <cellStyle name="Comma 5 3" xfId="96"/>
    <cellStyle name="Comma 6" xfId="97"/>
    <cellStyle name="Comma 6 2" xfId="98"/>
    <cellStyle name="Explanatory Text 2" xfId="99"/>
    <cellStyle name="Explanatory Text 2 2" xfId="100"/>
    <cellStyle name="Good 2" xfId="101"/>
    <cellStyle name="Good 2 2" xfId="102"/>
    <cellStyle name="Heading 1 2" xfId="103"/>
    <cellStyle name="Heading 1 2 2" xfId="104"/>
    <cellStyle name="Heading 2 2" xfId="105"/>
    <cellStyle name="Heading 2 2 2" xfId="106"/>
    <cellStyle name="Heading 3 2" xfId="107"/>
    <cellStyle name="Heading 3 2 2" xfId="108"/>
    <cellStyle name="Heading 4 2" xfId="109"/>
    <cellStyle name="Heading 4 2 2" xfId="110"/>
    <cellStyle name="Input 2" xfId="111"/>
    <cellStyle name="Input 2 2" xfId="112"/>
    <cellStyle name="Linked Cell 2" xfId="113"/>
    <cellStyle name="Linked Cell 2 2" xfId="114"/>
    <cellStyle name="Neutral 2" xfId="115"/>
    <cellStyle name="Neutral 2 2" xfId="116"/>
    <cellStyle name="Neutral 3" xfId="117"/>
    <cellStyle name="Normal 10" xfId="118"/>
    <cellStyle name="Normal 10 2" xfId="119"/>
    <cellStyle name="Normal 10 3" xfId="120"/>
    <cellStyle name="Normal 11" xfId="121"/>
    <cellStyle name="Normal 11 2" xfId="122"/>
    <cellStyle name="Normal 11 3" xfId="123"/>
    <cellStyle name="Normal 12" xfId="2"/>
    <cellStyle name="Normal 2" xfId="124"/>
    <cellStyle name="Normal 2 2" xfId="125"/>
    <cellStyle name="Normal 2 2 2" xfId="126"/>
    <cellStyle name="Normal 2 3" xfId="127"/>
    <cellStyle name="Normal 2 4" xfId="128"/>
    <cellStyle name="Normal 3" xfId="129"/>
    <cellStyle name="Normal 3 2" xfId="130"/>
    <cellStyle name="Normal 3 2 2" xfId="131"/>
    <cellStyle name="Normal 3 3" xfId="132"/>
    <cellStyle name="Normal 3_HavelvacN2axjusakN3" xfId="133"/>
    <cellStyle name="Normal 4" xfId="134"/>
    <cellStyle name="Normal 4 2" xfId="135"/>
    <cellStyle name="Normal 4 3" xfId="136"/>
    <cellStyle name="Normal 5" xfId="137"/>
    <cellStyle name="Normal 5 2" xfId="138"/>
    <cellStyle name="Normal 5 2 2" xfId="139"/>
    <cellStyle name="Normal 5 2 2 2" xfId="140"/>
    <cellStyle name="Normal 5 2 3" xfId="141"/>
    <cellStyle name="Normal 5 2 4" xfId="142"/>
    <cellStyle name="Normal 6" xfId="143"/>
    <cellStyle name="Normal 6 2" xfId="144"/>
    <cellStyle name="Normal 7" xfId="145"/>
    <cellStyle name="Normal 8" xfId="4"/>
    <cellStyle name="Normal 8 2" xfId="146"/>
    <cellStyle name="Normal 8 3" xfId="147"/>
    <cellStyle name="Normal 8 4" xfId="148"/>
    <cellStyle name="Normal 9" xfId="149"/>
    <cellStyle name="Normal 9 2" xfId="150"/>
    <cellStyle name="Normal 9 3" xfId="151"/>
    <cellStyle name="Note 2" xfId="152"/>
    <cellStyle name="Note 2 2" xfId="153"/>
    <cellStyle name="Note 3" xfId="154"/>
    <cellStyle name="Note 4" xfId="155"/>
    <cellStyle name="Output 2" xfId="156"/>
    <cellStyle name="Output 2 2" xfId="157"/>
    <cellStyle name="Percent 2" xfId="158"/>
    <cellStyle name="Percent 2 2" xfId="159"/>
    <cellStyle name="SN_241" xfId="3"/>
    <cellStyle name="Style 1" xfId="160"/>
    <cellStyle name="Style 1 2" xfId="161"/>
    <cellStyle name="Style 1 2 2" xfId="162"/>
    <cellStyle name="Style 1_verchnakan_ax21-25_2018" xfId="163"/>
    <cellStyle name="Title 2" xfId="164"/>
    <cellStyle name="Title 2 2" xfId="165"/>
    <cellStyle name="Title 3" xfId="166"/>
    <cellStyle name="Total 2" xfId="167"/>
    <cellStyle name="Total 2 2" xfId="168"/>
    <cellStyle name="Warning Text 2" xfId="169"/>
    <cellStyle name="Warning Text 2 2" xfId="170"/>
    <cellStyle name="Обычный" xfId="0" builtinId="0"/>
    <cellStyle name="Обычный 2" xfId="171"/>
    <cellStyle name="Обычный 2 2" xfId="172"/>
    <cellStyle name="Обычный 2 3" xfId="173"/>
    <cellStyle name="Финансовый" xfId="1" builtinId="3"/>
    <cellStyle name="Финансовый 2" xfId="174"/>
    <cellStyle name="Финансовый 2 2" xfId="175"/>
    <cellStyle name="Финансовый 3" xfId="1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6"/>
  <sheetViews>
    <sheetView zoomScale="85" zoomScaleNormal="85" zoomScaleSheetLayoutView="100" workbookViewId="0">
      <selection activeCell="B5" sqref="B5:E5"/>
    </sheetView>
  </sheetViews>
  <sheetFormatPr defaultColWidth="9.140625" defaultRowHeight="13.5"/>
  <cols>
    <col min="1" max="1" width="9.140625" style="1"/>
    <col min="2" max="2" width="10.42578125" style="1" customWidth="1"/>
    <col min="3" max="3" width="12.42578125" style="1" customWidth="1"/>
    <col min="4" max="4" width="62.140625" style="1" customWidth="1"/>
    <col min="5" max="5" width="16.7109375" style="1" customWidth="1"/>
    <col min="6" max="6" width="18.140625" style="1" customWidth="1"/>
    <col min="7" max="7" width="49.85546875" style="1" customWidth="1"/>
    <col min="8" max="8" width="14.42578125" style="1" customWidth="1"/>
    <col min="9" max="16384" width="9.140625" style="1"/>
  </cols>
  <sheetData>
    <row r="1" spans="2:6" ht="37.5" customHeight="1">
      <c r="D1" s="54" t="s">
        <v>22</v>
      </c>
      <c r="E1" s="54"/>
      <c r="F1" s="2"/>
    </row>
    <row r="2" spans="2:6" ht="13.5" customHeight="1">
      <c r="D2" s="54" t="s">
        <v>0</v>
      </c>
      <c r="E2" s="54"/>
      <c r="F2" s="2"/>
    </row>
    <row r="3" spans="2:6" ht="13.5" customHeight="1">
      <c r="D3" s="54" t="s">
        <v>1</v>
      </c>
      <c r="E3" s="54"/>
      <c r="F3" s="2"/>
    </row>
    <row r="4" spans="2:6" ht="13.5" customHeight="1"/>
    <row r="5" spans="2:6" ht="52.5" customHeight="1">
      <c r="B5" s="55" t="s">
        <v>66</v>
      </c>
      <c r="C5" s="55"/>
      <c r="D5" s="55"/>
      <c r="E5" s="55"/>
    </row>
    <row r="8" spans="2:6" s="3" customFormat="1" ht="48.75" customHeight="1">
      <c r="B8" s="56" t="s">
        <v>2</v>
      </c>
      <c r="C8" s="56"/>
      <c r="D8" s="56" t="s">
        <v>3</v>
      </c>
      <c r="E8" s="56" t="s">
        <v>6</v>
      </c>
    </row>
    <row r="9" spans="2:6" s="3" customFormat="1" ht="45" customHeight="1">
      <c r="B9" s="14" t="s">
        <v>4</v>
      </c>
      <c r="C9" s="14" t="s">
        <v>5</v>
      </c>
      <c r="D9" s="56"/>
      <c r="E9" s="56"/>
    </row>
    <row r="10" spans="2:6" s="3" customFormat="1" ht="22.5" customHeight="1">
      <c r="B10" s="7"/>
      <c r="C10" s="7"/>
      <c r="D10" s="4" t="s">
        <v>7</v>
      </c>
      <c r="E10" s="20">
        <f>+E12</f>
        <v>0</v>
      </c>
    </row>
    <row r="11" spans="2:6" s="3" customFormat="1" ht="22.5" customHeight="1">
      <c r="B11" s="7"/>
      <c r="C11" s="7"/>
      <c r="D11" s="5" t="s">
        <v>8</v>
      </c>
      <c r="E11" s="6"/>
    </row>
    <row r="12" spans="2:6" s="3" customFormat="1" ht="36.75" customHeight="1">
      <c r="B12" s="7"/>
      <c r="C12" s="7"/>
      <c r="D12" s="4" t="s">
        <v>9</v>
      </c>
      <c r="E12" s="6">
        <f>+E13+E25</f>
        <v>0</v>
      </c>
    </row>
    <row r="13" spans="2:6" s="3" customFormat="1" ht="20.25" customHeight="1">
      <c r="B13" s="63">
        <v>1196</v>
      </c>
      <c r="C13" s="58" t="s">
        <v>12</v>
      </c>
      <c r="D13" s="58"/>
      <c r="E13" s="6">
        <f t="shared" ref="E13" si="0">+E15</f>
        <v>0</v>
      </c>
    </row>
    <row r="14" spans="2:6" s="3" customFormat="1" ht="20.25" customHeight="1">
      <c r="B14" s="64"/>
      <c r="C14" s="59">
        <v>12001</v>
      </c>
      <c r="D14" s="17" t="s">
        <v>10</v>
      </c>
      <c r="E14" s="6"/>
    </row>
    <row r="15" spans="2:6" s="3" customFormat="1" ht="32.25" customHeight="1">
      <c r="B15" s="64"/>
      <c r="C15" s="59"/>
      <c r="D15" s="10" t="s">
        <v>13</v>
      </c>
      <c r="E15" s="6">
        <f>E17</f>
        <v>0</v>
      </c>
    </row>
    <row r="16" spans="2:6" ht="19.5" customHeight="1">
      <c r="B16" s="64"/>
      <c r="C16" s="60"/>
      <c r="D16" s="12" t="s">
        <v>14</v>
      </c>
      <c r="E16" s="6"/>
    </row>
    <row r="17" spans="2:5" s="9" customFormat="1" ht="18" customHeight="1">
      <c r="B17" s="64"/>
      <c r="C17" s="61"/>
      <c r="D17" s="13" t="s">
        <v>11</v>
      </c>
      <c r="E17" s="16">
        <f t="shared" ref="E17" si="1">E19</f>
        <v>0</v>
      </c>
    </row>
    <row r="18" spans="2:5" ht="32.25" customHeight="1">
      <c r="B18" s="64"/>
      <c r="C18" s="61"/>
      <c r="D18" s="12" t="s">
        <v>15</v>
      </c>
      <c r="E18" s="6"/>
    </row>
    <row r="19" spans="2:5" ht="21" customHeight="1">
      <c r="B19" s="64"/>
      <c r="C19" s="61"/>
      <c r="D19" s="18" t="s">
        <v>16</v>
      </c>
      <c r="E19" s="8">
        <f t="shared" ref="E19:E20" si="2">+E20</f>
        <v>0</v>
      </c>
    </row>
    <row r="20" spans="2:5" ht="22.5" customHeight="1">
      <c r="B20" s="64"/>
      <c r="C20" s="61"/>
      <c r="D20" s="5" t="s">
        <v>21</v>
      </c>
      <c r="E20" s="15">
        <f t="shared" si="2"/>
        <v>0</v>
      </c>
    </row>
    <row r="21" spans="2:5" ht="22.5" customHeight="1">
      <c r="B21" s="64"/>
      <c r="C21" s="61"/>
      <c r="D21" s="5" t="s">
        <v>17</v>
      </c>
      <c r="E21" s="15">
        <f t="shared" ref="E21" si="3">E22</f>
        <v>0</v>
      </c>
    </row>
    <row r="22" spans="2:5" ht="15" customHeight="1">
      <c r="B22" s="64"/>
      <c r="C22" s="61"/>
      <c r="D22" s="5" t="s">
        <v>18</v>
      </c>
      <c r="E22" s="15">
        <f>+E23+E24</f>
        <v>0</v>
      </c>
    </row>
    <row r="23" spans="2:5" ht="28.5" customHeight="1">
      <c r="B23" s="64"/>
      <c r="C23" s="61"/>
      <c r="D23" s="19" t="s">
        <v>19</v>
      </c>
      <c r="E23" s="11">
        <v>-2400</v>
      </c>
    </row>
    <row r="24" spans="2:5" s="52" customFormat="1" ht="28.5" customHeight="1">
      <c r="B24" s="65"/>
      <c r="C24" s="62"/>
      <c r="D24" s="51" t="s">
        <v>23</v>
      </c>
      <c r="E24" s="11">
        <v>2400</v>
      </c>
    </row>
    <row r="25" spans="2:5" s="3" customFormat="1" ht="20.25" customHeight="1">
      <c r="B25" s="57">
        <v>1075</v>
      </c>
      <c r="C25" s="58" t="s">
        <v>20</v>
      </c>
      <c r="D25" s="58"/>
      <c r="E25" s="6">
        <f>+E27</f>
        <v>0</v>
      </c>
    </row>
    <row r="26" spans="2:5" s="3" customFormat="1" ht="20.25" customHeight="1">
      <c r="B26" s="57"/>
      <c r="C26" s="59">
        <v>12003</v>
      </c>
      <c r="D26" s="17" t="s">
        <v>10</v>
      </c>
      <c r="E26" s="6"/>
    </row>
    <row r="27" spans="2:5" s="3" customFormat="1" ht="32.65" customHeight="1">
      <c r="B27" s="57"/>
      <c r="C27" s="59"/>
      <c r="D27" s="10" t="s">
        <v>36</v>
      </c>
      <c r="E27" s="6">
        <f>E29</f>
        <v>0</v>
      </c>
    </row>
    <row r="28" spans="2:5" ht="19.5" customHeight="1">
      <c r="B28" s="57"/>
      <c r="C28" s="60"/>
      <c r="D28" s="12" t="s">
        <v>14</v>
      </c>
      <c r="E28" s="6"/>
    </row>
    <row r="29" spans="2:5" s="9" customFormat="1" ht="18" customHeight="1">
      <c r="B29" s="57"/>
      <c r="C29" s="61"/>
      <c r="D29" s="13" t="s">
        <v>11</v>
      </c>
      <c r="E29" s="16">
        <f t="shared" ref="E29" si="4">E31</f>
        <v>0</v>
      </c>
    </row>
    <row r="30" spans="2:5" ht="32.25" customHeight="1">
      <c r="B30" s="57"/>
      <c r="C30" s="61"/>
      <c r="D30" s="12" t="s">
        <v>15</v>
      </c>
      <c r="E30" s="6"/>
    </row>
    <row r="31" spans="2:5" ht="21" customHeight="1">
      <c r="B31" s="57"/>
      <c r="C31" s="61"/>
      <c r="D31" s="18" t="s">
        <v>16</v>
      </c>
      <c r="E31" s="8">
        <f>+E32+E33</f>
        <v>0</v>
      </c>
    </row>
    <row r="32" spans="2:5" ht="22.5" customHeight="1">
      <c r="B32" s="57"/>
      <c r="C32" s="61"/>
      <c r="D32" s="5" t="s">
        <v>21</v>
      </c>
      <c r="E32" s="8">
        <f>+E33</f>
        <v>0</v>
      </c>
    </row>
    <row r="33" spans="2:5" ht="22.5" customHeight="1">
      <c r="B33" s="57"/>
      <c r="C33" s="61"/>
      <c r="D33" s="5" t="s">
        <v>17</v>
      </c>
      <c r="E33" s="8">
        <f t="shared" ref="E33" si="5">E34</f>
        <v>0</v>
      </c>
    </row>
    <row r="34" spans="2:5" ht="15" customHeight="1">
      <c r="B34" s="57"/>
      <c r="C34" s="61"/>
      <c r="D34" s="5" t="s">
        <v>18</v>
      </c>
      <c r="E34" s="8">
        <f>+E35+E36</f>
        <v>0</v>
      </c>
    </row>
    <row r="35" spans="2:5" ht="28.5" customHeight="1">
      <c r="B35" s="57"/>
      <c r="C35" s="61"/>
      <c r="D35" s="19" t="s">
        <v>19</v>
      </c>
      <c r="E35" s="11">
        <v>-8500</v>
      </c>
    </row>
    <row r="36" spans="2:5" s="52" customFormat="1" ht="28.5" customHeight="1">
      <c r="B36" s="57"/>
      <c r="C36" s="62"/>
      <c r="D36" s="51" t="s">
        <v>23</v>
      </c>
      <c r="E36" s="11">
        <v>8500</v>
      </c>
    </row>
  </sheetData>
  <mergeCells count="15">
    <mergeCell ref="B25:B36"/>
    <mergeCell ref="C25:D25"/>
    <mergeCell ref="C26:C27"/>
    <mergeCell ref="C13:D13"/>
    <mergeCell ref="C14:C15"/>
    <mergeCell ref="C16:C24"/>
    <mergeCell ref="B13:B24"/>
    <mergeCell ref="C28:C36"/>
    <mergeCell ref="D3:E3"/>
    <mergeCell ref="D2:E2"/>
    <mergeCell ref="D1:E1"/>
    <mergeCell ref="B5:E5"/>
    <mergeCell ref="E8:E9"/>
    <mergeCell ref="B8:C8"/>
    <mergeCell ref="D8:D9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58"/>
  <sheetViews>
    <sheetView zoomScale="70" zoomScaleNormal="70" zoomScaleSheetLayoutView="100" workbookViewId="0">
      <selection activeCell="A6" sqref="A6:G6"/>
    </sheetView>
  </sheetViews>
  <sheetFormatPr defaultColWidth="9.140625" defaultRowHeight="12.75"/>
  <cols>
    <col min="1" max="1" width="8.7109375" style="42" customWidth="1"/>
    <col min="2" max="2" width="15.42578125" style="42" customWidth="1"/>
    <col min="3" max="3" width="8" style="42" customWidth="1"/>
    <col min="4" max="4" width="7.85546875" style="43" customWidth="1"/>
    <col min="5" max="5" width="26.85546875" style="43" customWidth="1"/>
    <col min="6" max="6" width="50.140625" style="43" customWidth="1"/>
    <col min="7" max="7" width="21.42578125" style="49" customWidth="1"/>
    <col min="8" max="8" width="11.140625" style="42" bestFit="1" customWidth="1"/>
    <col min="9" max="10" width="9.140625" style="42"/>
    <col min="11" max="11" width="12.140625" style="42" customWidth="1"/>
    <col min="12" max="16384" width="9.140625" style="42"/>
  </cols>
  <sheetData>
    <row r="1" spans="1:43" s="22" customFormat="1" ht="24" customHeight="1">
      <c r="A1" s="21"/>
      <c r="B1" s="21"/>
      <c r="C1" s="21"/>
      <c r="D1" s="21"/>
      <c r="E1" s="21"/>
      <c r="F1" s="54" t="s">
        <v>33</v>
      </c>
      <c r="G1" s="54"/>
      <c r="H1" s="1"/>
      <c r="Y1" s="21"/>
      <c r="Z1" s="21"/>
      <c r="AA1" s="21"/>
      <c r="AB1" s="80"/>
      <c r="AC1" s="80"/>
      <c r="AD1" s="80"/>
    </row>
    <row r="2" spans="1:43" s="24" customFormat="1" ht="16.5">
      <c r="A2" s="23"/>
      <c r="B2" s="23"/>
      <c r="C2" s="23"/>
      <c r="D2" s="23"/>
      <c r="E2" s="23"/>
      <c r="F2" s="54" t="s">
        <v>0</v>
      </c>
      <c r="G2" s="54"/>
      <c r="H2" s="1"/>
      <c r="Y2" s="23"/>
      <c r="Z2" s="23"/>
      <c r="AA2" s="80"/>
      <c r="AB2" s="80"/>
      <c r="AC2" s="80"/>
      <c r="AD2" s="80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</row>
    <row r="3" spans="1:43" s="24" customFormat="1" ht="15.75" customHeight="1">
      <c r="A3" s="23"/>
      <c r="B3" s="23"/>
      <c r="C3" s="23"/>
      <c r="D3" s="23"/>
      <c r="E3" s="23"/>
      <c r="F3" s="54" t="s">
        <v>1</v>
      </c>
      <c r="G3" s="54"/>
      <c r="H3" s="1"/>
      <c r="Y3" s="80"/>
      <c r="Z3" s="80"/>
      <c r="AA3" s="80"/>
      <c r="AB3" s="80"/>
      <c r="AC3" s="80"/>
      <c r="AD3" s="80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</row>
    <row r="4" spans="1:43" s="22" customFormat="1" ht="17.25">
      <c r="F4" s="26"/>
      <c r="G4" s="44"/>
      <c r="H4" s="26"/>
    </row>
    <row r="5" spans="1:43" s="22" customFormat="1" ht="15.75" customHeight="1">
      <c r="F5" s="26"/>
      <c r="G5" s="44"/>
      <c r="H5" s="26"/>
    </row>
    <row r="6" spans="1:43" s="22" customFormat="1" ht="67.5" customHeight="1">
      <c r="A6" s="149" t="s">
        <v>34</v>
      </c>
      <c r="B6" s="149"/>
      <c r="C6" s="149"/>
      <c r="D6" s="149"/>
      <c r="E6" s="149"/>
      <c r="F6" s="149"/>
      <c r="G6" s="149"/>
      <c r="H6" s="27"/>
    </row>
    <row r="7" spans="1:43" s="22" customFormat="1" ht="40.5" customHeight="1">
      <c r="B7" s="27"/>
      <c r="C7" s="27"/>
      <c r="D7" s="27"/>
      <c r="E7" s="27"/>
      <c r="F7" s="28" t="s">
        <v>24</v>
      </c>
      <c r="G7" s="45"/>
      <c r="H7" s="27"/>
    </row>
    <row r="8" spans="1:43" s="31" customFormat="1" ht="62.25" customHeight="1">
      <c r="A8" s="77" t="s">
        <v>2</v>
      </c>
      <c r="B8" s="77"/>
      <c r="C8" s="29"/>
      <c r="D8" s="77" t="s">
        <v>3</v>
      </c>
      <c r="E8" s="30"/>
      <c r="F8" s="78" t="s">
        <v>25</v>
      </c>
      <c r="G8" s="46" t="s">
        <v>26</v>
      </c>
    </row>
    <row r="9" spans="1:43" s="31" customFormat="1" ht="30" customHeight="1">
      <c r="A9" s="29" t="s">
        <v>4</v>
      </c>
      <c r="B9" s="29" t="s">
        <v>5</v>
      </c>
      <c r="C9" s="29"/>
      <c r="D9" s="77"/>
      <c r="E9" s="32"/>
      <c r="F9" s="79"/>
      <c r="G9" s="46" t="s">
        <v>6</v>
      </c>
    </row>
    <row r="10" spans="1:43" s="33" customFormat="1" ht="24" customHeight="1">
      <c r="A10" s="74" t="s">
        <v>11</v>
      </c>
      <c r="B10" s="75"/>
      <c r="C10" s="75"/>
      <c r="D10" s="75"/>
      <c r="E10" s="75"/>
      <c r="F10" s="76"/>
      <c r="G10" s="6">
        <f>+G11+G17</f>
        <v>0</v>
      </c>
      <c r="H10" s="31"/>
      <c r="I10" s="31"/>
      <c r="J10" s="31"/>
    </row>
    <row r="11" spans="1:43" s="33" customFormat="1" ht="24" customHeight="1">
      <c r="A11" s="35">
        <v>1075</v>
      </c>
      <c r="B11" s="66" t="s">
        <v>27</v>
      </c>
      <c r="C11" s="67"/>
      <c r="D11" s="67"/>
      <c r="E11" s="67"/>
      <c r="F11" s="68"/>
      <c r="G11" s="50">
        <f>+G12</f>
        <v>0</v>
      </c>
      <c r="H11" s="31"/>
      <c r="I11" s="31"/>
      <c r="J11" s="31"/>
    </row>
    <row r="12" spans="1:43" s="33" customFormat="1" ht="66" customHeight="1">
      <c r="A12" s="34"/>
      <c r="B12" s="35">
        <v>12003</v>
      </c>
      <c r="C12" s="69" t="s">
        <v>36</v>
      </c>
      <c r="D12" s="70"/>
      <c r="E12" s="71"/>
      <c r="F12" s="38"/>
      <c r="G12" s="6">
        <f>+G14</f>
        <v>0</v>
      </c>
      <c r="H12" s="40"/>
      <c r="I12" s="31"/>
      <c r="J12" s="31"/>
    </row>
    <row r="13" spans="1:43" s="33" customFormat="1" ht="27" customHeight="1">
      <c r="A13" s="34"/>
      <c r="B13" s="35"/>
      <c r="C13" s="36"/>
      <c r="D13" s="72" t="s">
        <v>28</v>
      </c>
      <c r="E13" s="73"/>
      <c r="F13" s="38"/>
      <c r="G13" s="6"/>
      <c r="H13" s="31"/>
      <c r="I13" s="31"/>
      <c r="J13" s="31"/>
    </row>
    <row r="14" spans="1:43" s="33" customFormat="1" ht="27" customHeight="1">
      <c r="A14" s="34"/>
      <c r="B14" s="35"/>
      <c r="C14" s="36"/>
      <c r="D14" s="37"/>
      <c r="E14" s="37"/>
      <c r="F14" s="38" t="s">
        <v>11</v>
      </c>
      <c r="G14" s="6">
        <f>+G15+G16</f>
        <v>0</v>
      </c>
      <c r="H14" s="31"/>
      <c r="I14" s="31"/>
      <c r="J14" s="31"/>
    </row>
    <row r="15" spans="1:43" s="33" customFormat="1" ht="40.5">
      <c r="A15" s="34"/>
      <c r="B15" s="34"/>
      <c r="C15" s="34"/>
      <c r="D15" s="37"/>
      <c r="E15" s="37" t="s">
        <v>29</v>
      </c>
      <c r="F15" s="37" t="s">
        <v>30</v>
      </c>
      <c r="G15" s="39">
        <v>-8500</v>
      </c>
      <c r="H15" s="31"/>
      <c r="I15" s="31"/>
      <c r="J15" s="31"/>
    </row>
    <row r="16" spans="1:43" s="33" customFormat="1" ht="40.5">
      <c r="A16" s="34"/>
      <c r="B16" s="34"/>
      <c r="C16" s="34"/>
      <c r="D16" s="37"/>
      <c r="E16" s="37" t="s">
        <v>29</v>
      </c>
      <c r="F16" s="37" t="s">
        <v>35</v>
      </c>
      <c r="G16" s="47">
        <v>8500</v>
      </c>
      <c r="H16" s="31"/>
      <c r="I16" s="31"/>
      <c r="J16" s="31"/>
    </row>
    <row r="17" spans="1:10" s="33" customFormat="1" ht="24" customHeight="1">
      <c r="A17" s="35">
        <v>1196</v>
      </c>
      <c r="B17" s="66" t="s">
        <v>12</v>
      </c>
      <c r="C17" s="67"/>
      <c r="D17" s="67"/>
      <c r="E17" s="67"/>
      <c r="F17" s="68"/>
      <c r="G17" s="50">
        <f>+G18</f>
        <v>0</v>
      </c>
      <c r="H17" s="31"/>
      <c r="I17" s="31"/>
      <c r="J17" s="31"/>
    </row>
    <row r="18" spans="1:10" s="33" customFormat="1" ht="66" customHeight="1">
      <c r="A18" s="34"/>
      <c r="B18" s="35">
        <v>12001</v>
      </c>
      <c r="C18" s="69" t="s">
        <v>31</v>
      </c>
      <c r="D18" s="70"/>
      <c r="E18" s="71"/>
      <c r="F18" s="38"/>
      <c r="G18" s="6">
        <f>+G20</f>
        <v>0</v>
      </c>
      <c r="H18" s="40"/>
      <c r="I18" s="31"/>
      <c r="J18" s="31"/>
    </row>
    <row r="19" spans="1:10" s="33" customFormat="1" ht="27" customHeight="1">
      <c r="A19" s="34"/>
      <c r="B19" s="35"/>
      <c r="C19" s="36"/>
      <c r="D19" s="72" t="s">
        <v>28</v>
      </c>
      <c r="E19" s="73"/>
      <c r="F19" s="38"/>
      <c r="G19" s="6"/>
      <c r="H19" s="31"/>
      <c r="I19" s="31"/>
      <c r="J19" s="31"/>
    </row>
    <row r="20" spans="1:10" s="33" customFormat="1" ht="27" customHeight="1">
      <c r="A20" s="34"/>
      <c r="B20" s="35"/>
      <c r="C20" s="36"/>
      <c r="D20" s="37"/>
      <c r="E20" s="37"/>
      <c r="F20" s="38" t="s">
        <v>11</v>
      </c>
      <c r="G20" s="6">
        <f>+G21+G22</f>
        <v>0</v>
      </c>
      <c r="H20" s="31"/>
      <c r="I20" s="31"/>
      <c r="J20" s="31"/>
    </row>
    <row r="21" spans="1:10" s="33" customFormat="1" ht="40.5">
      <c r="A21" s="34"/>
      <c r="B21" s="34"/>
      <c r="C21" s="34"/>
      <c r="D21" s="37"/>
      <c r="E21" s="37" t="s">
        <v>32</v>
      </c>
      <c r="F21" s="37" t="s">
        <v>30</v>
      </c>
      <c r="G21" s="39">
        <v>-2400</v>
      </c>
      <c r="H21" s="31"/>
      <c r="I21" s="31"/>
      <c r="J21" s="31"/>
    </row>
    <row r="22" spans="1:10" s="33" customFormat="1" ht="40.5">
      <c r="A22" s="34"/>
      <c r="B22" s="34"/>
      <c r="C22" s="34"/>
      <c r="D22" s="37"/>
      <c r="E22" s="37" t="s">
        <v>32</v>
      </c>
      <c r="F22" s="37" t="s">
        <v>35</v>
      </c>
      <c r="G22" s="47">
        <v>2400</v>
      </c>
      <c r="H22" s="31"/>
      <c r="I22" s="31"/>
      <c r="J22" s="31"/>
    </row>
    <row r="23" spans="1:10" s="31" customFormat="1" ht="13.5">
      <c r="D23" s="41"/>
      <c r="E23" s="41"/>
      <c r="F23" s="41"/>
      <c r="G23" s="48"/>
    </row>
    <row r="24" spans="1:10" s="31" customFormat="1" ht="13.5">
      <c r="D24" s="41"/>
      <c r="E24" s="41"/>
      <c r="F24" s="41"/>
      <c r="G24" s="48"/>
    </row>
    <row r="25" spans="1:10" s="31" customFormat="1" ht="13.5">
      <c r="D25" s="41"/>
      <c r="E25" s="41"/>
      <c r="F25" s="41"/>
      <c r="G25" s="48"/>
    </row>
    <row r="26" spans="1:10" s="31" customFormat="1" ht="13.5">
      <c r="D26" s="41"/>
      <c r="E26" s="41"/>
      <c r="F26" s="41"/>
      <c r="G26" s="48"/>
    </row>
    <row r="27" spans="1:10" s="31" customFormat="1" ht="13.5">
      <c r="D27" s="41"/>
      <c r="E27" s="41"/>
      <c r="F27" s="41"/>
      <c r="G27" s="48"/>
    </row>
    <row r="28" spans="1:10" s="31" customFormat="1" ht="13.5">
      <c r="D28" s="41"/>
      <c r="E28" s="41"/>
      <c r="F28" s="41"/>
      <c r="G28" s="48"/>
    </row>
    <row r="29" spans="1:10" s="31" customFormat="1" ht="13.5">
      <c r="D29" s="41"/>
      <c r="E29" s="41"/>
      <c r="F29" s="41"/>
      <c r="G29" s="48"/>
    </row>
    <row r="30" spans="1:10" s="31" customFormat="1" ht="13.5">
      <c r="D30" s="41"/>
      <c r="E30" s="41"/>
      <c r="F30" s="41"/>
      <c r="G30" s="48"/>
    </row>
    <row r="31" spans="1:10" s="31" customFormat="1" ht="13.5">
      <c r="D31" s="41"/>
      <c r="E31" s="41"/>
      <c r="F31" s="41"/>
      <c r="G31" s="48"/>
    </row>
    <row r="32" spans="1:10" s="31" customFormat="1" ht="13.5">
      <c r="D32" s="41"/>
      <c r="E32" s="41"/>
      <c r="F32" s="41"/>
      <c r="G32" s="48"/>
    </row>
    <row r="33" spans="4:7" s="31" customFormat="1" ht="13.5">
      <c r="D33" s="41"/>
      <c r="E33" s="41"/>
      <c r="F33" s="41"/>
      <c r="G33" s="48"/>
    </row>
    <row r="34" spans="4:7" s="31" customFormat="1" ht="13.5">
      <c r="D34" s="41"/>
      <c r="E34" s="41"/>
      <c r="F34" s="41"/>
      <c r="G34" s="48"/>
    </row>
    <row r="35" spans="4:7" s="31" customFormat="1" ht="13.5">
      <c r="D35" s="41"/>
      <c r="E35" s="41"/>
      <c r="F35" s="41"/>
      <c r="G35" s="48"/>
    </row>
    <row r="36" spans="4:7" s="31" customFormat="1" ht="13.5">
      <c r="D36" s="41"/>
      <c r="E36" s="41"/>
      <c r="F36" s="41"/>
      <c r="G36" s="48"/>
    </row>
    <row r="37" spans="4:7" s="31" customFormat="1" ht="13.5">
      <c r="D37" s="41"/>
      <c r="E37" s="41"/>
      <c r="F37" s="41"/>
      <c r="G37" s="48"/>
    </row>
    <row r="38" spans="4:7" s="31" customFormat="1" ht="13.5">
      <c r="D38" s="41"/>
      <c r="E38" s="41"/>
      <c r="F38" s="41"/>
      <c r="G38" s="48"/>
    </row>
    <row r="39" spans="4:7" s="31" customFormat="1" ht="13.5">
      <c r="D39" s="41"/>
      <c r="E39" s="41"/>
      <c r="F39" s="41"/>
      <c r="G39" s="48"/>
    </row>
    <row r="40" spans="4:7" s="31" customFormat="1" ht="13.5">
      <c r="D40" s="41"/>
      <c r="E40" s="41"/>
      <c r="F40" s="41"/>
      <c r="G40" s="48"/>
    </row>
    <row r="41" spans="4:7" s="31" customFormat="1" ht="13.5">
      <c r="D41" s="41"/>
      <c r="E41" s="41"/>
      <c r="F41" s="41"/>
      <c r="G41" s="48"/>
    </row>
    <row r="42" spans="4:7" s="31" customFormat="1" ht="13.5">
      <c r="D42" s="41"/>
      <c r="E42" s="41"/>
      <c r="F42" s="41"/>
      <c r="G42" s="48"/>
    </row>
    <row r="43" spans="4:7" s="31" customFormat="1" ht="13.5">
      <c r="D43" s="41"/>
      <c r="E43" s="41"/>
      <c r="F43" s="41"/>
      <c r="G43" s="48"/>
    </row>
    <row r="44" spans="4:7" s="31" customFormat="1" ht="13.5">
      <c r="D44" s="41"/>
      <c r="E44" s="41"/>
      <c r="F44" s="41"/>
      <c r="G44" s="48"/>
    </row>
    <row r="45" spans="4:7" s="31" customFormat="1" ht="13.5">
      <c r="D45" s="41"/>
      <c r="E45" s="41"/>
      <c r="F45" s="41"/>
      <c r="G45" s="48"/>
    </row>
    <row r="46" spans="4:7" s="31" customFormat="1" ht="13.5">
      <c r="D46" s="41"/>
      <c r="E46" s="41"/>
      <c r="F46" s="41"/>
      <c r="G46" s="48"/>
    </row>
    <row r="47" spans="4:7" s="31" customFormat="1" ht="13.5">
      <c r="D47" s="41"/>
      <c r="E47" s="41"/>
      <c r="F47" s="41"/>
      <c r="G47" s="48"/>
    </row>
    <row r="48" spans="4:7" s="31" customFormat="1" ht="13.5">
      <c r="D48" s="41"/>
      <c r="E48" s="41"/>
      <c r="F48" s="41"/>
      <c r="G48" s="48"/>
    </row>
    <row r="49" spans="4:7" s="31" customFormat="1" ht="13.5">
      <c r="D49" s="41"/>
      <c r="E49" s="41"/>
      <c r="F49" s="41"/>
      <c r="G49" s="48"/>
    </row>
    <row r="50" spans="4:7" s="31" customFormat="1" ht="13.5">
      <c r="D50" s="41"/>
      <c r="E50" s="41"/>
      <c r="F50" s="41"/>
      <c r="G50" s="48"/>
    </row>
    <row r="51" spans="4:7" s="31" customFormat="1" ht="13.5">
      <c r="D51" s="41"/>
      <c r="E51" s="41"/>
      <c r="F51" s="41"/>
      <c r="G51" s="48"/>
    </row>
    <row r="52" spans="4:7" s="31" customFormat="1" ht="13.5">
      <c r="D52" s="41"/>
      <c r="E52" s="41"/>
      <c r="F52" s="41"/>
      <c r="G52" s="48"/>
    </row>
    <row r="53" spans="4:7" s="31" customFormat="1" ht="13.5">
      <c r="D53" s="41"/>
      <c r="E53" s="41"/>
      <c r="F53" s="41"/>
      <c r="G53" s="48"/>
    </row>
    <row r="54" spans="4:7" s="31" customFormat="1" ht="13.5">
      <c r="D54" s="41"/>
      <c r="E54" s="41"/>
      <c r="F54" s="41"/>
      <c r="G54" s="48"/>
    </row>
    <row r="55" spans="4:7" s="31" customFormat="1" ht="13.5">
      <c r="D55" s="41"/>
      <c r="E55" s="41"/>
      <c r="F55" s="41"/>
      <c r="G55" s="48"/>
    </row>
    <row r="56" spans="4:7" s="31" customFormat="1" ht="13.5">
      <c r="D56" s="41"/>
      <c r="E56" s="41"/>
      <c r="F56" s="41"/>
      <c r="G56" s="48"/>
    </row>
    <row r="57" spans="4:7" s="31" customFormat="1" ht="13.5">
      <c r="D57" s="41"/>
      <c r="E57" s="41"/>
      <c r="F57" s="41"/>
      <c r="G57" s="48"/>
    </row>
    <row r="58" spans="4:7" s="31" customFormat="1" ht="13.5">
      <c r="D58" s="41"/>
      <c r="E58" s="41"/>
      <c r="F58" s="41"/>
      <c r="G58" s="48"/>
    </row>
  </sheetData>
  <mergeCells count="17">
    <mergeCell ref="F1:G1"/>
    <mergeCell ref="AB1:AD1"/>
    <mergeCell ref="AA2:AD2"/>
    <mergeCell ref="Y3:AD3"/>
    <mergeCell ref="A6:G6"/>
    <mergeCell ref="F2:G2"/>
    <mergeCell ref="B17:F17"/>
    <mergeCell ref="C18:E18"/>
    <mergeCell ref="D19:E19"/>
    <mergeCell ref="F3:G3"/>
    <mergeCell ref="A10:F10"/>
    <mergeCell ref="B11:F11"/>
    <mergeCell ref="C12:E12"/>
    <mergeCell ref="D13:E13"/>
    <mergeCell ref="A8:B8"/>
    <mergeCell ref="D8:D9"/>
    <mergeCell ref="F8:F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H66"/>
  <sheetViews>
    <sheetView tabSelected="1" zoomScale="85" zoomScaleNormal="85" zoomScaleSheetLayoutView="100" workbookViewId="0">
      <selection activeCell="L18" sqref="L18"/>
    </sheetView>
  </sheetViews>
  <sheetFormatPr defaultColWidth="9.140625" defaultRowHeight="13.5"/>
  <cols>
    <col min="1" max="1" width="9.140625" style="1"/>
    <col min="2" max="4" width="8.140625" style="1" customWidth="1"/>
    <col min="5" max="5" width="10.42578125" style="1" customWidth="1"/>
    <col min="6" max="6" width="12.42578125" style="1" customWidth="1"/>
    <col min="7" max="7" width="51.85546875" style="1" customWidth="1"/>
    <col min="8" max="8" width="16.7109375" style="1" customWidth="1"/>
    <col min="9" max="16384" width="9.140625" style="1"/>
  </cols>
  <sheetData>
    <row r="1" spans="2:8" ht="37.5" customHeight="1">
      <c r="F1" s="2"/>
      <c r="G1" s="54" t="s">
        <v>65</v>
      </c>
      <c r="H1" s="54"/>
    </row>
    <row r="2" spans="2:8" ht="13.5" customHeight="1">
      <c r="F2" s="2"/>
      <c r="G2" s="54" t="s">
        <v>0</v>
      </c>
      <c r="H2" s="54"/>
    </row>
    <row r="3" spans="2:8" ht="13.5" customHeight="1">
      <c r="F3" s="2"/>
      <c r="G3" s="54" t="s">
        <v>1</v>
      </c>
      <c r="H3" s="54"/>
    </row>
    <row r="4" spans="2:8" ht="13.5" customHeight="1"/>
    <row r="5" spans="2:8" ht="52.5" customHeight="1">
      <c r="B5" s="148" t="s">
        <v>64</v>
      </c>
      <c r="C5" s="148"/>
      <c r="D5" s="148"/>
      <c r="E5" s="148"/>
      <c r="F5" s="148"/>
      <c r="G5" s="148"/>
      <c r="H5" s="148"/>
    </row>
    <row r="6" spans="2:8" ht="14.25" thickBot="1"/>
    <row r="7" spans="2:8">
      <c r="B7" s="81" t="s">
        <v>37</v>
      </c>
      <c r="C7" s="82"/>
      <c r="D7" s="83"/>
      <c r="E7" s="84" t="s">
        <v>2</v>
      </c>
      <c r="F7" s="84"/>
      <c r="G7" s="84" t="s">
        <v>3</v>
      </c>
      <c r="H7" s="126"/>
    </row>
    <row r="8" spans="2:8">
      <c r="B8" s="85" t="s">
        <v>38</v>
      </c>
      <c r="C8" s="53" t="s">
        <v>39</v>
      </c>
      <c r="D8" s="53" t="s">
        <v>40</v>
      </c>
      <c r="E8" s="53" t="s">
        <v>4</v>
      </c>
      <c r="F8" s="53" t="s">
        <v>5</v>
      </c>
      <c r="G8" s="86"/>
      <c r="H8" s="88" t="s">
        <v>6</v>
      </c>
    </row>
    <row r="9" spans="2:8" ht="16.5">
      <c r="B9" s="89"/>
      <c r="C9" s="90"/>
      <c r="D9" s="90"/>
      <c r="E9" s="87"/>
      <c r="F9" s="87"/>
      <c r="G9" s="4" t="s">
        <v>7</v>
      </c>
      <c r="H9" s="6">
        <f t="shared" ref="H9" si="0">+H11+H30</f>
        <v>0</v>
      </c>
    </row>
    <row r="10" spans="2:8" ht="16.5">
      <c r="B10" s="89"/>
      <c r="C10" s="90"/>
      <c r="D10" s="90"/>
      <c r="E10" s="87"/>
      <c r="F10" s="87"/>
      <c r="G10" s="5" t="s">
        <v>8</v>
      </c>
      <c r="H10" s="6"/>
    </row>
    <row r="11" spans="2:8" ht="17.25" thickBot="1">
      <c r="B11" s="91"/>
      <c r="C11" s="92"/>
      <c r="D11" s="92"/>
      <c r="E11" s="93"/>
      <c r="F11" s="93"/>
      <c r="G11" s="94" t="s">
        <v>41</v>
      </c>
      <c r="H11" s="95">
        <f t="shared" ref="H11" si="1">+H12</f>
        <v>0</v>
      </c>
    </row>
    <row r="12" spans="2:8" ht="33">
      <c r="B12" s="96" t="s">
        <v>42</v>
      </c>
      <c r="C12" s="97"/>
      <c r="D12" s="98"/>
      <c r="E12" s="98"/>
      <c r="F12" s="99"/>
      <c r="G12" s="100" t="s">
        <v>43</v>
      </c>
      <c r="H12" s="6">
        <f t="shared" ref="H12" si="2">+H14</f>
        <v>0</v>
      </c>
    </row>
    <row r="13" spans="2:8" ht="15" thickBot="1">
      <c r="B13" s="101"/>
      <c r="C13" s="102"/>
      <c r="D13" s="103"/>
      <c r="E13" s="103"/>
      <c r="F13" s="104"/>
      <c r="G13" s="5" t="s">
        <v>10</v>
      </c>
      <c r="H13" s="105"/>
    </row>
    <row r="14" spans="2:8" ht="33">
      <c r="B14" s="101"/>
      <c r="C14" s="96" t="s">
        <v>44</v>
      </c>
      <c r="D14" s="103"/>
      <c r="E14" s="103"/>
      <c r="F14" s="104"/>
      <c r="G14" s="100" t="s">
        <v>45</v>
      </c>
      <c r="H14" s="6">
        <f t="shared" ref="H14" si="3">+H16</f>
        <v>0</v>
      </c>
    </row>
    <row r="15" spans="2:8" ht="15" thickBot="1">
      <c r="B15" s="101"/>
      <c r="C15" s="101"/>
      <c r="D15" s="106"/>
      <c r="E15" s="103"/>
      <c r="F15" s="104"/>
      <c r="G15" s="5" t="s">
        <v>10</v>
      </c>
      <c r="H15" s="105"/>
    </row>
    <row r="16" spans="2:8" ht="14.25">
      <c r="B16" s="101"/>
      <c r="C16" s="101"/>
      <c r="D16" s="96" t="s">
        <v>44</v>
      </c>
      <c r="E16" s="103"/>
      <c r="F16" s="104"/>
      <c r="G16" s="4" t="s">
        <v>46</v>
      </c>
      <c r="H16" s="107">
        <f t="shared" ref="H16" si="4">+H18</f>
        <v>0</v>
      </c>
    </row>
    <row r="17" spans="2:8">
      <c r="B17" s="101"/>
      <c r="C17" s="101"/>
      <c r="D17" s="101"/>
      <c r="E17" s="103"/>
      <c r="F17" s="104"/>
      <c r="G17" s="108" t="s">
        <v>10</v>
      </c>
      <c r="H17" s="109"/>
    </row>
    <row r="18" spans="2:8" ht="14.25">
      <c r="B18" s="101"/>
      <c r="C18" s="101"/>
      <c r="D18" s="101"/>
      <c r="E18" s="103"/>
      <c r="F18" s="104"/>
      <c r="G18" s="5" t="s">
        <v>47</v>
      </c>
      <c r="H18" s="107">
        <f t="shared" ref="H18" si="5">+H20</f>
        <v>0</v>
      </c>
    </row>
    <row r="19" spans="2:8" ht="15" thickBot="1">
      <c r="B19" s="101"/>
      <c r="C19" s="101"/>
      <c r="D19" s="101"/>
      <c r="E19" s="106"/>
      <c r="F19" s="110"/>
      <c r="G19" s="111" t="s">
        <v>10</v>
      </c>
      <c r="H19" s="112"/>
    </row>
    <row r="20" spans="2:8" ht="15" thickBot="1">
      <c r="B20" s="101"/>
      <c r="C20" s="101"/>
      <c r="D20" s="101"/>
      <c r="E20" s="96" t="s">
        <v>48</v>
      </c>
      <c r="F20" s="113" t="s">
        <v>49</v>
      </c>
      <c r="G20" s="114" t="s">
        <v>46</v>
      </c>
      <c r="H20" s="107">
        <f t="shared" ref="H20" si="6">+H22</f>
        <v>0</v>
      </c>
    </row>
    <row r="21" spans="2:8" ht="16.5">
      <c r="B21" s="101"/>
      <c r="C21" s="101"/>
      <c r="D21" s="101"/>
      <c r="E21" s="101"/>
      <c r="F21" s="115"/>
      <c r="G21" s="116" t="s">
        <v>10</v>
      </c>
      <c r="H21" s="137"/>
    </row>
    <row r="22" spans="2:8" ht="16.5">
      <c r="B22" s="101"/>
      <c r="C22" s="101"/>
      <c r="D22" s="101"/>
      <c r="E22" s="101"/>
      <c r="F22" s="117" t="s">
        <v>50</v>
      </c>
      <c r="G22" s="118" t="s">
        <v>46</v>
      </c>
      <c r="H22" s="146">
        <f t="shared" ref="H22" si="7">+H24</f>
        <v>0</v>
      </c>
    </row>
    <row r="23" spans="2:8">
      <c r="B23" s="101"/>
      <c r="C23" s="101"/>
      <c r="D23" s="101"/>
      <c r="E23" s="101"/>
      <c r="F23" s="119"/>
      <c r="G23" s="12" t="s">
        <v>51</v>
      </c>
      <c r="H23" s="11"/>
    </row>
    <row r="24" spans="2:8">
      <c r="B24" s="101"/>
      <c r="C24" s="101"/>
      <c r="D24" s="101"/>
      <c r="E24" s="101"/>
      <c r="F24" s="120"/>
      <c r="G24" s="13" t="s">
        <v>47</v>
      </c>
      <c r="H24" s="147">
        <f t="shared" ref="H24" si="8">+H26</f>
        <v>0</v>
      </c>
    </row>
    <row r="25" spans="2:8" ht="27">
      <c r="B25" s="101"/>
      <c r="C25" s="101"/>
      <c r="D25" s="101"/>
      <c r="E25" s="101"/>
      <c r="F25" s="120"/>
      <c r="G25" s="12" t="s">
        <v>52</v>
      </c>
      <c r="H25" s="11"/>
    </row>
    <row r="26" spans="2:8" ht="16.5">
      <c r="B26" s="101"/>
      <c r="C26" s="101"/>
      <c r="D26" s="101"/>
      <c r="E26" s="101"/>
      <c r="F26" s="120"/>
      <c r="G26" s="121" t="s">
        <v>16</v>
      </c>
      <c r="H26" s="144">
        <f t="shared" ref="H26:H28" si="9">+H27</f>
        <v>0</v>
      </c>
    </row>
    <row r="27" spans="2:8" ht="16.5">
      <c r="B27" s="101"/>
      <c r="C27" s="101"/>
      <c r="D27" s="101"/>
      <c r="E27" s="101"/>
      <c r="F27" s="120"/>
      <c r="G27" s="122" t="s">
        <v>21</v>
      </c>
      <c r="H27" s="143">
        <f t="shared" si="9"/>
        <v>0</v>
      </c>
    </row>
    <row r="28" spans="2:8" ht="16.5">
      <c r="B28" s="101"/>
      <c r="C28" s="101"/>
      <c r="D28" s="101"/>
      <c r="E28" s="101"/>
      <c r="F28" s="120"/>
      <c r="G28" s="122" t="s">
        <v>53</v>
      </c>
      <c r="H28" s="143">
        <f t="shared" si="9"/>
        <v>0</v>
      </c>
    </row>
    <row r="29" spans="2:8" ht="14.25" thickBot="1">
      <c r="B29" s="123"/>
      <c r="C29" s="123"/>
      <c r="D29" s="123"/>
      <c r="E29" s="123"/>
      <c r="F29" s="124"/>
      <c r="G29" s="125" t="s">
        <v>54</v>
      </c>
      <c r="H29" s="143">
        <f>-H30</f>
        <v>0</v>
      </c>
    </row>
    <row r="30" spans="2:8" ht="29.25" thickBot="1">
      <c r="B30" s="89"/>
      <c r="C30" s="90"/>
      <c r="D30" s="90"/>
      <c r="E30" s="87"/>
      <c r="F30" s="87"/>
      <c r="G30" s="4" t="s">
        <v>9</v>
      </c>
      <c r="H30" s="6">
        <f>+H31</f>
        <v>0</v>
      </c>
    </row>
    <row r="31" spans="2:8" ht="16.5">
      <c r="B31" s="127" t="s">
        <v>55</v>
      </c>
      <c r="C31" s="98"/>
      <c r="D31" s="98"/>
      <c r="E31" s="98"/>
      <c r="F31" s="99"/>
      <c r="G31" s="100" t="s">
        <v>58</v>
      </c>
      <c r="H31" s="6">
        <f>+H33</f>
        <v>0</v>
      </c>
    </row>
    <row r="32" spans="2:8" ht="15.75" customHeight="1" thickBot="1">
      <c r="B32" s="128"/>
      <c r="C32" s="106"/>
      <c r="D32" s="103"/>
      <c r="E32" s="103"/>
      <c r="F32" s="104"/>
      <c r="G32" s="5" t="s">
        <v>10</v>
      </c>
      <c r="H32" s="105"/>
    </row>
    <row r="33" spans="2:8" ht="16.5">
      <c r="B33" s="128"/>
      <c r="C33" s="127" t="s">
        <v>56</v>
      </c>
      <c r="D33" s="103"/>
      <c r="E33" s="103"/>
      <c r="F33" s="104"/>
      <c r="G33" s="100" t="s">
        <v>59</v>
      </c>
      <c r="H33" s="6">
        <f>+H35+H51</f>
        <v>0</v>
      </c>
    </row>
    <row r="34" spans="2:8" ht="15.75" customHeight="1" thickBot="1">
      <c r="B34" s="128"/>
      <c r="C34" s="128"/>
      <c r="D34" s="106"/>
      <c r="E34" s="103"/>
      <c r="F34" s="104"/>
      <c r="G34" s="5" t="s">
        <v>10</v>
      </c>
      <c r="H34" s="105"/>
    </row>
    <row r="35" spans="2:8" ht="15" customHeight="1">
      <c r="B35" s="128"/>
      <c r="C35" s="128"/>
      <c r="D35" s="138" t="s">
        <v>57</v>
      </c>
      <c r="E35" s="103"/>
      <c r="F35" s="104"/>
      <c r="G35" s="4" t="s">
        <v>60</v>
      </c>
      <c r="H35" s="107">
        <f>+H37</f>
        <v>0</v>
      </c>
    </row>
    <row r="36" spans="2:8" ht="13.5" customHeight="1">
      <c r="B36" s="128"/>
      <c r="C36" s="128"/>
      <c r="D36" s="139"/>
      <c r="E36" s="103"/>
      <c r="F36" s="104"/>
      <c r="G36" s="108" t="s">
        <v>10</v>
      </c>
      <c r="H36" s="109"/>
    </row>
    <row r="37" spans="2:8" ht="27">
      <c r="B37" s="128"/>
      <c r="C37" s="128"/>
      <c r="D37" s="139"/>
      <c r="E37" s="103"/>
      <c r="F37" s="104"/>
      <c r="G37" s="5" t="s">
        <v>11</v>
      </c>
      <c r="H37" s="107">
        <f>+H39</f>
        <v>0</v>
      </c>
    </row>
    <row r="38" spans="2:8" ht="15.75" customHeight="1" thickBot="1">
      <c r="B38" s="128"/>
      <c r="C38" s="128"/>
      <c r="D38" s="139"/>
      <c r="E38" s="106"/>
      <c r="F38" s="110"/>
      <c r="G38" s="111" t="s">
        <v>10</v>
      </c>
      <c r="H38" s="112"/>
    </row>
    <row r="39" spans="2:8" ht="15.75" customHeight="1" thickBot="1">
      <c r="B39" s="128"/>
      <c r="C39" s="128"/>
      <c r="D39" s="139"/>
      <c r="E39" s="96">
        <v>1196</v>
      </c>
      <c r="F39" s="113" t="s">
        <v>12</v>
      </c>
      <c r="G39" s="114" t="s">
        <v>46</v>
      </c>
      <c r="H39" s="107">
        <f>+H41</f>
        <v>0</v>
      </c>
    </row>
    <row r="40" spans="2:8" ht="16.5">
      <c r="B40" s="128"/>
      <c r="C40" s="128"/>
      <c r="D40" s="139"/>
      <c r="E40" s="101"/>
      <c r="F40" s="135"/>
      <c r="G40" s="116" t="s">
        <v>10</v>
      </c>
      <c r="H40" s="137"/>
    </row>
    <row r="41" spans="2:8" ht="42.75">
      <c r="B41" s="128"/>
      <c r="C41" s="128"/>
      <c r="D41" s="139"/>
      <c r="E41" s="101"/>
      <c r="F41" s="136">
        <v>12001</v>
      </c>
      <c r="G41" s="118" t="s">
        <v>61</v>
      </c>
      <c r="H41" s="146">
        <f>+H43</f>
        <v>0</v>
      </c>
    </row>
    <row r="42" spans="2:8" ht="13.5" customHeight="1">
      <c r="B42" s="128"/>
      <c r="C42" s="128"/>
      <c r="D42" s="139"/>
      <c r="E42" s="101"/>
      <c r="F42" s="130"/>
      <c r="G42" s="12" t="s">
        <v>51</v>
      </c>
      <c r="H42" s="11"/>
    </row>
    <row r="43" spans="2:8" ht="27">
      <c r="B43" s="128"/>
      <c r="C43" s="128"/>
      <c r="D43" s="139"/>
      <c r="E43" s="101"/>
      <c r="F43" s="131"/>
      <c r="G43" s="13" t="s">
        <v>11</v>
      </c>
      <c r="H43" s="147">
        <f>+H45</f>
        <v>0</v>
      </c>
    </row>
    <row r="44" spans="2:8" ht="27">
      <c r="B44" s="128"/>
      <c r="C44" s="128"/>
      <c r="D44" s="139"/>
      <c r="E44" s="101"/>
      <c r="F44" s="131"/>
      <c r="G44" s="12" t="s">
        <v>52</v>
      </c>
      <c r="H44" s="11"/>
    </row>
    <row r="45" spans="2:8" ht="13.5" customHeight="1">
      <c r="B45" s="128"/>
      <c r="C45" s="128"/>
      <c r="D45" s="139"/>
      <c r="E45" s="101"/>
      <c r="F45" s="131"/>
      <c r="G45" s="18" t="s">
        <v>16</v>
      </c>
      <c r="H45" s="144">
        <f>+H46</f>
        <v>0</v>
      </c>
    </row>
    <row r="46" spans="2:8" ht="13.5" customHeight="1">
      <c r="B46" s="128"/>
      <c r="C46" s="128"/>
      <c r="D46" s="139"/>
      <c r="E46" s="101"/>
      <c r="F46" s="131"/>
      <c r="G46" s="5" t="s">
        <v>21</v>
      </c>
      <c r="H46" s="143">
        <f>+H47</f>
        <v>0</v>
      </c>
    </row>
    <row r="47" spans="2:8" ht="13.5" customHeight="1">
      <c r="B47" s="128"/>
      <c r="C47" s="128"/>
      <c r="D47" s="139"/>
      <c r="E47" s="101"/>
      <c r="F47" s="131"/>
      <c r="G47" s="5" t="s">
        <v>17</v>
      </c>
      <c r="H47" s="143">
        <f>+H48</f>
        <v>0</v>
      </c>
    </row>
    <row r="48" spans="2:8" ht="27">
      <c r="B48" s="128"/>
      <c r="C48" s="128"/>
      <c r="D48" s="139"/>
      <c r="E48" s="101"/>
      <c r="F48" s="131"/>
      <c r="G48" s="5" t="s">
        <v>18</v>
      </c>
      <c r="H48" s="143">
        <f>+H49+H50</f>
        <v>0</v>
      </c>
    </row>
    <row r="49" spans="2:8" ht="27">
      <c r="B49" s="128"/>
      <c r="C49" s="128"/>
      <c r="D49" s="139"/>
      <c r="E49" s="101"/>
      <c r="F49" s="131"/>
      <c r="G49" s="19" t="s">
        <v>19</v>
      </c>
      <c r="H49" s="11">
        <v>-2400</v>
      </c>
    </row>
    <row r="50" spans="2:8" ht="15" customHeight="1" thickBot="1">
      <c r="B50" s="128"/>
      <c r="C50" s="128"/>
      <c r="D50" s="140"/>
      <c r="E50" s="123"/>
      <c r="F50" s="132"/>
      <c r="G50" s="51" t="s">
        <v>23</v>
      </c>
      <c r="H50" s="11">
        <v>2400</v>
      </c>
    </row>
    <row r="51" spans="2:8" ht="28.5">
      <c r="B51" s="128"/>
      <c r="C51" s="133"/>
      <c r="D51" s="127" t="s">
        <v>62</v>
      </c>
      <c r="E51" s="103"/>
      <c r="F51" s="104"/>
      <c r="G51" s="4" t="s">
        <v>63</v>
      </c>
      <c r="H51" s="107">
        <f>+H53</f>
        <v>0</v>
      </c>
    </row>
    <row r="52" spans="2:8" ht="13.5" customHeight="1">
      <c r="B52" s="128"/>
      <c r="C52" s="133"/>
      <c r="D52" s="128"/>
      <c r="E52" s="103"/>
      <c r="F52" s="104"/>
      <c r="G52" s="108" t="s">
        <v>10</v>
      </c>
      <c r="H52" s="109"/>
    </row>
    <row r="53" spans="2:8" ht="27">
      <c r="B53" s="128"/>
      <c r="C53" s="133"/>
      <c r="D53" s="128"/>
      <c r="E53" s="103"/>
      <c r="F53" s="104"/>
      <c r="G53" s="5" t="s">
        <v>11</v>
      </c>
      <c r="H53" s="107">
        <f>+H55</f>
        <v>0</v>
      </c>
    </row>
    <row r="54" spans="2:8" ht="15.75" customHeight="1" thickBot="1">
      <c r="B54" s="128"/>
      <c r="C54" s="133"/>
      <c r="D54" s="128"/>
      <c r="E54" s="106"/>
      <c r="F54" s="110"/>
      <c r="G54" s="111" t="s">
        <v>10</v>
      </c>
      <c r="H54" s="112"/>
    </row>
    <row r="55" spans="2:8" ht="15.75" customHeight="1" thickBot="1">
      <c r="B55" s="128"/>
      <c r="C55" s="133"/>
      <c r="D55" s="128"/>
      <c r="E55" s="96">
        <v>1075</v>
      </c>
      <c r="F55" s="113" t="s">
        <v>20</v>
      </c>
      <c r="G55" s="114" t="s">
        <v>46</v>
      </c>
      <c r="H55" s="107">
        <f>+H57</f>
        <v>0</v>
      </c>
    </row>
    <row r="56" spans="2:8" ht="16.5">
      <c r="B56" s="128"/>
      <c r="C56" s="133"/>
      <c r="D56" s="128"/>
      <c r="E56" s="101"/>
      <c r="F56" s="135"/>
      <c r="G56" s="116" t="s">
        <v>10</v>
      </c>
      <c r="H56" s="137"/>
    </row>
    <row r="57" spans="2:8" ht="28.5">
      <c r="B57" s="128"/>
      <c r="C57" s="133"/>
      <c r="D57" s="128"/>
      <c r="E57" s="101"/>
      <c r="F57" s="136">
        <v>12003</v>
      </c>
      <c r="G57" s="118" t="s">
        <v>36</v>
      </c>
      <c r="H57" s="146">
        <f>+H59</f>
        <v>0</v>
      </c>
    </row>
    <row r="58" spans="2:8" ht="13.5" customHeight="1">
      <c r="B58" s="128"/>
      <c r="C58" s="133"/>
      <c r="D58" s="128"/>
      <c r="E58" s="101"/>
      <c r="F58" s="119"/>
      <c r="G58" s="12" t="s">
        <v>51</v>
      </c>
      <c r="H58" s="11"/>
    </row>
    <row r="59" spans="2:8" ht="13.5" customHeight="1">
      <c r="B59" s="128"/>
      <c r="C59" s="133"/>
      <c r="D59" s="128"/>
      <c r="E59" s="101"/>
      <c r="F59" s="120"/>
      <c r="G59" s="13" t="s">
        <v>47</v>
      </c>
      <c r="H59" s="145">
        <f>+H61</f>
        <v>0</v>
      </c>
    </row>
    <row r="60" spans="2:8" ht="27">
      <c r="B60" s="128"/>
      <c r="C60" s="133"/>
      <c r="D60" s="128"/>
      <c r="E60" s="101"/>
      <c r="F60" s="120"/>
      <c r="G60" s="12" t="s">
        <v>52</v>
      </c>
      <c r="H60" s="11"/>
    </row>
    <row r="61" spans="2:8" ht="13.5" customHeight="1">
      <c r="B61" s="128"/>
      <c r="C61" s="133"/>
      <c r="D61" s="128"/>
      <c r="E61" s="101"/>
      <c r="F61" s="120"/>
      <c r="G61" s="18" t="s">
        <v>16</v>
      </c>
      <c r="H61" s="144">
        <f>+H62</f>
        <v>0</v>
      </c>
    </row>
    <row r="62" spans="2:8" ht="13.5" customHeight="1">
      <c r="B62" s="128"/>
      <c r="C62" s="133"/>
      <c r="D62" s="128"/>
      <c r="E62" s="101"/>
      <c r="F62" s="120"/>
      <c r="G62" s="5" t="s">
        <v>21</v>
      </c>
      <c r="H62" s="143">
        <f>+H63</f>
        <v>0</v>
      </c>
    </row>
    <row r="63" spans="2:8" ht="13.5" customHeight="1">
      <c r="B63" s="128"/>
      <c r="C63" s="133"/>
      <c r="D63" s="128"/>
      <c r="E63" s="101"/>
      <c r="F63" s="120"/>
      <c r="G63" s="5" t="s">
        <v>17</v>
      </c>
      <c r="H63" s="143">
        <f>+H64</f>
        <v>0</v>
      </c>
    </row>
    <row r="64" spans="2:8" ht="27">
      <c r="B64" s="128"/>
      <c r="C64" s="133"/>
      <c r="D64" s="128"/>
      <c r="E64" s="101"/>
      <c r="F64" s="120"/>
      <c r="G64" s="5" t="s">
        <v>18</v>
      </c>
      <c r="H64" s="143">
        <f>+H65+H66</f>
        <v>0</v>
      </c>
    </row>
    <row r="65" spans="2:8" ht="27">
      <c r="B65" s="128"/>
      <c r="C65" s="133"/>
      <c r="D65" s="128"/>
      <c r="E65" s="101"/>
      <c r="F65" s="120"/>
      <c r="G65" s="19" t="s">
        <v>19</v>
      </c>
      <c r="H65" s="15">
        <v>-8500</v>
      </c>
    </row>
    <row r="66" spans="2:8" ht="15" customHeight="1" thickBot="1">
      <c r="B66" s="129"/>
      <c r="C66" s="134"/>
      <c r="D66" s="129"/>
      <c r="E66" s="123"/>
      <c r="F66" s="141"/>
      <c r="G66" s="51" t="s">
        <v>23</v>
      </c>
      <c r="H66" s="142">
        <v>8500</v>
      </c>
    </row>
  </sheetData>
  <mergeCells count="33">
    <mergeCell ref="B5:H5"/>
    <mergeCell ref="E39:E50"/>
    <mergeCell ref="F42:F50"/>
    <mergeCell ref="D35:D50"/>
    <mergeCell ref="B31:B66"/>
    <mergeCell ref="C33:C66"/>
    <mergeCell ref="E55:E66"/>
    <mergeCell ref="D51:D66"/>
    <mergeCell ref="F58:F66"/>
    <mergeCell ref="E51:E54"/>
    <mergeCell ref="F51:F54"/>
    <mergeCell ref="F55:G55"/>
    <mergeCell ref="F23:F29"/>
    <mergeCell ref="C31:C32"/>
    <mergeCell ref="D31:D34"/>
    <mergeCell ref="E31:E38"/>
    <mergeCell ref="F31:F38"/>
    <mergeCell ref="F39:G39"/>
    <mergeCell ref="G7:G8"/>
    <mergeCell ref="B12:B29"/>
    <mergeCell ref="C12:C13"/>
    <mergeCell ref="D12:D15"/>
    <mergeCell ref="E12:E19"/>
    <mergeCell ref="F12:F19"/>
    <mergeCell ref="C14:C29"/>
    <mergeCell ref="D16:D29"/>
    <mergeCell ref="E20:E29"/>
    <mergeCell ref="G1:H1"/>
    <mergeCell ref="G2:H2"/>
    <mergeCell ref="G3:H3"/>
    <mergeCell ref="B7:D7"/>
    <mergeCell ref="E7:F7"/>
    <mergeCell ref="F20:G20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Havelvats 1 </vt:lpstr>
      <vt:lpstr>Havelvats 2</vt:lpstr>
      <vt:lpstr>Havelvats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https://mul-edu.gov.am/tasks/docs/attachment.php?id=356014&amp;fn=Havelvatsner.xlsx&amp;out=1&amp;token=</cp:keywords>
  <cp:lastModifiedBy>Levon</cp:lastModifiedBy>
  <dcterms:modified xsi:type="dcterms:W3CDTF">2020-09-01T18:14:47Z</dcterms:modified>
</cp:coreProperties>
</file>