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00" windowHeight="7650" firstSheet="3" activeTab="9"/>
  </bookViews>
  <sheets>
    <sheet name="havelvac1" sheetId="2" r:id="rId1"/>
    <sheet name="havelvac2" sheetId="3" r:id="rId2"/>
    <sheet name="havelvac3" sheetId="4" r:id="rId3"/>
    <sheet name="havelvac4" sheetId="5" r:id="rId4"/>
    <sheet name="havelvac5,1" sheetId="13" r:id="rId5"/>
    <sheet name="havelvac5,2" sheetId="7" r:id="rId6"/>
    <sheet name="havelvac6" sheetId="10" r:id="rId7"/>
    <sheet name="Sheet1" sheetId="14" r:id="rId8"/>
    <sheet name="havelvac6,1" sheetId="11" r:id="rId9"/>
    <sheet name="Gnumner" sheetId="12" r:id="rId10"/>
  </sheets>
  <calcPr calcId="162913"/>
</workbook>
</file>

<file path=xl/calcChain.xml><?xml version="1.0" encoding="utf-8"?>
<calcChain xmlns="http://schemas.openxmlformats.org/spreadsheetml/2006/main">
  <c r="F32" i="7" l="1"/>
  <c r="E29" i="13"/>
  <c r="E28" i="13" s="1"/>
  <c r="E26" i="13" s="1"/>
  <c r="E24" i="13" s="1"/>
  <c r="E22" i="13" s="1"/>
  <c r="E20" i="13" s="1"/>
  <c r="G22" i="12"/>
  <c r="G21" i="12" s="1"/>
  <c r="G20" i="12"/>
  <c r="G18" i="12" s="1"/>
  <c r="G17" i="12" s="1"/>
  <c r="G16" i="12" s="1"/>
  <c r="F35" i="7"/>
  <c r="F30" i="7" s="1"/>
  <c r="F28" i="7" s="1"/>
  <c r="E35" i="7"/>
  <c r="E32" i="7"/>
  <c r="F44" i="7"/>
  <c r="F42" i="7" s="1"/>
  <c r="F40" i="7" s="1"/>
  <c r="F38" i="7" s="1"/>
  <c r="F23" i="7" s="1"/>
  <c r="E44" i="7"/>
  <c r="E42" i="7" s="1"/>
  <c r="E40" i="7" s="1"/>
  <c r="E38" i="7" s="1"/>
  <c r="E23" i="7" s="1"/>
  <c r="B19" i="5"/>
  <c r="B17" i="5" s="1"/>
  <c r="B29" i="5"/>
  <c r="B27" i="5" s="1"/>
  <c r="B25" i="5" s="1"/>
  <c r="B23" i="5" s="1"/>
  <c r="E17" i="11"/>
  <c r="E18" i="4"/>
  <c r="E16" i="4" s="1"/>
  <c r="E14" i="4" s="1"/>
  <c r="B14" i="3"/>
  <c r="E30" i="7" l="1"/>
  <c r="E28" i="7" s="1"/>
  <c r="E26" i="7" s="1"/>
  <c r="E25" i="7" s="1"/>
  <c r="E24" i="7" s="1"/>
  <c r="F26" i="7"/>
  <c r="F25" i="7" s="1"/>
  <c r="F24" i="7" s="1"/>
  <c r="B15" i="5"/>
  <c r="F22" i="7"/>
  <c r="F20" i="7" s="1"/>
  <c r="E22" i="7" l="1"/>
  <c r="E20" i="7" s="1"/>
</calcChain>
</file>

<file path=xl/sharedStrings.xml><?xml version="1.0" encoding="utf-8"?>
<sst xmlns="http://schemas.openxmlformats.org/spreadsheetml/2006/main" count="277" uniqueCount="160">
  <si>
    <t xml:space="preserve">       </t>
  </si>
  <si>
    <t xml:space="preserve">   </t>
  </si>
  <si>
    <t>-</t>
  </si>
  <si>
    <t xml:space="preserve"> (հազ. դրամ)</t>
  </si>
  <si>
    <t xml:space="preserve">Ցուցանիշների փոփոխությունը (գումարների ավելացումը նշված է դրական նշանով)                                                                                                                        </t>
  </si>
  <si>
    <t>1. Եկամուտների գծով</t>
  </si>
  <si>
    <t>2. Ծախսերի գծով</t>
  </si>
  <si>
    <t>3. Դեֆիցիտը (պակասուրդը)</t>
  </si>
  <si>
    <t xml:space="preserve">                 Վ. ՍՏԵՓԱՆՅԱՆ</t>
  </si>
  <si>
    <t>Հավելված N 2</t>
  </si>
  <si>
    <t>(հազ. դրամ)</t>
  </si>
  <si>
    <t>Պետական բյուջեի եկամուտներ</t>
  </si>
  <si>
    <t>տարի</t>
  </si>
  <si>
    <t>ԸՆԴԱՄԵՆԸ</t>
  </si>
  <si>
    <t>այդ թվում`</t>
  </si>
  <si>
    <t>Պաշտոնական դրամաշնորհներ</t>
  </si>
  <si>
    <t>Հավելված N 3</t>
  </si>
  <si>
    <t>Բաժինը </t>
  </si>
  <si>
    <t>Խումբը </t>
  </si>
  <si>
    <t>Դասը </t>
  </si>
  <si>
    <t>Բյուջետային ծախսերի գործառական դասակարգման բաժինների, խմբերի և դասերի  անվանումները </t>
  </si>
  <si>
    <t xml:space="preserve">տարի </t>
  </si>
  <si>
    <t>ԸՆԴԱՄԵՆԸ՝ ԾԱԽՍԵՐ</t>
  </si>
  <si>
    <t>այդ թվում՝</t>
  </si>
  <si>
    <t>ԿՐԹՈՒԹՅՈՒՆ</t>
  </si>
  <si>
    <t>Կրթությանը տրամադրվող օժանդակ ծառայություններ</t>
  </si>
  <si>
    <t>Բյուջետային ծախսերի տնտեսագիտական դասակարգման հոդվածների անվանումները</t>
  </si>
  <si>
    <t>Ցուցանիշների փոփոխությունը (ավելացումները նշված են դրական նշանով)</t>
  </si>
  <si>
    <t>ԸՆԹԱՑԻԿ ԾԱԽՍԵՐ</t>
  </si>
  <si>
    <t>Աղյուսակ N 1</t>
  </si>
  <si>
    <t>Աղյուսակ N 2</t>
  </si>
  <si>
    <t xml:space="preserve">Բաժինը </t>
  </si>
  <si>
    <t>Խումբը</t>
  </si>
  <si>
    <t>Դասը</t>
  </si>
  <si>
    <t xml:space="preserve">Դրամաշնորհային ծրագրերի, դրանք իրականացնող մարմինների և բյուջետային ծախսերի տնտեսագիտական դասակարգման հոդվածների անվանումները </t>
  </si>
  <si>
    <t>Ցուցանիշների փոփոխությունը</t>
  </si>
  <si>
    <t>(ավելացումները նշված են դրական նշանով)</t>
  </si>
  <si>
    <t>ընդամենը</t>
  </si>
  <si>
    <t>դրամա-շնորհային միջոցներ</t>
  </si>
  <si>
    <t xml:space="preserve">ԸՆԴԱՄԵՆԸ՝ ԾՐԱԳՐՈՎ                                 </t>
  </si>
  <si>
    <t xml:space="preserve"> ԸՆԹԱՑԻԿ ԾԱԽՍԵՐ </t>
  </si>
  <si>
    <t xml:space="preserve">         Հավելված N 6</t>
  </si>
  <si>
    <t>Չափորոշիչներ</t>
  </si>
  <si>
    <t>ոչ ֆինանսական ցուցանիշներ</t>
  </si>
  <si>
    <t>ֆինանսական ցուցանիշներ</t>
  </si>
  <si>
    <t>ՄԱՍ Գ: Նախարարի պատասխանատվության ներքո իրականացվող քաղաքականության միջոցառումների և ֆինանսական կառավարման արդյունքների ցուցանիշները</t>
  </si>
  <si>
    <t>1. Քաղաքականության միջոցառումներ</t>
  </si>
  <si>
    <t>1.2. Տրանսֆերտներ</t>
  </si>
  <si>
    <t>Ծրագրային դասիչը</t>
  </si>
  <si>
    <t>Անվանումը</t>
  </si>
  <si>
    <t>Նկարագրությունը </t>
  </si>
  <si>
    <t>Շահառուների քանակը</t>
  </si>
  <si>
    <t>ՀՀ-ում Չեխիայի Հանրապետության կողմից  իրականացվող կրթական, գիտական և մշակութային ծրագրեր</t>
  </si>
  <si>
    <t>x</t>
  </si>
  <si>
    <t>Գումարը (հազ. դրամ)</t>
  </si>
  <si>
    <t>Տրանսֆերտի վճարման հաճախականությունը</t>
  </si>
  <si>
    <t>Վերջնական արդյունքի նկարագրությունը</t>
  </si>
  <si>
    <t>Բաժին 2.</t>
  </si>
  <si>
    <t>Գերատեսչության կողմից իրականացվող քաղաքականության  միջոցառումների ծրագրային խմբավորումը</t>
  </si>
  <si>
    <t>Գործառական դասիչը</t>
  </si>
  <si>
    <t>Ծրագիրը/քաղաքականության միջոցառումը</t>
  </si>
  <si>
    <t xml:space="preserve">Ցուցանիշների փոփոխությունը  </t>
  </si>
  <si>
    <t>(բաժինը/խումբը /դասը)</t>
  </si>
  <si>
    <t>ծրագիրը</t>
  </si>
  <si>
    <t>միջոցառումը</t>
  </si>
  <si>
    <t>ՀՀ 2017 թ. պետական բյուջե                                                       (հազ. դրամ)</t>
  </si>
  <si>
    <t>Ծրագիր</t>
  </si>
  <si>
    <t>Ծրագրի նկարագրությունը</t>
  </si>
  <si>
    <t>Քաղաքականության միջոցառումներ. Տրանսֆերտներ</t>
  </si>
  <si>
    <t>Տրանսֆերտի նկարագրությունը</t>
  </si>
  <si>
    <t>ՀՀ Արմավիրի մարզպետարան</t>
  </si>
  <si>
    <t>09</t>
  </si>
  <si>
    <t>06</t>
  </si>
  <si>
    <t>01</t>
  </si>
  <si>
    <t xml:space="preserve">«Չեխիայի Հանրապետության դեսպանատան կողմից Հայաստանի Հանրապետության Արմավիրի մարզում «Ավելի կանաչ Հայաստան, աղբի տեսակավորում» թեմայով դասընթացների և բնակչության շրջանում քարոզչության անցկացում» </t>
  </si>
  <si>
    <t>համաֆինանսավորում</t>
  </si>
  <si>
    <t>ԾՏ48</t>
  </si>
  <si>
    <t>09.06.01</t>
  </si>
  <si>
    <t>Հնրակրթական ուսուցման համակարգում ընդգրկված երեխաների  բնապահպանական և կիրառական գիտելիքների ձեռք բերում</t>
  </si>
  <si>
    <t xml:space="preserve"> Հանրակրթության ծրագիր</t>
  </si>
  <si>
    <t>Բնակչության կենսամակարդակի բարձրացման համար բարենպաստ  պայմանների ձևավորում, միջազգային  հեղինակության ամրապնդում</t>
  </si>
  <si>
    <t>«Չեխիայի Հանրապետության դեսպանատան կողմից Հայաստանի Հանրապետության Արմավիրի մարզում «Ավելի կանաչ Հայաստան, աղբի տեսակավորում» թեմայով դասընթացների և բնակչության շրջանում քարոզչության անցկացում»</t>
  </si>
  <si>
    <t>1146     Հանրակրթության ծրագիր</t>
  </si>
  <si>
    <t>Հանրակրթական դպրոցների աշակերտներ</t>
  </si>
  <si>
    <t>ՀԱՅԱՍՏԱՆԻ ՀԱՆՐԱՊԵՏՈՒԹՅԱՆ ԿԱՌԱՎԱՐՈՒԹՅԱՆ 2016 ԹՎԱԿԱՆԻ ԴԵԿՏԵՄԲԵՐԻ 29-Ի N 1313-Ն ՈՐՈՇՄԱՆ</t>
  </si>
  <si>
    <t xml:space="preserve"> N 12 ՀԱՎԵԼՎԱԾՈՒՄ ԿԱՏԱՐՎՈՂ ԼՐԱՑՈՒՄՆԵՐԸ</t>
  </si>
  <si>
    <t>  </t>
  </si>
  <si>
    <t>Կոդը</t>
  </si>
  <si>
    <t>Գնման ձևը</t>
  </si>
  <si>
    <t>Չափի միավորը</t>
  </si>
  <si>
    <t>քանակը</t>
  </si>
  <si>
    <t>գումարը</t>
  </si>
  <si>
    <t>ՄԱՍ III. ԾԱՌԱՅՈՒԹՅՈՒՆՆԵՐ</t>
  </si>
  <si>
    <t>ԾԱՌԱՅՈՒԹՅՈՒՆՆԵՐԻ ԵՎ ԱՊՐԱՆՔՆԵՐԻ ՁԵՌՔ ԲԵՐՈՒՄ</t>
  </si>
  <si>
    <t>Գործուղումների և շրջագայությունների ծախսեր</t>
  </si>
  <si>
    <t>Պայմանագրային այլ ծառայությունների ձեռքբերում</t>
  </si>
  <si>
    <t>ՈՉ ՖԻՆԱՆՍԱԿԱՆ ԱԿՏԻՎՆԵՐԻ ՀԵՏ ԳՈՐԾԱՌՆՈՒԹՅՈՒՆՆԵՐ</t>
  </si>
  <si>
    <t>ՈՉ ՖԻՆԱՆՍԱԿԱՆ ԱԿՏԻՎՆԵՐԻ ԳԾՈՎ ԾԱԽՍԵՐ</t>
  </si>
  <si>
    <t>ՀԻՄՆԱԿԱՆ ՄԻՋՈՑՆԵՐ</t>
  </si>
  <si>
    <t>ՄԵՔԵՆԱՆԵՐԻ ԵՎ ՍԱՐՔԱՎՈՐՈՒՄՆԵՐԻ ՁԵՌՔ ԲԵՐՈՒՄ,ՊԱՀՊԱՆՈՒՄ ԵՎ ՀԻՄՆԱՆՈՐՈԳՈՒՄ</t>
  </si>
  <si>
    <t>Վարչական սարքավորումներ</t>
  </si>
  <si>
    <t>Այդ թվում՝ՀՀ Արմավիրի մարզպետարան</t>
  </si>
  <si>
    <t>Ներքին գործուղումներ</t>
  </si>
  <si>
    <t>Տեղեկատվական ծառայություններ</t>
  </si>
  <si>
    <t>ՄԱՍ I. ԱՊՐԱՆՔՆԵՐ</t>
  </si>
  <si>
    <t>հատ</t>
  </si>
  <si>
    <t>30211280-1</t>
  </si>
  <si>
    <t>Համակարգիչ ամբողջը մեկում</t>
  </si>
  <si>
    <t>30239110-1</t>
  </si>
  <si>
    <t>Տպիչ սարք, բազմաֆունկցիոնալ, A4, 18 էջ/րոպե արագությամբ</t>
  </si>
  <si>
    <t xml:space="preserve"> Ցուցանիշների փոփոխությունը                                                             (գումարների ավելացումը նշված է դրական նշանով) </t>
  </si>
  <si>
    <t>Բյուջետային ծախսերի գործառական դասակարգման բաժինների, խմբերի և դասերի,  տնտեսագիտական դասակարգման հոդվածների, ֆինանսավորվող ծրագրերի և դրանք իրականացնող մարմինների անվանումները</t>
  </si>
  <si>
    <t xml:space="preserve">Կրթությանը տրամադրվող օժանդակ ծառայություններ </t>
  </si>
  <si>
    <t xml:space="preserve"> Ըստ բյուջետային ծախսերի տնտեսագիտական դասակարգման հոդվածների</t>
  </si>
  <si>
    <t xml:space="preserve">83. Չեխիայի Հանրապետության դեսպանատան կողմից Հայաստանի Հանրապետության Արմավիրի մարզում «Ավելի կանաչ Հայաստան, աղբի տեսակավորում» թեմայով դասընթացների և բնակչության շրջանում քարոզչության անցկացում </t>
  </si>
  <si>
    <t>83. Չեխիայի Հանրապետության դեսպանատան կողմից Հայաստանի Հանրապետության Արմավիրի մարզում «Ավելի կանաչ Հայաստան, աղբի տեսակավորում» թեմայով դասընթացների և բնակչության շրջանում քարոզչության անցկացում</t>
  </si>
  <si>
    <t>Ցուցանիշների փոփոխությունը  (ավելացումները նշված են դրական նշանով)</t>
  </si>
  <si>
    <t>Բաժին N 09, Խումբ 06, Դաս 01 83. Չեխիայի Հանրապետության դեսպանատան կողմից Հայաստանի Հանրապետության Արմավիրի մարզում «Ավելի կանաչ Հայաստան, աղբի տեսակավորում» թեմայով դասընթացների և բնակչության շրջանում քարոզչության անցկացում</t>
  </si>
  <si>
    <t>ԳՀ</t>
  </si>
  <si>
    <t>ՄԱ</t>
  </si>
  <si>
    <t>Միավորի գինը     ( դրամ)</t>
  </si>
  <si>
    <t>Տարրական,հիմնական և միջնակարգ (լրիվ) ընդհանուր կրթության ծառայությունների մատուցում</t>
  </si>
  <si>
    <t>թվային տպագրական ծառայություններ</t>
  </si>
  <si>
    <t>79811100-1</t>
  </si>
  <si>
    <t>Ցուցանիշների փոփոխությունը (ավելացումները նշված են դրական նշանով)</t>
  </si>
  <si>
    <t xml:space="preserve">    </t>
  </si>
  <si>
    <t xml:space="preserve"> Հավելված N 5  </t>
  </si>
  <si>
    <t>ՀՀ կառավարության 2017 թվականի        -ի   N -Ն որոշման</t>
  </si>
  <si>
    <t>Հավելված N 1</t>
  </si>
  <si>
    <t xml:space="preserve">«ՀԱՅԱՍՏԱՆԻ ՀԱՆՐԱՊԵՏՈՒԹՅԱՆ 2017 ԹՎԱԿԱՆԻ ՊԵՏԱԿԱՆ ԲՅՈՒՋԵԻ ՄԱՍԻՆ»  ՀԱՅԱՍՏԱՆԻ ՀԱՆՐԱՊԵՏՈՒԹՅԱՆ ՕՐԵՆՔԻ 2-ՐԴ ՀՈԴՎԱԾԻ  ԱՂՅՈՒՍԱԿՈՒՄ ԿԱՏԱՐՎՈՂ ՓՈՓՈԽՈՒԹՅՈՒՆՆԵՐԸ </t>
  </si>
  <si>
    <t>ՀՀ կառավարության 2017 թվականի                  --ի N     --Ն  որոշման</t>
  </si>
  <si>
    <t xml:space="preserve">«ՀԱՅԱՍՏԱՆԻ ՀԱՆՐԱՊԵՏՈՒԹՅԱՆ  2017 ԹՎԱԿԱՆԻ ՊԵՏԱԿԱՆ ԲՅՈՒՋԵԻՄԱՍԻՆ» ՀԱՅԱՍՏԱՆԻ ՀԱՆՐԱՊԵՏՈՒԹՅԱՆ ՕՐԵՆՔԻ  6-ՐԴ ՀՈԴՎԱԾԻ  ԱՂՅՈՒՍԱԿՈՒՄ ԵՎ  ՀԱՅԱՍՏԱՆԻ ՀԱՆՐԱՊԵՏՈՒԹՅԱՆ ԿԱՌԱՎԱՐՈՒԹՅԱՆ   2016   ԹՎԱԿԱՆԻ  ԴԵԿՏԵՄԲԵՐԻ  29-Ի  N 1313-Ն ՈՐՈՇՄԱՆ N 2 ՀԱՎԵԼՎԱԾՈՒՄ ԿԱՏԱՐՎՈՂ ՓՈՓՈԽՈՒԹՅՈՒՆՆԵՐԸ </t>
  </si>
  <si>
    <t xml:space="preserve">  ՀԱՅԱՍՏԱՆԻ  ՀԱՆՐԱՊԵՏՈՒԹՅԱՆ ԿԱՌԱՎԱՐՈՒԹՅԱՆ  ԱՇԽԱՏԱԿԱԶՄԻ ՂԵԿԱՎԱՐ</t>
  </si>
  <si>
    <t>Վ.ՍՏԵՓԱՆՅԱՆ</t>
  </si>
  <si>
    <t xml:space="preserve">    ՀՀ կառավարության 2017թ.                    --ի N --Ն որոշման</t>
  </si>
  <si>
    <t>ՀՀ կառավարության 2017թ.                        --ի N    --Ն որոշման</t>
  </si>
  <si>
    <t xml:space="preserve">  </t>
  </si>
  <si>
    <t>ՀԱՅԱՍՏԱՆԻ  ՀԱՆՐԱՊԵՏՈՒԹՅԱՆ ԿԱՌԱՎԱՐՈՒԹՅԱՆ  ԱՇԽԱՏԱԿԱԶՄԻ ՂԵԿԱՎԱՐ</t>
  </si>
  <si>
    <t xml:space="preserve">«ՀԱՅԱՍՏԱՆԻ ՀԱՆՐԱՊԵՏՈՒԹՅԱՆ 2017 ԹՎԱԿԱՆԻ ՊԵՏԱԿԱՆ ԲՅՈՒՋԵԻ ՄԱՍԻՆ» ՀԱՅԱՍՏԱՆԻ ՀԱՆՐԱՊԵՏՈՒԹՅԱՆ ՕՐԵՆՔԻ 7-ՐԴ ՀՈԴՎԱԾԻ ԱՂՅՈՒՍԱԿՈՒՄ ԵՎ ՀԱՅԱՍՏԱՆԻ ՀԱՆՐԱՊԵՏՈՒԹՅԱՆ ԿԱՌԱՎԱՐՈՒԹՅԱՆ 2016 ԹՎԱԿԱՆԻ ԴԵԿՏԵՄԲԵՐԻ 29-Ի  N 1313-Ն ՈՐՈՇՄԱՆ N 3 ՀԱՎԵԼՎԱԾՈՒՄ ԿԱՏԱՐՎՈՂ ՓՈՓՈԽՈՒԹՅՈՒՆՆԵՐԸ    </t>
  </si>
  <si>
    <t xml:space="preserve">         </t>
  </si>
  <si>
    <t>Հավելված N 4</t>
  </si>
  <si>
    <t xml:space="preserve"> </t>
  </si>
  <si>
    <t>«ՀԱՅԱՍՏԱՆԻ ՀԱՆՐԱՊԵՏՈՒԹՅԱՆ 2017 ԹՎԱԿԱՆԻ ՊԵՏԱԿԱՆ ԲՅՈՒՋԵԻ ՄԱՍԻՆ» ՀԱՅԱՍՏԱՆԻ ՀԱՆՐԱՊԵՏՈՒԹՅԱՆ ՕՐԵՆՔԻ  8-ՐԴ ՀՈԴՎԱԾԻ ԱՂՅՈՒՍԱԿՈՒՄ ԵՎ  ՀԱՅԱՍՏԱՆԻ ՀԱՆՐԱՊԵՏՈՒԹՅԱՆ ԿԱՌԱՎԱՐՈՒԹՅԱՆ  2016 ԹՎԱԿԱՆԻ ԴԵԿՏԵՄԲԵՐԻ 29-Ի N 1313-Ն ՈՐՈՇՄԱՆ N 4ՀԱՎԵԼՎԱԾՈՒՄ ԿԱՏԱՐՎՈՂ ՓՈՓՈԽՈՒԹՅՈՒՆՆԵՐԸ</t>
  </si>
  <si>
    <t>ՀՀ կառավարության 2017թ.               --ի N     -Ն  որոշման</t>
  </si>
  <si>
    <t xml:space="preserve">ՀԱՅԱՍՏԱՆԻ ՀԱՆՐԱՊԵՏՈՒԹՅԱՆ ԱՐՄԱՎԻՐԻ ՄԱՐԶՊԵՏԱՐԱՆԻ «ՉԵԽԻԱՅԻ ՀԱՆՐԱՊԵՏՈՒԹՅԱՆ ԴԵՍՊԱՆԱՏԱՆ ԿՈՂՄԻՑ ՀԱՅԱՍՏԱՆԻ ՀԱՆՐԱՊԵՏՈՒԹՅԱՆ ԱՐՄԱՎԻՐԻ  ՄԱՐԶՈՒՄ «ԱՎԵԼԻ ԿԱՆԱՉ ՀԱՅԱՍՏԱՆ ,ԱՂԲԻ ՏԵՍԱԿԱՎՈՐՈՒՄ» ԹԵՄԱՅՈՎ ԴԱՍԸՆԹԱՑՆԵՐԻ ԵՎ ԲՆԱԿՉՈՒԹՅԱՆ ՇՐՋԱՆՈՒՄ ՔԱՐՈԶՉՈՒԹՅԱՆ ԱՆՑԿԱՑՈՒՄ» ԾՐԱԳՐԻ ԱՐՏԱԲՅՈՒՋԵՏԱՅԻՆ ՄԻՋՈՑՆԵՐԻ ԾԱԽՍՄԱՆ 2017 ԹՎԱԿԱՆԻ ՆԱԽԱՀԱՇԻՎԸ, ԻՆՉՊԵՍ ՆԱԵՎ «ՀԱՅԱՍՏԱՆԻ ՀԱՆՐԱՊԵՏՈՒԹՅԱՆ 2017 ԹՎԱԿԱՆԻ ՊԵՏԱԿԱՆ ԲՅՈՒՋԵԻ  ՄԱՍԻՆ»   ՀԱՅԱՍՏԱՆԻ ՀԱՆՐԱՊԵՏՈՒԹՅԱՆ  ՕՐԵՆՔԻ N 1 ՀԱՎԵԼՎԱԾՈՒՄ  ԵՎ  ՀԱՅԱՍՏԱՆԻ ՀԱՆՐԱՊԵՏՈՒԹՅԱՆ ԿԱՌԱՎԱՐՈՒԹՅԱՆ 2016 ԹՎԱԿԱՆԻ ԴԵԿՏԵՄԲԵՐԻ 29-Ի  N 1313-Ն ՈՐՈՇՄԱՆ N 5 ՀԱՎԵԼՎԱԾՈՒՄ ԿԱՏԱՐՎՈՂ ՓՈՓՈԽՈՒԹՅՈՒՆՆԵՐՆ ՈՒ ԼՐԱՑՈՒՄՆԵՐԸ  </t>
  </si>
  <si>
    <t>Հավելված N 5</t>
  </si>
  <si>
    <t xml:space="preserve">«ՀԱՅԱՍՏԱՆԻ ՀԱՆՐԱՊԵՏՈՒԹՅԱՆ 2017 ԹՎԱԿԱՆԻ ՊԵՏԱԿԱՆ ԲՅՈՒՋԵԻ ՄԱՍԻՆ» ՀԱՅԱՍՏԱՆԻ ՀԱՆՐԱՊԵՏՈՒԹՅԱՆ ՕՐԵՆՔԻ N 1 ՀԱՎԵԼՎԱԾԻ N 15 ԱՂՅՈՒՍԱԿՈՒՄ ԵՎ ՀԱՅԱՍՏԱՆԻ ՀԱՆՐԱՊԵՏՈՒԹՅԱՆ ԿԱՌԱՎԱՐՈՒԹՅԱՆ 2016 ԹՎԱԿԱՆԻ ԴԵԿՏԵՄԲԵՐԻ 29-Ի N 1313-Ն ՈՐՈՇՄԱՆN 5 ՀԱՎԵԼՎԱԾԻ N 14 ԱՂՅՈՒՍԱԿՈՒՄ ԿԱՏԱՐՎՈՂ ՓՈՓՈԽՈՒԹՅՈՒՆՆԵՐՆ ՈՒ ԼՐԱՑՈՒՄՆԵՐԸ </t>
  </si>
  <si>
    <t>ՀՀ կառավարության 2017թ.                   --ի N   -Ն որոշման</t>
  </si>
  <si>
    <t>ՀԱՅԱՍՏԱՆԻ ՀԱՆՐԱՊԵՏՈՒԹՅԱՆ ԿԱՌԱՎԱՐՈՒԹՅԱՆ 2016 ԹՎԱԿԱՆԻ ԴԵԿՏԵՄԲԵՐԻ 29-Ի N 1313-Ն ՈՐՈՇՄԱՆ N 11 ՀԱՎԵԼՎԱԾԻ N 11.54 ԱՂՅՈՒՍԱԿՈՒՄ ԿԱՏԱՐՎՈՂ ՓՈՓՈԽՈՒԹՅՈՒՆՆԵՐՆ ՈՒ ԼՐԱՑՈՒՄՆԵՐԸ</t>
  </si>
  <si>
    <t xml:space="preserve">    ՀՀ կառավարության 2017 թ.                                              --ի N -Ն որոշման</t>
  </si>
  <si>
    <t>ՀԱՅԱՍՏԱՆԻ  ՀԱՆՐԱՊԵՏՈՒԹՅԱՆ ԿԱՌԱՎԱՐՈՒԹՅԱՆ 2016 ԹՎԱԿԱՆԻ ԴԵԿՏԵՄԲԵՐԻ 29-Ի N 1313-Ն ՈՐՈՇՄԱՆ N 11 ՀԱՎԵԼՎԱԾԻ N 12 ԱՂՅՈՒՍԱԿՈՒՄ ԿԱՏԱՐՎՈՂ ՓՈՓՈԽՈՒԹՅՈՒՆՆԵՐՆ ՈՒ ԼՐԱՑՈՒՄՆԵՐԸ</t>
  </si>
  <si>
    <t>ՀՀ կառավարության 2017թ.                                      --ի N -Ն որոշման</t>
  </si>
  <si>
    <t>Հավելված N 7</t>
  </si>
  <si>
    <t xml:space="preserve"> ՀԱՅԱՍՏԱՆԻ  ՀԱՆՐԱՊԵՏՈՒԹՅԱՆ ԿԱՌԱՎԱՐՈՒԹՅԱՆ  ԱՇԽԱՏԱԿԱԶՄԻ ՂԵԿԱՎԱՐ</t>
  </si>
  <si>
    <t>ՀՀ կառավարության 2017թ.            --ի N    -Ն որոշման</t>
  </si>
  <si>
    <r>
      <t>Շահառուների ընտրության չափանիշները</t>
    </r>
    <r>
      <rPr>
        <sz val="11"/>
        <color rgb="FF000000"/>
        <rFont val="GHEA Grapalat"/>
        <family val="3"/>
      </rPr>
      <t> </t>
    </r>
  </si>
  <si>
    <r>
      <t>Ծրագիրը (ծրագրերը), որի (որոնց) շրջանակներում իրականացվում է քաղաքականության միջոցառումը</t>
    </r>
    <r>
      <rPr>
        <sz val="11"/>
        <color rgb="FF000000"/>
        <rFont val="GHEA Grapalat"/>
        <family val="3"/>
      </rPr>
      <t> </t>
    </r>
  </si>
  <si>
    <r>
      <t xml:space="preserve">(ավելացումները </t>
    </r>
    <r>
      <rPr>
        <sz val="11"/>
        <color rgb="FF000000"/>
        <rFont val="GHEA Grapalat"/>
        <family val="3"/>
      </rPr>
      <t>նշված են</t>
    </r>
    <r>
      <rPr>
        <sz val="11"/>
        <color theme="1"/>
        <rFont val="GHEA Grapalat"/>
        <family val="3"/>
      </rPr>
      <t xml:space="preserve"> դրական նշանով)   </t>
    </r>
  </si>
  <si>
    <t>Հանրակրթության մակարդակում սովորողների ընդգրկվածության, գրագիտության և համակողմանի  զարգացման բարձր մակարդակի ապահովում</t>
  </si>
  <si>
    <t>Ավելի կանաչ Հայաստան, աղբի տեսակավորում թեմայով դասընթացների իրականացում հանրակրթական դպրոցներում, բնակչության շրջանում քարոզչության անցկացում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</si>
</sst>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charset val="204"/>
      <scheme val="minor"/>
    </font>
    <font>
      <sz val="11"/>
      <color theme="1"/>
      <name val="GHEA Grapalat"/>
      <family val="3"/>
    </font>
    <font>
      <sz val="12"/>
      <color theme="1"/>
      <name val="GHEA Grapalat"/>
      <family val="3"/>
    </font>
    <font>
      <sz val="10"/>
      <color theme="1"/>
      <name val="GHEA Grapalat"/>
      <family val="3"/>
    </font>
    <font>
      <sz val="9"/>
      <color theme="1"/>
      <name val="GHEA Grapalat"/>
      <family val="3"/>
    </font>
    <font>
      <sz val="9"/>
      <color rgb="FF000000"/>
      <name val="GHEA Grapalat"/>
      <family val="3"/>
    </font>
    <font>
      <b/>
      <sz val="9"/>
      <color theme="1"/>
      <name val="GHEA Grapalat"/>
      <family val="3"/>
    </font>
    <font>
      <b/>
      <sz val="9"/>
      <color rgb="FF000000"/>
      <name val="GHEA Grapalat"/>
      <family val="3"/>
    </font>
    <font>
      <sz val="11"/>
      <color rgb="FF000000"/>
      <name val="GHEA Grapalat"/>
      <family val="3"/>
    </font>
    <font>
      <u/>
      <sz val="11"/>
      <color theme="1"/>
      <name val="GHEA Grapalat"/>
      <family val="3"/>
    </font>
    <font>
      <b/>
      <sz val="11"/>
      <color rgb="FF000000"/>
      <name val="GHEA Grapalat"/>
      <family val="3"/>
    </font>
    <font>
      <b/>
      <sz val="11"/>
      <color theme="1"/>
      <name val="GHEA Grapalat"/>
      <family val="3"/>
    </font>
  </fonts>
  <fills count="4">
    <fill>
      <patternFill patternType="none"/>
    </fill>
    <fill>
      <patternFill patternType="gray125"/>
    </fill>
    <fill>
      <patternFill patternType="solid">
        <fgColor rgb="FFE0E0E0"/>
        <bgColor indexed="64"/>
      </patternFill>
    </fill>
    <fill>
      <patternFill patternType="solid">
        <fgColor rgb="FFFFFFFF"/>
        <bgColor indexed="64"/>
      </patternFill>
    </fill>
  </fills>
  <borders count="18">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200">
    <xf numFmtId="0" fontId="0" fillId="0" borderId="0" xfId="0"/>
    <xf numFmtId="0" fontId="1" fillId="0" borderId="0" xfId="0" applyFont="1"/>
    <xf numFmtId="0" fontId="1" fillId="0" borderId="0" xfId="0" applyFont="1" applyAlignment="1">
      <alignment horizontal="left" indent="15"/>
    </xf>
    <xf numFmtId="0" fontId="1" fillId="0" borderId="0" xfId="0" applyFont="1" applyAlignment="1">
      <alignment horizontal="right"/>
    </xf>
    <xf numFmtId="0" fontId="1" fillId="0" borderId="0" xfId="0" applyFont="1" applyAlignment="1">
      <alignment horizontal="center"/>
    </xf>
    <xf numFmtId="0" fontId="2" fillId="0" borderId="0" xfId="0" applyFont="1" applyAlignment="1">
      <alignment horizontal="right"/>
    </xf>
    <xf numFmtId="0" fontId="2" fillId="0" borderId="0" xfId="0" applyFont="1"/>
    <xf numFmtId="0" fontId="2" fillId="0" borderId="0" xfId="0" applyFont="1" applyAlignment="1"/>
    <xf numFmtId="0" fontId="2" fillId="0" borderId="0" xfId="0" applyFont="1" applyAlignment="1">
      <alignment horizontal="left" indent="15"/>
    </xf>
    <xf numFmtId="0" fontId="2" fillId="0" borderId="0" xfId="0" applyFont="1" applyAlignment="1">
      <alignment horizontal="left"/>
    </xf>
    <xf numFmtId="0" fontId="2" fillId="0" borderId="0" xfId="0" applyFont="1" applyAlignment="1">
      <alignment horizontal="center"/>
    </xf>
    <xf numFmtId="0" fontId="1" fillId="0" borderId="0" xfId="0" applyFont="1" applyAlignment="1"/>
    <xf numFmtId="0" fontId="3" fillId="0" borderId="0" xfId="0" applyFont="1"/>
    <xf numFmtId="0" fontId="3" fillId="0" borderId="0" xfId="0" applyFont="1" applyAlignment="1">
      <alignment horizontal="right"/>
    </xf>
    <xf numFmtId="0" fontId="1" fillId="0" borderId="0" xfId="0" applyFont="1" applyAlignment="1">
      <alignment horizontal="left" indent="5"/>
    </xf>
    <xf numFmtId="0" fontId="4" fillId="0" borderId="0" xfId="0" applyFont="1" applyAlignment="1">
      <alignment horizontal="center"/>
    </xf>
    <xf numFmtId="0" fontId="1" fillId="0" borderId="0" xfId="0" applyFont="1"/>
    <xf numFmtId="0" fontId="1" fillId="0" borderId="0" xfId="0" applyFont="1"/>
    <xf numFmtId="0" fontId="1" fillId="0" borderId="0" xfId="0" applyFont="1" applyAlignment="1">
      <alignment vertical="center"/>
    </xf>
    <xf numFmtId="0" fontId="1" fillId="0" borderId="3" xfId="0" applyFont="1" applyBorder="1" applyAlignment="1">
      <alignment wrapText="1"/>
    </xf>
    <xf numFmtId="0" fontId="5" fillId="0" borderId="0" xfId="0" applyFont="1" applyAlignment="1"/>
    <xf numFmtId="0" fontId="1" fillId="0" borderId="0" xfId="0" applyFont="1" applyFill="1"/>
    <xf numFmtId="0" fontId="1" fillId="0" borderId="3" xfId="0" applyFont="1" applyBorder="1"/>
    <xf numFmtId="164" fontId="1" fillId="0" borderId="3" xfId="0" applyNumberFormat="1" applyFont="1" applyBorder="1" applyAlignment="1">
      <alignment horizontal="center" wrapText="1"/>
    </xf>
    <xf numFmtId="0" fontId="1" fillId="0" borderId="3" xfId="0" applyFont="1" applyBorder="1" applyAlignment="1">
      <alignment horizontal="left" indent="5"/>
    </xf>
    <xf numFmtId="0" fontId="1" fillId="0" borderId="3" xfId="0" applyFont="1" applyBorder="1" applyAlignment="1">
      <alignment horizontal="left"/>
    </xf>
    <xf numFmtId="0" fontId="1" fillId="0" borderId="0" xfId="0" applyFont="1" applyAlignment="1">
      <alignment horizontal="center"/>
    </xf>
    <xf numFmtId="0" fontId="1" fillId="0" borderId="0" xfId="0" applyFont="1"/>
    <xf numFmtId="0" fontId="3" fillId="0" borderId="0" xfId="0" applyFont="1" applyAlignment="1">
      <alignment horizontal="center"/>
    </xf>
    <xf numFmtId="0" fontId="1" fillId="0" borderId="0" xfId="0" applyFont="1"/>
    <xf numFmtId="0" fontId="1" fillId="0" borderId="3" xfId="0" applyFont="1" applyBorder="1" applyAlignment="1">
      <alignment horizontal="right"/>
    </xf>
    <xf numFmtId="0" fontId="1" fillId="0" borderId="0" xfId="0" applyFont="1" applyAlignment="1">
      <alignment horizontal="left"/>
    </xf>
    <xf numFmtId="0" fontId="1" fillId="0" borderId="0" xfId="0" applyFont="1"/>
    <xf numFmtId="0" fontId="1" fillId="0" borderId="0" xfId="0" applyFont="1" applyAlignment="1">
      <alignment horizontal="center"/>
    </xf>
    <xf numFmtId="0" fontId="1" fillId="0" borderId="0" xfId="0" applyFont="1" applyAlignment="1">
      <alignment horizontal="left"/>
    </xf>
    <xf numFmtId="0" fontId="1" fillId="0" borderId="0" xfId="0" applyFont="1"/>
    <xf numFmtId="0" fontId="1" fillId="0" borderId="0" xfId="0" applyFont="1" applyAlignment="1">
      <alignment horizontal="center"/>
    </xf>
    <xf numFmtId="0" fontId="2" fillId="0" borderId="0" xfId="0" applyFont="1" applyAlignment="1">
      <alignment horizontal="center"/>
    </xf>
    <xf numFmtId="0" fontId="1" fillId="0" borderId="0" xfId="0" applyFont="1" applyAlignment="1">
      <alignment horizontal="left"/>
    </xf>
    <xf numFmtId="0" fontId="1" fillId="0" borderId="3" xfId="0" applyFont="1" applyBorder="1" applyAlignment="1">
      <alignment horizontal="center" wrapText="1"/>
    </xf>
    <xf numFmtId="0" fontId="1" fillId="0" borderId="0" xfId="0" applyFont="1"/>
    <xf numFmtId="0" fontId="5" fillId="0" borderId="0" xfId="0" applyFont="1" applyAlignment="1">
      <alignment horizontal="center"/>
    </xf>
    <xf numFmtId="0" fontId="1" fillId="0" borderId="0" xfId="0" applyFont="1" applyAlignment="1">
      <alignment horizontal="center" wrapText="1"/>
    </xf>
    <xf numFmtId="0" fontId="1" fillId="0" borderId="0" xfId="0" applyFont="1" applyAlignment="1">
      <alignment horizontal="right" wrapText="1"/>
    </xf>
    <xf numFmtId="0" fontId="1" fillId="0" borderId="0" xfId="0" applyFont="1" applyAlignment="1">
      <alignment wrapText="1"/>
    </xf>
    <xf numFmtId="0" fontId="1" fillId="0" borderId="3" xfId="0" applyFont="1" applyBorder="1" applyAlignment="1">
      <alignment horizontal="center"/>
    </xf>
    <xf numFmtId="0" fontId="2" fillId="0" borderId="0" xfId="0" applyFont="1" applyAlignment="1">
      <alignment horizontal="right" wrapText="1"/>
    </xf>
    <xf numFmtId="0" fontId="2" fillId="0" borderId="3" xfId="0" applyFont="1" applyBorder="1" applyAlignment="1">
      <alignment horizontal="center" wrapText="1"/>
    </xf>
    <xf numFmtId="0" fontId="2" fillId="0" borderId="3" xfId="0" applyFont="1" applyBorder="1"/>
    <xf numFmtId="0" fontId="2" fillId="0" borderId="3" xfId="0" applyFont="1" applyBorder="1" applyAlignment="1">
      <alignment horizontal="center"/>
    </xf>
    <xf numFmtId="0" fontId="2" fillId="0" borderId="3" xfId="0" applyFont="1" applyBorder="1" applyAlignment="1">
      <alignment wrapText="1"/>
    </xf>
    <xf numFmtId="49" fontId="1" fillId="0" borderId="3" xfId="0" applyNumberFormat="1" applyFont="1" applyBorder="1" applyAlignment="1">
      <alignment horizontal="center" vertical="top"/>
    </xf>
    <xf numFmtId="0" fontId="1" fillId="0" borderId="3" xfId="0" applyFont="1" applyBorder="1" applyAlignment="1">
      <alignment textRotation="90" wrapText="1"/>
    </xf>
    <xf numFmtId="0" fontId="1" fillId="0" borderId="3" xfId="0" applyFont="1" applyBorder="1" applyAlignment="1">
      <alignment horizontal="center" textRotation="90" wrapText="1"/>
    </xf>
    <xf numFmtId="0" fontId="1" fillId="0" borderId="0" xfId="0" applyFont="1" applyAlignment="1">
      <alignment horizontal="right" vertical="center"/>
    </xf>
    <xf numFmtId="0" fontId="1" fillId="0" borderId="0" xfId="0" applyFont="1" applyBorder="1"/>
    <xf numFmtId="0" fontId="1" fillId="0" borderId="0" xfId="0" applyFont="1" applyFill="1" applyBorder="1"/>
    <xf numFmtId="0" fontId="1" fillId="0" borderId="0" xfId="0" applyFont="1" applyFill="1" applyAlignment="1"/>
    <xf numFmtId="0" fontId="1" fillId="0" borderId="0" xfId="0" applyFont="1" applyFill="1" applyAlignment="1">
      <alignment horizontal="right"/>
    </xf>
    <xf numFmtId="0" fontId="1" fillId="0" borderId="0" xfId="0" applyFont="1" applyFill="1" applyAlignment="1">
      <alignment wrapText="1"/>
    </xf>
    <xf numFmtId="0" fontId="1" fillId="0" borderId="0" xfId="0" applyFont="1" applyFill="1" applyAlignment="1">
      <alignment horizontal="right" wrapText="1"/>
    </xf>
    <xf numFmtId="0" fontId="1" fillId="0" borderId="0" xfId="0" applyFont="1" applyBorder="1" applyAlignment="1">
      <alignment wrapText="1"/>
    </xf>
    <xf numFmtId="0" fontId="5" fillId="0" borderId="0" xfId="0" applyFont="1" applyAlignment="1">
      <alignment wrapText="1"/>
    </xf>
    <xf numFmtId="0" fontId="7" fillId="0" borderId="0" xfId="0" applyFont="1" applyFill="1" applyAlignment="1"/>
    <xf numFmtId="0" fontId="6" fillId="0" borderId="0" xfId="0" applyFont="1" applyAlignment="1"/>
    <xf numFmtId="0" fontId="1" fillId="3" borderId="3" xfId="0" applyFont="1" applyFill="1" applyBorder="1" applyAlignment="1">
      <alignment horizontal="center" vertical="top" wrapText="1"/>
    </xf>
    <xf numFmtId="164" fontId="1" fillId="3" borderId="3" xfId="0" applyNumberFormat="1" applyFont="1" applyFill="1" applyBorder="1" applyAlignment="1">
      <alignment horizontal="center"/>
    </xf>
    <xf numFmtId="0" fontId="1" fillId="3" borderId="3" xfId="0" applyFont="1" applyFill="1" applyBorder="1"/>
    <xf numFmtId="164" fontId="1" fillId="3" borderId="3" xfId="0" applyNumberFormat="1" applyFont="1" applyFill="1" applyBorder="1" applyAlignment="1">
      <alignment horizontal="center" wrapText="1"/>
    </xf>
    <xf numFmtId="0" fontId="1" fillId="3" borderId="3" xfId="0" applyFont="1" applyFill="1" applyBorder="1" applyAlignment="1">
      <alignment wrapText="1"/>
    </xf>
    <xf numFmtId="0" fontId="1" fillId="3" borderId="3" xfId="0" applyFont="1" applyFill="1" applyBorder="1" applyAlignment="1">
      <alignment horizontal="center"/>
    </xf>
    <xf numFmtId="0" fontId="1" fillId="3" borderId="3" xfId="0" applyFont="1" applyFill="1" applyBorder="1" applyAlignment="1">
      <alignment horizontal="center" wrapText="1"/>
    </xf>
    <xf numFmtId="0" fontId="1" fillId="0" borderId="3" xfId="0" applyFont="1" applyBorder="1" applyAlignment="1">
      <alignment horizontal="center" vertical="top" wrapText="1"/>
    </xf>
    <xf numFmtId="0" fontId="1" fillId="0" borderId="3" xfId="0" applyFont="1" applyBorder="1" applyAlignment="1">
      <alignment horizontal="center" vertical="top"/>
    </xf>
    <xf numFmtId="0" fontId="1" fillId="0" borderId="4" xfId="0" applyFont="1" applyBorder="1" applyAlignment="1">
      <alignment horizontal="center" wrapText="1"/>
    </xf>
    <xf numFmtId="0" fontId="1" fillId="0" borderId="14" xfId="0" applyFont="1" applyBorder="1" applyAlignment="1">
      <alignment horizontal="center" vertical="center" wrapText="1"/>
    </xf>
    <xf numFmtId="0" fontId="1" fillId="0" borderId="4" xfId="0" applyFont="1" applyBorder="1" applyAlignment="1">
      <alignment wrapText="1"/>
    </xf>
    <xf numFmtId="0" fontId="1" fillId="0" borderId="3" xfId="0" applyFont="1" applyBorder="1" applyAlignment="1">
      <alignment vertical="top" wrapText="1"/>
    </xf>
    <xf numFmtId="0" fontId="1" fillId="0" borderId="0" xfId="0" applyFont="1" applyFill="1" applyBorder="1" applyAlignment="1">
      <alignment wrapText="1"/>
    </xf>
    <xf numFmtId="0" fontId="8" fillId="0" borderId="3" xfId="0" applyFont="1" applyBorder="1" applyAlignment="1">
      <alignment wrapText="1"/>
    </xf>
    <xf numFmtId="0" fontId="8" fillId="0" borderId="3" xfId="0" applyFont="1" applyFill="1" applyBorder="1" applyAlignment="1">
      <alignment horizontal="center" wrapText="1"/>
    </xf>
    <xf numFmtId="0" fontId="8" fillId="0" borderId="3" xfId="0" applyFont="1" applyBorder="1" applyAlignment="1">
      <alignment horizontal="center" wrapText="1"/>
    </xf>
    <xf numFmtId="0" fontId="1" fillId="0" borderId="2" xfId="0" applyFont="1" applyFill="1" applyBorder="1" applyAlignment="1">
      <alignment wrapText="1"/>
    </xf>
    <xf numFmtId="0" fontId="8" fillId="0" borderId="0" xfId="0" applyFont="1" applyAlignment="1"/>
    <xf numFmtId="0" fontId="1" fillId="0" borderId="7" xfId="0" applyFont="1" applyBorder="1" applyAlignment="1">
      <alignment horizontal="center" wrapText="1"/>
    </xf>
    <xf numFmtId="0" fontId="1" fillId="0" borderId="14" xfId="0" applyFont="1" applyBorder="1" applyAlignment="1">
      <alignment horizontal="center" wrapText="1"/>
    </xf>
    <xf numFmtId="0" fontId="1" fillId="0" borderId="0" xfId="0" applyFont="1" applyBorder="1" applyAlignment="1">
      <alignment horizontal="center" wrapText="1"/>
    </xf>
    <xf numFmtId="0" fontId="1" fillId="0" borderId="9" xfId="0" applyFont="1" applyBorder="1" applyAlignment="1">
      <alignment horizontal="center" wrapText="1"/>
    </xf>
    <xf numFmtId="0" fontId="1" fillId="0" borderId="10" xfId="0" applyFont="1" applyBorder="1" applyAlignment="1">
      <alignment horizontal="center" wrapText="1"/>
    </xf>
    <xf numFmtId="0" fontId="1" fillId="0" borderId="3" xfId="0" applyFont="1" applyFill="1" applyBorder="1" applyAlignment="1">
      <alignment horizontal="center"/>
    </xf>
    <xf numFmtId="0" fontId="1" fillId="2" borderId="3" xfId="0" applyFont="1" applyFill="1" applyBorder="1"/>
    <xf numFmtId="0" fontId="1" fillId="2" borderId="3" xfId="0" applyFont="1" applyFill="1" applyBorder="1" applyAlignment="1">
      <alignment horizontal="justify" wrapText="1"/>
    </xf>
    <xf numFmtId="0" fontId="1" fillId="2" borderId="3" xfId="0" applyFont="1" applyFill="1" applyBorder="1" applyAlignment="1">
      <alignment wrapText="1"/>
    </xf>
    <xf numFmtId="0" fontId="8" fillId="2" borderId="3" xfId="0" applyFont="1" applyFill="1" applyBorder="1" applyAlignment="1">
      <alignment wrapText="1"/>
    </xf>
    <xf numFmtId="0" fontId="1" fillId="0" borderId="5" xfId="0" applyFont="1" applyFill="1" applyBorder="1" applyAlignment="1">
      <alignment wrapText="1"/>
    </xf>
    <xf numFmtId="0" fontId="9" fillId="0" borderId="0" xfId="0" applyFont="1" applyBorder="1" applyAlignment="1">
      <alignment wrapText="1"/>
    </xf>
    <xf numFmtId="0" fontId="9" fillId="0" borderId="14" xfId="0" applyFont="1" applyBorder="1" applyAlignment="1">
      <alignment wrapText="1"/>
    </xf>
    <xf numFmtId="0" fontId="1" fillId="2" borderId="3" xfId="0" applyFont="1" applyFill="1" applyBorder="1" applyAlignment="1">
      <alignment horizontal="justify" vertical="top" wrapText="1"/>
    </xf>
    <xf numFmtId="0" fontId="1" fillId="2" borderId="5" xfId="0" applyFont="1" applyFill="1" applyBorder="1" applyAlignment="1">
      <alignment horizontal="justify" vertical="top" wrapText="1"/>
    </xf>
    <xf numFmtId="0" fontId="8" fillId="2" borderId="10" xfId="0" applyFont="1" applyFill="1" applyBorder="1" applyAlignment="1">
      <alignment horizontal="justify" wrapText="1"/>
    </xf>
    <xf numFmtId="0" fontId="1" fillId="0" borderId="12" xfId="0" applyFont="1" applyFill="1" applyBorder="1" applyAlignment="1">
      <alignment wrapText="1"/>
    </xf>
    <xf numFmtId="0" fontId="1" fillId="0" borderId="0" xfId="0" applyFont="1" applyAlignment="1">
      <alignment horizontal="center" wrapText="1"/>
    </xf>
    <xf numFmtId="0" fontId="2" fillId="0" borderId="0" xfId="0" applyFont="1" applyAlignment="1">
      <alignment horizontal="center" vertical="center" wrapText="1"/>
    </xf>
    <xf numFmtId="0" fontId="2" fillId="0" borderId="3" xfId="0" applyFont="1" applyBorder="1" applyAlignment="1">
      <alignment horizontal="center" wrapText="1"/>
    </xf>
    <xf numFmtId="0" fontId="2" fillId="0" borderId="0" xfId="0" applyFont="1" applyAlignment="1">
      <alignment horizontal="center"/>
    </xf>
    <xf numFmtId="0" fontId="1" fillId="0" borderId="0" xfId="0" applyFont="1" applyAlignment="1">
      <alignment horizontal="center" vertical="center" wrapText="1"/>
    </xf>
    <xf numFmtId="0" fontId="1" fillId="0" borderId="3" xfId="0" applyFont="1" applyBorder="1" applyAlignment="1">
      <alignment horizontal="center" textRotation="90" wrapText="1"/>
    </xf>
    <xf numFmtId="0" fontId="1" fillId="0" borderId="3" xfId="0" applyFont="1" applyBorder="1" applyAlignment="1">
      <alignment horizontal="center" vertical="center" wrapText="1"/>
    </xf>
    <xf numFmtId="0" fontId="1" fillId="0" borderId="3" xfId="0" applyFont="1" applyBorder="1" applyAlignment="1">
      <alignment horizontal="center" wrapText="1"/>
    </xf>
    <xf numFmtId="0" fontId="1" fillId="0" borderId="0" xfId="0" applyFont="1" applyAlignment="1">
      <alignment horizontal="center" vertical="center"/>
    </xf>
    <xf numFmtId="0" fontId="1" fillId="0" borderId="5" xfId="0" applyFont="1" applyBorder="1" applyAlignment="1">
      <alignment horizontal="center" wrapText="1"/>
    </xf>
    <xf numFmtId="0" fontId="1" fillId="0" borderId="3" xfId="0" applyFont="1" applyBorder="1" applyAlignment="1">
      <alignment horizontal="center"/>
    </xf>
    <xf numFmtId="0" fontId="1" fillId="0" borderId="0" xfId="0" applyFont="1" applyFill="1" applyAlignment="1">
      <alignment horizontal="center"/>
    </xf>
    <xf numFmtId="0" fontId="1" fillId="0" borderId="3" xfId="0" applyFont="1" applyBorder="1" applyAlignment="1">
      <alignment horizontal="center" vertical="top" wrapText="1"/>
    </xf>
    <xf numFmtId="0" fontId="1" fillId="0" borderId="6" xfId="0" applyFont="1" applyFill="1" applyBorder="1" applyAlignment="1">
      <alignment horizontal="center"/>
    </xf>
    <xf numFmtId="0" fontId="1" fillId="0" borderId="9" xfId="0" applyFont="1" applyFill="1" applyBorder="1" applyAlignment="1">
      <alignment horizontal="center"/>
    </xf>
    <xf numFmtId="0" fontId="1" fillId="0" borderId="11" xfId="0" applyFont="1" applyFill="1" applyBorder="1" applyAlignment="1">
      <alignment horizontal="center"/>
    </xf>
    <xf numFmtId="0" fontId="1" fillId="0" borderId="14" xfId="0" applyFont="1" applyFill="1" applyBorder="1" applyAlignment="1">
      <alignment horizontal="center"/>
    </xf>
    <xf numFmtId="0" fontId="1" fillId="0" borderId="15" xfId="0" applyFont="1" applyFill="1" applyBorder="1" applyAlignment="1">
      <alignment horizontal="center"/>
    </xf>
    <xf numFmtId="0" fontId="1" fillId="0" borderId="4" xfId="0" applyFont="1" applyFill="1" applyBorder="1" applyAlignment="1">
      <alignment horizontal="center"/>
    </xf>
    <xf numFmtId="0" fontId="1" fillId="0" borderId="12" xfId="0" applyFont="1" applyBorder="1"/>
    <xf numFmtId="0" fontId="1" fillId="0" borderId="13" xfId="0" applyFont="1" applyBorder="1"/>
    <xf numFmtId="0" fontId="1" fillId="0" borderId="0" xfId="0" applyFont="1" applyBorder="1"/>
    <xf numFmtId="0" fontId="1" fillId="0" borderId="10" xfId="0" applyFont="1" applyBorder="1"/>
    <xf numFmtId="0" fontId="1" fillId="0" borderId="9" xfId="0" applyFont="1" applyBorder="1" applyAlignment="1">
      <alignment vertical="top" wrapText="1"/>
    </xf>
    <xf numFmtId="0" fontId="1" fillId="0" borderId="0" xfId="0" applyFont="1" applyBorder="1" applyAlignment="1">
      <alignment vertical="top" wrapText="1"/>
    </xf>
    <xf numFmtId="0" fontId="1" fillId="0" borderId="10" xfId="0" applyFont="1" applyBorder="1" applyAlignment="1">
      <alignment vertical="top" wrapText="1"/>
    </xf>
    <xf numFmtId="0" fontId="9" fillId="0" borderId="9" xfId="0" applyFont="1" applyBorder="1" applyAlignment="1">
      <alignment vertical="top" wrapText="1"/>
    </xf>
    <xf numFmtId="0" fontId="9" fillId="0" borderId="0" xfId="0" applyFont="1" applyBorder="1" applyAlignment="1">
      <alignment vertical="top" wrapText="1"/>
    </xf>
    <xf numFmtId="0" fontId="9" fillId="0" borderId="10" xfId="0" applyFont="1" applyBorder="1" applyAlignment="1">
      <alignment vertical="top" wrapText="1"/>
    </xf>
    <xf numFmtId="0" fontId="1" fillId="0" borderId="5" xfId="0" applyFont="1" applyBorder="1" applyAlignment="1">
      <alignment horizontal="center"/>
    </xf>
    <xf numFmtId="0" fontId="9" fillId="0" borderId="6" xfId="0" applyFont="1" applyBorder="1"/>
    <xf numFmtId="0" fontId="9" fillId="0" borderId="7" xfId="0" applyFont="1" applyBorder="1"/>
    <xf numFmtId="0" fontId="9" fillId="0" borderId="8" xfId="0" applyFont="1" applyBorder="1"/>
    <xf numFmtId="0" fontId="1" fillId="0" borderId="9" xfId="0" applyFont="1" applyBorder="1" applyAlignment="1">
      <alignment wrapText="1"/>
    </xf>
    <xf numFmtId="0" fontId="1" fillId="0" borderId="0" xfId="0" applyFont="1" applyBorder="1" applyAlignment="1">
      <alignment wrapText="1"/>
    </xf>
    <xf numFmtId="0" fontId="1" fillId="0" borderId="10" xfId="0" applyFont="1" applyBorder="1" applyAlignment="1">
      <alignment wrapText="1"/>
    </xf>
    <xf numFmtId="0" fontId="1" fillId="0" borderId="9" xfId="0" applyFont="1" applyBorder="1"/>
    <xf numFmtId="0" fontId="1" fillId="0" borderId="11" xfId="0" applyFont="1" applyFill="1" applyBorder="1" applyAlignment="1">
      <alignment horizontal="left" wrapText="1"/>
    </xf>
    <xf numFmtId="0" fontId="1" fillId="0" borderId="12" xfId="0" applyFont="1" applyFill="1" applyBorder="1" applyAlignment="1">
      <alignment horizontal="left" wrapText="1"/>
    </xf>
    <xf numFmtId="0" fontId="1" fillId="0" borderId="13" xfId="0" applyFont="1" applyFill="1" applyBorder="1" applyAlignment="1">
      <alignment horizontal="left" wrapText="1"/>
    </xf>
    <xf numFmtId="0" fontId="9" fillId="0" borderId="9" xfId="0" applyFont="1" applyBorder="1"/>
    <xf numFmtId="0" fontId="9" fillId="0" borderId="0" xfId="0" applyFont="1" applyBorder="1"/>
    <xf numFmtId="0" fontId="9" fillId="0" borderId="10" xfId="0" applyFont="1" applyBorder="1"/>
    <xf numFmtId="0" fontId="8" fillId="0" borderId="1" xfId="0" applyFont="1" applyBorder="1" applyAlignment="1">
      <alignment wrapText="1"/>
    </xf>
    <xf numFmtId="0" fontId="8" fillId="0" borderId="0" xfId="0" applyFont="1" applyBorder="1" applyAlignment="1">
      <alignment wrapText="1"/>
    </xf>
    <xf numFmtId="0" fontId="1" fillId="0" borderId="16" xfId="0" applyFont="1" applyBorder="1" applyAlignment="1">
      <alignment horizontal="center" wrapText="1"/>
    </xf>
    <xf numFmtId="0" fontId="1" fillId="0" borderId="5" xfId="0" applyFont="1" applyBorder="1" applyAlignment="1">
      <alignment wrapText="1"/>
    </xf>
    <xf numFmtId="0" fontId="1" fillId="0" borderId="17" xfId="0" applyFont="1" applyBorder="1" applyAlignment="1">
      <alignment wrapText="1"/>
    </xf>
    <xf numFmtId="0" fontId="1" fillId="0" borderId="16" xfId="0" applyFont="1" applyBorder="1" applyAlignment="1">
      <alignment wrapText="1"/>
    </xf>
    <xf numFmtId="0" fontId="8" fillId="0" borderId="5" xfId="0" applyFont="1" applyBorder="1" applyAlignment="1">
      <alignment wrapText="1"/>
    </xf>
    <xf numFmtId="0" fontId="8" fillId="0" borderId="16" xfId="0" applyFont="1" applyBorder="1" applyAlignment="1">
      <alignment wrapText="1"/>
    </xf>
    <xf numFmtId="0" fontId="1" fillId="0" borderId="0" xfId="0" applyFont="1" applyFill="1" applyBorder="1" applyAlignment="1">
      <alignment horizontal="left" wrapText="1"/>
    </xf>
    <xf numFmtId="0" fontId="1" fillId="0" borderId="10" xfId="0" applyFont="1" applyFill="1" applyBorder="1" applyAlignment="1">
      <alignment horizontal="left" wrapText="1"/>
    </xf>
    <xf numFmtId="0" fontId="9" fillId="0" borderId="5" xfId="0" applyFont="1" applyBorder="1" applyAlignment="1">
      <alignment wrapText="1"/>
    </xf>
    <xf numFmtId="0" fontId="9" fillId="0" borderId="17" xfId="0" applyFont="1" applyBorder="1" applyAlignment="1">
      <alignment wrapText="1"/>
    </xf>
    <xf numFmtId="0" fontId="9" fillId="0" borderId="16" xfId="0" applyFont="1" applyBorder="1" applyAlignment="1">
      <alignment wrapText="1"/>
    </xf>
    <xf numFmtId="0" fontId="1" fillId="0" borderId="11" xfId="0" applyFont="1" applyBorder="1"/>
    <xf numFmtId="0" fontId="8" fillId="0" borderId="5" xfId="0" applyFont="1" applyBorder="1" applyAlignment="1">
      <alignment horizontal="center" wrapText="1"/>
    </xf>
    <xf numFmtId="0" fontId="8" fillId="0" borderId="16" xfId="0" applyFont="1" applyBorder="1" applyAlignment="1">
      <alignment horizontal="center" wrapText="1"/>
    </xf>
    <xf numFmtId="0" fontId="1" fillId="0" borderId="5" xfId="0" applyFont="1" applyFill="1" applyBorder="1" applyAlignment="1">
      <alignment horizontal="left" wrapText="1"/>
    </xf>
    <xf numFmtId="0" fontId="1" fillId="0" borderId="17" xfId="0" applyFont="1" applyFill="1" applyBorder="1" applyAlignment="1">
      <alignment horizontal="left" wrapText="1"/>
    </xf>
    <xf numFmtId="0" fontId="1" fillId="0" borderId="16" xfId="0" applyFont="1" applyFill="1" applyBorder="1" applyAlignment="1">
      <alignment horizontal="left" wrapText="1"/>
    </xf>
    <xf numFmtId="0" fontId="8" fillId="0" borderId="11" xfId="0" applyFont="1" applyBorder="1" applyAlignment="1">
      <alignment wrapText="1"/>
    </xf>
    <xf numFmtId="0" fontId="8" fillId="0" borderId="12" xfId="0" applyFont="1" applyBorder="1" applyAlignment="1">
      <alignment wrapText="1"/>
    </xf>
    <xf numFmtId="0" fontId="1" fillId="0" borderId="6" xfId="0" applyFont="1" applyBorder="1" applyAlignment="1">
      <alignment horizontal="center" wrapText="1"/>
    </xf>
    <xf numFmtId="0" fontId="1" fillId="0" borderId="8" xfId="0" applyFont="1" applyBorder="1" applyAlignment="1">
      <alignment horizontal="center" wrapText="1"/>
    </xf>
    <xf numFmtId="0" fontId="1" fillId="0" borderId="11" xfId="0" applyFont="1" applyBorder="1" applyAlignment="1">
      <alignment horizontal="center" wrapText="1"/>
    </xf>
    <xf numFmtId="0" fontId="1" fillId="0" borderId="10" xfId="0" applyFont="1" applyBorder="1" applyAlignment="1">
      <alignment horizontal="center" wrapText="1"/>
    </xf>
    <xf numFmtId="0" fontId="1" fillId="0" borderId="14" xfId="0" applyFont="1" applyBorder="1" applyAlignment="1">
      <alignment horizontal="center" wrapText="1"/>
    </xf>
    <xf numFmtId="0" fontId="1" fillId="0" borderId="15" xfId="0" applyFont="1" applyBorder="1" applyAlignment="1">
      <alignment horizontal="center" wrapText="1"/>
    </xf>
    <xf numFmtId="0" fontId="8" fillId="0" borderId="0" xfId="0" applyFont="1" applyAlignment="1">
      <alignment horizontal="center" wrapText="1"/>
    </xf>
    <xf numFmtId="0" fontId="10" fillId="0" borderId="0" xfId="0" applyFont="1" applyFill="1" applyAlignment="1">
      <alignment horizontal="center"/>
    </xf>
    <xf numFmtId="0" fontId="11" fillId="0" borderId="0" xfId="0" applyFont="1" applyAlignment="1">
      <alignment horizontal="center"/>
    </xf>
    <xf numFmtId="0" fontId="11" fillId="0" borderId="12" xfId="0" applyFont="1" applyBorder="1" applyAlignment="1">
      <alignment horizontal="center"/>
    </xf>
    <xf numFmtId="0" fontId="1" fillId="0" borderId="0" xfId="0" applyFont="1" applyAlignment="1">
      <alignment horizontal="center"/>
    </xf>
    <xf numFmtId="0" fontId="1" fillId="0" borderId="9" xfId="0" applyFont="1" applyBorder="1" applyAlignment="1">
      <alignment horizontal="center" vertical="top" wrapText="1"/>
    </xf>
    <xf numFmtId="0" fontId="1" fillId="0" borderId="11" xfId="0" applyFont="1" applyBorder="1" applyAlignment="1">
      <alignment horizontal="center" vertical="top" wrapText="1"/>
    </xf>
    <xf numFmtId="0" fontId="1" fillId="0" borderId="14" xfId="0" applyFont="1" applyBorder="1" applyAlignment="1">
      <alignment horizontal="center" vertical="top" wrapText="1"/>
    </xf>
    <xf numFmtId="0" fontId="1" fillId="0" borderId="15" xfId="0" applyFont="1" applyBorder="1" applyAlignment="1">
      <alignment horizontal="center" vertical="top" wrapText="1"/>
    </xf>
    <xf numFmtId="0" fontId="1" fillId="0" borderId="4" xfId="0" applyFont="1" applyBorder="1" applyAlignment="1">
      <alignment horizontal="center" vertical="top" wrapText="1"/>
    </xf>
    <xf numFmtId="0" fontId="8" fillId="0" borderId="14" xfId="0" applyFont="1" applyBorder="1" applyAlignment="1">
      <alignment horizontal="center" wrapText="1"/>
    </xf>
    <xf numFmtId="0" fontId="8" fillId="0" borderId="15" xfId="0" applyFont="1" applyBorder="1" applyAlignment="1">
      <alignment horizontal="center" wrapText="1"/>
    </xf>
    <xf numFmtId="0" fontId="8" fillId="0" borderId="4" xfId="0" applyFont="1" applyBorder="1" applyAlignment="1">
      <alignment horizontal="center" wrapText="1"/>
    </xf>
    <xf numFmtId="0" fontId="1" fillId="0" borderId="14" xfId="0" applyFont="1" applyFill="1" applyBorder="1" applyAlignment="1">
      <alignment horizontal="center" vertical="top" wrapText="1"/>
    </xf>
    <xf numFmtId="0" fontId="1" fillId="0" borderId="15" xfId="0" applyFont="1" applyFill="1" applyBorder="1" applyAlignment="1">
      <alignment horizontal="center" vertical="top" wrapText="1"/>
    </xf>
    <xf numFmtId="0" fontId="1" fillId="0" borderId="4" xfId="0" applyFont="1" applyFill="1" applyBorder="1" applyAlignment="1">
      <alignment horizontal="center" vertical="top" wrapText="1"/>
    </xf>
    <xf numFmtId="49" fontId="1" fillId="0" borderId="14" xfId="0" applyNumberFormat="1" applyFont="1" applyBorder="1" applyAlignment="1">
      <alignment horizontal="center" vertical="top" wrapText="1"/>
    </xf>
    <xf numFmtId="49" fontId="1" fillId="0" borderId="15" xfId="0" applyNumberFormat="1" applyFont="1" applyBorder="1" applyAlignment="1">
      <alignment horizontal="center" vertical="top" wrapText="1"/>
    </xf>
    <xf numFmtId="49" fontId="1" fillId="0" borderId="4" xfId="0" applyNumberFormat="1" applyFont="1" applyBorder="1" applyAlignment="1">
      <alignment horizontal="center" vertical="top" wrapText="1"/>
    </xf>
    <xf numFmtId="0" fontId="3" fillId="0" borderId="0" xfId="0" applyFont="1" applyAlignment="1">
      <alignment horizontal="center"/>
    </xf>
    <xf numFmtId="0" fontId="1" fillId="3" borderId="3" xfId="0" applyFont="1" applyFill="1" applyBorder="1" applyAlignment="1">
      <alignment horizontal="center" vertical="top" wrapText="1"/>
    </xf>
    <xf numFmtId="0" fontId="1" fillId="3" borderId="3" xfId="0" applyFont="1" applyFill="1" applyBorder="1" applyAlignment="1">
      <alignment horizontal="center" vertical="top"/>
    </xf>
    <xf numFmtId="0" fontId="1" fillId="0" borderId="0" xfId="0" applyFont="1" applyAlignment="1">
      <alignment horizontal="right" vertical="center" wrapText="1"/>
    </xf>
    <xf numFmtId="0" fontId="1" fillId="0" borderId="0" xfId="0" applyFont="1" applyAlignment="1">
      <alignment horizontal="right"/>
    </xf>
    <xf numFmtId="0" fontId="1" fillId="3" borderId="3" xfId="0" applyFont="1" applyFill="1" applyBorder="1" applyAlignment="1">
      <alignment wrapText="1"/>
    </xf>
    <xf numFmtId="0" fontId="1" fillId="3" borderId="3" xfId="0" applyFont="1" applyFill="1" applyBorder="1"/>
    <xf numFmtId="0" fontId="9" fillId="0" borderId="6" xfId="0" applyFont="1" applyBorder="1" applyAlignment="1">
      <alignment wrapText="1"/>
    </xf>
    <xf numFmtId="0" fontId="9" fillId="0" borderId="7" xfId="0" applyFont="1" applyBorder="1" applyAlignment="1">
      <alignment wrapText="1"/>
    </xf>
    <xf numFmtId="0" fontId="9" fillId="0" borderId="8" xfId="0" applyFont="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6</xdr:col>
      <xdr:colOff>381000</xdr:colOff>
      <xdr:row>23</xdr:row>
      <xdr:rowOff>0</xdr:rowOff>
    </xdr:from>
    <xdr:to>
      <xdr:col>9</xdr:col>
      <xdr:colOff>552450</xdr:colOff>
      <xdr:row>23</xdr:row>
      <xdr:rowOff>0</xdr:rowOff>
    </xdr:to>
    <xdr:pic>
      <xdr:nvPicPr>
        <xdr:cNvPr id="1025" name="Picture 1"/>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0" y="6562725"/>
          <a:ext cx="252412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workbookViewId="0">
      <selection activeCell="E9" sqref="E9"/>
    </sheetView>
  </sheetViews>
  <sheetFormatPr defaultColWidth="9.125" defaultRowHeight="16.5" x14ac:dyDescent="0.3"/>
  <cols>
    <col min="1" max="1" width="29.625" style="1" customWidth="1"/>
    <col min="2" max="2" width="38.125" style="1" customWidth="1"/>
    <col min="3" max="16384" width="9.125" style="1"/>
  </cols>
  <sheetData>
    <row r="1" spans="1:2" s="40" customFormat="1" x14ac:dyDescent="0.3"/>
    <row r="2" spans="1:2" x14ac:dyDescent="0.3">
      <c r="B2" s="3" t="s">
        <v>128</v>
      </c>
    </row>
    <row r="3" spans="1:2" ht="39.75" customHeight="1" x14ac:dyDescent="0.3">
      <c r="A3" s="2" t="s">
        <v>0</v>
      </c>
      <c r="B3" s="43" t="s">
        <v>130</v>
      </c>
    </row>
    <row r="4" spans="1:2" x14ac:dyDescent="0.3">
      <c r="A4" s="4"/>
    </row>
    <row r="5" spans="1:2" ht="60.75" customHeight="1" x14ac:dyDescent="0.3">
      <c r="A5" s="101" t="s">
        <v>129</v>
      </c>
      <c r="B5" s="101"/>
    </row>
    <row r="6" spans="1:2" x14ac:dyDescent="0.3">
      <c r="A6" s="4"/>
    </row>
    <row r="7" spans="1:2" x14ac:dyDescent="0.3">
      <c r="B7" s="3" t="s">
        <v>3</v>
      </c>
    </row>
    <row r="8" spans="1:2" ht="65.25" customHeight="1" x14ac:dyDescent="0.3">
      <c r="A8" s="39"/>
      <c r="B8" s="39" t="s">
        <v>4</v>
      </c>
    </row>
    <row r="9" spans="1:2" ht="21" customHeight="1" x14ac:dyDescent="0.3">
      <c r="A9" s="22" t="s">
        <v>5</v>
      </c>
      <c r="B9" s="45">
        <v>4089.5</v>
      </c>
    </row>
    <row r="10" spans="1:2" ht="21" customHeight="1" x14ac:dyDescent="0.3">
      <c r="A10" s="22" t="s">
        <v>6</v>
      </c>
      <c r="B10" s="45">
        <v>4089.5</v>
      </c>
    </row>
    <row r="11" spans="1:2" ht="21" customHeight="1" x14ac:dyDescent="0.3">
      <c r="A11" s="22" t="s">
        <v>7</v>
      </c>
      <c r="B11" s="45" t="s">
        <v>2</v>
      </c>
    </row>
    <row r="12" spans="1:2" x14ac:dyDescent="0.3">
      <c r="A12" s="4"/>
    </row>
    <row r="13" spans="1:2" x14ac:dyDescent="0.3">
      <c r="A13" s="4"/>
    </row>
    <row r="14" spans="1:2" x14ac:dyDescent="0.3">
      <c r="A14" s="4"/>
    </row>
    <row r="15" spans="1:2" x14ac:dyDescent="0.3">
      <c r="A15" s="4"/>
    </row>
    <row r="18" spans="1:2" ht="17.25" x14ac:dyDescent="0.3">
      <c r="B18" s="5"/>
    </row>
    <row r="19" spans="1:2" ht="33" x14ac:dyDescent="0.3">
      <c r="A19" s="42" t="s">
        <v>137</v>
      </c>
      <c r="B19" s="5" t="s">
        <v>8</v>
      </c>
    </row>
  </sheetData>
  <mergeCells count="1">
    <mergeCell ref="A5:B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tabSelected="1" view="pageBreakPreview" topLeftCell="A9" zoomScale="60" zoomScaleNormal="100" workbookViewId="0">
      <selection activeCell="A9" sqref="A9:F9"/>
    </sheetView>
  </sheetViews>
  <sheetFormatPr defaultColWidth="9.125" defaultRowHeight="16.5" x14ac:dyDescent="0.3"/>
  <cols>
    <col min="1" max="1" width="11.75" style="35" customWidth="1"/>
    <col min="2" max="2" width="36.5" style="35" customWidth="1"/>
    <col min="3" max="3" width="10.5" style="35" customWidth="1"/>
    <col min="4" max="4" width="8.875" style="35" customWidth="1"/>
    <col min="5" max="5" width="11.125" style="35" customWidth="1"/>
    <col min="6" max="6" width="12.25" style="35" customWidth="1"/>
    <col min="7" max="7" width="13.5" style="35" customWidth="1"/>
    <col min="8" max="16384" width="9.125" style="35"/>
  </cols>
  <sheetData>
    <row r="1" spans="1:9" x14ac:dyDescent="0.3">
      <c r="A1" s="33"/>
      <c r="B1" s="11"/>
      <c r="C1" s="40"/>
      <c r="D1" s="40"/>
      <c r="E1" s="40"/>
      <c r="F1" s="40"/>
      <c r="G1" s="11"/>
      <c r="H1" s="11"/>
      <c r="I1" s="11"/>
    </row>
    <row r="2" spans="1:9" x14ac:dyDescent="0.3">
      <c r="A2" s="33"/>
      <c r="F2" s="194" t="s">
        <v>152</v>
      </c>
      <c r="G2" s="194"/>
    </row>
    <row r="3" spans="1:9" ht="42.75" customHeight="1" x14ac:dyDescent="0.3">
      <c r="A3" s="33"/>
      <c r="F3" s="193" t="s">
        <v>154</v>
      </c>
      <c r="G3" s="193"/>
    </row>
    <row r="4" spans="1:9" x14ac:dyDescent="0.3">
      <c r="A4" s="33"/>
      <c r="G4" s="35" t="s">
        <v>141</v>
      </c>
    </row>
    <row r="5" spans="1:9" x14ac:dyDescent="0.3">
      <c r="A5" s="33"/>
    </row>
    <row r="6" spans="1:9" ht="17.25" x14ac:dyDescent="0.3">
      <c r="G6" s="6"/>
      <c r="H6" s="5"/>
      <c r="I6" s="6"/>
    </row>
    <row r="7" spans="1:9" ht="9" customHeight="1" x14ac:dyDescent="0.3"/>
    <row r="8" spans="1:9" hidden="1" x14ac:dyDescent="0.3"/>
    <row r="9" spans="1:9" ht="36.75" customHeight="1" x14ac:dyDescent="0.3">
      <c r="A9" s="101" t="s">
        <v>84</v>
      </c>
      <c r="B9" s="101"/>
      <c r="C9" s="101"/>
      <c r="D9" s="101"/>
      <c r="E9" s="101"/>
      <c r="F9" s="101"/>
    </row>
    <row r="10" spans="1:9" x14ac:dyDescent="0.3">
      <c r="A10" s="175" t="s">
        <v>85</v>
      </c>
      <c r="B10" s="175"/>
      <c r="C10" s="175"/>
      <c r="D10" s="175"/>
      <c r="E10" s="175"/>
      <c r="F10" s="175"/>
    </row>
    <row r="11" spans="1:9" x14ac:dyDescent="0.3">
      <c r="A11" s="33" t="s">
        <v>86</v>
      </c>
    </row>
    <row r="13" spans="1:9" ht="82.5" customHeight="1" x14ac:dyDescent="0.3">
      <c r="A13" s="192" t="s">
        <v>87</v>
      </c>
      <c r="B13" s="192" t="s">
        <v>49</v>
      </c>
      <c r="C13" s="191" t="s">
        <v>88</v>
      </c>
      <c r="D13" s="191" t="s">
        <v>89</v>
      </c>
      <c r="E13" s="191" t="s">
        <v>120</v>
      </c>
      <c r="F13" s="191" t="s">
        <v>124</v>
      </c>
      <c r="G13" s="191"/>
    </row>
    <row r="14" spans="1:9" x14ac:dyDescent="0.3">
      <c r="A14" s="192"/>
      <c r="B14" s="192"/>
      <c r="C14" s="191"/>
      <c r="D14" s="191"/>
      <c r="E14" s="191"/>
      <c r="F14" s="192" t="s">
        <v>90</v>
      </c>
      <c r="G14" s="65" t="s">
        <v>91</v>
      </c>
    </row>
    <row r="15" spans="1:9" x14ac:dyDescent="0.3">
      <c r="A15" s="192"/>
      <c r="B15" s="192"/>
      <c r="C15" s="191"/>
      <c r="D15" s="191"/>
      <c r="E15" s="191"/>
      <c r="F15" s="192"/>
      <c r="G15" s="65" t="s">
        <v>10</v>
      </c>
    </row>
    <row r="16" spans="1:9" x14ac:dyDescent="0.3">
      <c r="A16" s="196" t="s">
        <v>70</v>
      </c>
      <c r="B16" s="196"/>
      <c r="C16" s="196"/>
      <c r="D16" s="196"/>
      <c r="E16" s="196"/>
      <c r="F16" s="196"/>
      <c r="G16" s="66">
        <f>G17</f>
        <v>3470</v>
      </c>
    </row>
    <row r="17" spans="1:12" ht="51.75" customHeight="1" x14ac:dyDescent="0.3">
      <c r="A17" s="195" t="s">
        <v>117</v>
      </c>
      <c r="B17" s="195"/>
      <c r="C17" s="195"/>
      <c r="D17" s="195"/>
      <c r="E17" s="195"/>
      <c r="F17" s="195"/>
      <c r="G17" s="66">
        <f>G18+G21</f>
        <v>3470</v>
      </c>
    </row>
    <row r="18" spans="1:12" x14ac:dyDescent="0.3">
      <c r="A18" s="67"/>
      <c r="B18" s="67" t="s">
        <v>104</v>
      </c>
      <c r="C18" s="67"/>
      <c r="D18" s="67"/>
      <c r="E18" s="67"/>
      <c r="F18" s="67"/>
      <c r="G18" s="68">
        <f>G19+G20</f>
        <v>2670</v>
      </c>
    </row>
    <row r="19" spans="1:12" x14ac:dyDescent="0.3">
      <c r="A19" s="67" t="s">
        <v>106</v>
      </c>
      <c r="B19" s="69" t="s">
        <v>107</v>
      </c>
      <c r="C19" s="70" t="s">
        <v>118</v>
      </c>
      <c r="D19" s="70" t="s">
        <v>105</v>
      </c>
      <c r="E19" s="70">
        <v>350000</v>
      </c>
      <c r="F19" s="70">
        <v>6</v>
      </c>
      <c r="G19" s="68">
        <v>2100</v>
      </c>
    </row>
    <row r="20" spans="1:12" ht="45.75" customHeight="1" x14ac:dyDescent="0.3">
      <c r="A20" s="67" t="s">
        <v>108</v>
      </c>
      <c r="B20" s="69" t="s">
        <v>109</v>
      </c>
      <c r="C20" s="70" t="s">
        <v>118</v>
      </c>
      <c r="D20" s="70" t="s">
        <v>105</v>
      </c>
      <c r="E20" s="70">
        <v>190000</v>
      </c>
      <c r="F20" s="70">
        <v>3</v>
      </c>
      <c r="G20" s="68">
        <f>F20*E20/1000</f>
        <v>570</v>
      </c>
    </row>
    <row r="21" spans="1:12" x14ac:dyDescent="0.3">
      <c r="A21" s="67"/>
      <c r="B21" s="67" t="s">
        <v>92</v>
      </c>
      <c r="C21" s="70"/>
      <c r="D21" s="70"/>
      <c r="E21" s="70"/>
      <c r="F21" s="70"/>
      <c r="G21" s="68">
        <f>G22+G23</f>
        <v>800</v>
      </c>
    </row>
    <row r="22" spans="1:12" x14ac:dyDescent="0.3">
      <c r="A22" s="67" t="s">
        <v>123</v>
      </c>
      <c r="B22" s="69" t="s">
        <v>122</v>
      </c>
      <c r="C22" s="70" t="s">
        <v>119</v>
      </c>
      <c r="D22" s="70" t="s">
        <v>105</v>
      </c>
      <c r="E22" s="70">
        <v>200</v>
      </c>
      <c r="F22" s="70">
        <v>4000</v>
      </c>
      <c r="G22" s="68">
        <f>F22*E22/1000</f>
        <v>800</v>
      </c>
    </row>
    <row r="23" spans="1:12" x14ac:dyDescent="0.3">
      <c r="A23" s="67"/>
      <c r="B23" s="69"/>
      <c r="C23" s="70"/>
      <c r="D23" s="70"/>
      <c r="E23" s="70"/>
      <c r="F23" s="70"/>
      <c r="G23" s="71"/>
    </row>
    <row r="28" spans="1:12" ht="33" x14ac:dyDescent="0.3">
      <c r="A28" s="14"/>
      <c r="B28" s="44" t="s">
        <v>153</v>
      </c>
      <c r="E28" s="175" t="s">
        <v>133</v>
      </c>
      <c r="F28" s="175"/>
    </row>
    <row r="29" spans="1:12" x14ac:dyDescent="0.3">
      <c r="A29" s="14"/>
    </row>
    <row r="30" spans="1:12" x14ac:dyDescent="0.3">
      <c r="A30" s="11"/>
      <c r="B30" s="11"/>
      <c r="C30" s="11"/>
      <c r="D30" s="190"/>
      <c r="E30" s="190"/>
      <c r="H30" s="34" t="s">
        <v>1</v>
      </c>
      <c r="L30" s="34"/>
    </row>
  </sheetData>
  <mergeCells count="15">
    <mergeCell ref="F3:G3"/>
    <mergeCell ref="F2:G2"/>
    <mergeCell ref="E28:F28"/>
    <mergeCell ref="A17:F17"/>
    <mergeCell ref="A16:F16"/>
    <mergeCell ref="D30:E30"/>
    <mergeCell ref="A9:F9"/>
    <mergeCell ref="A10:F10"/>
    <mergeCell ref="F13:G13"/>
    <mergeCell ref="F14:F15"/>
    <mergeCell ref="A13:A15"/>
    <mergeCell ref="B13:B15"/>
    <mergeCell ref="C13:C15"/>
    <mergeCell ref="D13:D15"/>
    <mergeCell ref="E13:E15"/>
  </mergeCells>
  <pageMargins left="0.7" right="0.7" top="0.75" bottom="0.75" header="0.3" footer="0.3"/>
  <pageSetup paperSize="9" scale="7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5"/>
  <sheetViews>
    <sheetView topLeftCell="A4" workbookViewId="0">
      <selection activeCell="A21" sqref="A21:XFD21"/>
    </sheetView>
  </sheetViews>
  <sheetFormatPr defaultColWidth="9.125" defaultRowHeight="17.25" x14ac:dyDescent="0.3"/>
  <cols>
    <col min="1" max="1" width="32.125" style="6" customWidth="1"/>
    <col min="2" max="2" width="37.125" style="6" customWidth="1"/>
    <col min="3" max="16384" width="9.125" style="6"/>
  </cols>
  <sheetData>
    <row r="2" spans="1:6" x14ac:dyDescent="0.3">
      <c r="B2" s="5" t="s">
        <v>9</v>
      </c>
      <c r="E2" s="7"/>
    </row>
    <row r="3" spans="1:6" ht="34.5" x14ac:dyDescent="0.3">
      <c r="A3" s="8" t="s">
        <v>0</v>
      </c>
      <c r="B3" s="46" t="s">
        <v>135</v>
      </c>
      <c r="E3" s="7" t="s">
        <v>125</v>
      </c>
    </row>
    <row r="4" spans="1:6" x14ac:dyDescent="0.3">
      <c r="E4" s="9" t="s">
        <v>1</v>
      </c>
      <c r="F4" s="9"/>
    </row>
    <row r="5" spans="1:6" x14ac:dyDescent="0.3">
      <c r="A5" s="37"/>
    </row>
    <row r="6" spans="1:6" ht="42.75" customHeight="1" x14ac:dyDescent="0.3">
      <c r="A6" s="102" t="s">
        <v>131</v>
      </c>
      <c r="B6" s="102"/>
    </row>
    <row r="7" spans="1:6" ht="42.75" customHeight="1" x14ac:dyDescent="0.3">
      <c r="A7" s="102"/>
      <c r="B7" s="102"/>
    </row>
    <row r="8" spans="1:6" ht="42.75" customHeight="1" x14ac:dyDescent="0.3">
      <c r="A8" s="102"/>
      <c r="B8" s="102"/>
    </row>
    <row r="9" spans="1:6" x14ac:dyDescent="0.3">
      <c r="A9" s="104"/>
      <c r="B9" s="104"/>
      <c r="C9" s="104"/>
      <c r="D9" s="104"/>
      <c r="E9" s="104"/>
      <c r="F9" s="104"/>
    </row>
    <row r="10" spans="1:6" x14ac:dyDescent="0.3">
      <c r="A10" s="104"/>
      <c r="B10" s="104"/>
      <c r="C10" s="104"/>
      <c r="D10" s="104"/>
      <c r="E10" s="104"/>
    </row>
    <row r="11" spans="1:6" x14ac:dyDescent="0.3">
      <c r="B11" s="5" t="s">
        <v>10</v>
      </c>
    </row>
    <row r="12" spans="1:6" ht="66" customHeight="1" x14ac:dyDescent="0.3">
      <c r="A12" s="103" t="s">
        <v>11</v>
      </c>
      <c r="B12" s="47" t="s">
        <v>110</v>
      </c>
    </row>
    <row r="13" spans="1:6" x14ac:dyDescent="0.3">
      <c r="A13" s="103"/>
      <c r="B13" s="47" t="s">
        <v>12</v>
      </c>
    </row>
    <row r="14" spans="1:6" x14ac:dyDescent="0.3">
      <c r="A14" s="47" t="s">
        <v>13</v>
      </c>
      <c r="B14" s="47">
        <f t="shared" ref="B14" si="0">B16</f>
        <v>4089.5</v>
      </c>
    </row>
    <row r="15" spans="1:6" ht="24.75" customHeight="1" x14ac:dyDescent="0.3">
      <c r="A15" s="48" t="s">
        <v>14</v>
      </c>
      <c r="B15" s="49"/>
    </row>
    <row r="16" spans="1:6" ht="48.75" customHeight="1" x14ac:dyDescent="0.3">
      <c r="A16" s="50" t="s">
        <v>15</v>
      </c>
      <c r="B16" s="45">
        <v>4089.5</v>
      </c>
    </row>
    <row r="17" spans="1:4" x14ac:dyDescent="0.3">
      <c r="A17" s="10"/>
    </row>
    <row r="18" spans="1:4" x14ac:dyDescent="0.3">
      <c r="A18" s="10"/>
    </row>
    <row r="19" spans="1:4" x14ac:dyDescent="0.3">
      <c r="A19" s="10"/>
    </row>
    <row r="20" spans="1:4" x14ac:dyDescent="0.3">
      <c r="A20" s="10"/>
    </row>
    <row r="21" spans="1:4" hidden="1" x14ac:dyDescent="0.3">
      <c r="A21" s="10"/>
    </row>
    <row r="22" spans="1:4" ht="91.5" customHeight="1" x14ac:dyDescent="0.3">
      <c r="A22" s="42" t="s">
        <v>132</v>
      </c>
      <c r="B22" s="5" t="s">
        <v>133</v>
      </c>
    </row>
    <row r="23" spans="1:4" x14ac:dyDescent="0.3">
      <c r="A23" s="17"/>
    </row>
    <row r="24" spans="1:4" x14ac:dyDescent="0.3">
      <c r="A24" s="17"/>
      <c r="D24" s="5"/>
    </row>
    <row r="25" spans="1:4" x14ac:dyDescent="0.3">
      <c r="A25" s="17"/>
    </row>
  </sheetData>
  <mergeCells count="4">
    <mergeCell ref="A6:B8"/>
    <mergeCell ref="A12:A13"/>
    <mergeCell ref="A9:F9"/>
    <mergeCell ref="A10:E1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7" workbookViewId="0">
      <selection activeCell="H16" sqref="H16"/>
    </sheetView>
  </sheetViews>
  <sheetFormatPr defaultColWidth="9.125" defaultRowHeight="16.5" x14ac:dyDescent="0.3"/>
  <cols>
    <col min="1" max="1" width="5.875" style="40" customWidth="1"/>
    <col min="2" max="3" width="4.375" style="40" customWidth="1"/>
    <col min="4" max="4" width="35.25" style="40" customWidth="1"/>
    <col min="5" max="5" width="29" style="40" customWidth="1"/>
    <col min="6" max="16384" width="9.125" style="40"/>
  </cols>
  <sheetData>
    <row r="1" spans="1:6" x14ac:dyDescent="0.3">
      <c r="E1" s="3" t="s">
        <v>16</v>
      </c>
    </row>
    <row r="2" spans="1:6" ht="38.25" customHeight="1" x14ac:dyDescent="0.3">
      <c r="A2" s="2" t="s">
        <v>0</v>
      </c>
      <c r="E2" s="43" t="s">
        <v>134</v>
      </c>
    </row>
    <row r="3" spans="1:6" x14ac:dyDescent="0.3">
      <c r="E3" s="38" t="s">
        <v>1</v>
      </c>
      <c r="F3" s="38"/>
    </row>
    <row r="4" spans="1:6" x14ac:dyDescent="0.3">
      <c r="A4" s="105" t="s">
        <v>138</v>
      </c>
      <c r="B4" s="105"/>
      <c r="C4" s="105"/>
      <c r="D4" s="105"/>
      <c r="E4" s="105"/>
    </row>
    <row r="5" spans="1:6" x14ac:dyDescent="0.3">
      <c r="A5" s="105"/>
      <c r="B5" s="105"/>
      <c r="C5" s="105"/>
      <c r="D5" s="105"/>
      <c r="E5" s="105"/>
    </row>
    <row r="6" spans="1:6" x14ac:dyDescent="0.3">
      <c r="A6" s="105"/>
      <c r="B6" s="105"/>
      <c r="C6" s="105"/>
      <c r="D6" s="105"/>
      <c r="E6" s="105"/>
    </row>
    <row r="7" spans="1:6" x14ac:dyDescent="0.3">
      <c r="A7" s="105"/>
      <c r="B7" s="105"/>
      <c r="C7" s="105"/>
      <c r="D7" s="105"/>
      <c r="E7" s="105"/>
    </row>
    <row r="8" spans="1:6" x14ac:dyDescent="0.3">
      <c r="A8" s="105"/>
      <c r="B8" s="105"/>
      <c r="C8" s="105"/>
      <c r="D8" s="105"/>
      <c r="E8" s="105"/>
    </row>
    <row r="9" spans="1:6" x14ac:dyDescent="0.3">
      <c r="A9" s="105"/>
      <c r="B9" s="105"/>
      <c r="C9" s="105"/>
      <c r="D9" s="105"/>
      <c r="E9" s="105"/>
    </row>
    <row r="10" spans="1:6" x14ac:dyDescent="0.3">
      <c r="A10" s="3"/>
      <c r="D10" s="36"/>
    </row>
    <row r="11" spans="1:6" x14ac:dyDescent="0.3">
      <c r="E11" s="3" t="s">
        <v>10</v>
      </c>
    </row>
    <row r="12" spans="1:6" ht="57.75" customHeight="1" x14ac:dyDescent="0.3">
      <c r="A12" s="106" t="s">
        <v>17</v>
      </c>
      <c r="B12" s="106" t="s">
        <v>18</v>
      </c>
      <c r="C12" s="106" t="s">
        <v>19</v>
      </c>
      <c r="D12" s="107" t="s">
        <v>20</v>
      </c>
      <c r="E12" s="19" t="s">
        <v>27</v>
      </c>
    </row>
    <row r="13" spans="1:6" ht="21.75" customHeight="1" x14ac:dyDescent="0.3">
      <c r="A13" s="106"/>
      <c r="B13" s="106"/>
      <c r="C13" s="106"/>
      <c r="D13" s="107"/>
      <c r="E13" s="39" t="s">
        <v>21</v>
      </c>
    </row>
    <row r="14" spans="1:6" ht="37.5" customHeight="1" x14ac:dyDescent="0.3">
      <c r="A14" s="19"/>
      <c r="B14" s="19"/>
      <c r="C14" s="39"/>
      <c r="D14" s="39" t="s">
        <v>22</v>
      </c>
      <c r="E14" s="39">
        <f t="shared" ref="E14" si="0">E16</f>
        <v>4089.5</v>
      </c>
    </row>
    <row r="15" spans="1:6" x14ac:dyDescent="0.3">
      <c r="A15" s="19"/>
      <c r="B15" s="39"/>
      <c r="C15" s="39"/>
      <c r="D15" s="19" t="s">
        <v>23</v>
      </c>
      <c r="E15" s="39"/>
    </row>
    <row r="16" spans="1:6" ht="18" customHeight="1" x14ac:dyDescent="0.3">
      <c r="A16" s="51" t="s">
        <v>71</v>
      </c>
      <c r="B16" s="51"/>
      <c r="C16" s="51"/>
      <c r="D16" s="19" t="s">
        <v>24</v>
      </c>
      <c r="E16" s="39">
        <f t="shared" ref="E16" si="1">E18</f>
        <v>4089.5</v>
      </c>
    </row>
    <row r="17" spans="1:5" x14ac:dyDescent="0.3">
      <c r="A17" s="51"/>
      <c r="B17" s="51"/>
      <c r="C17" s="51"/>
      <c r="D17" s="19" t="s">
        <v>23</v>
      </c>
      <c r="E17" s="39"/>
    </row>
    <row r="18" spans="1:5" ht="42" customHeight="1" x14ac:dyDescent="0.3">
      <c r="A18" s="51"/>
      <c r="B18" s="51" t="s">
        <v>72</v>
      </c>
      <c r="C18" s="51"/>
      <c r="D18" s="19" t="s">
        <v>25</v>
      </c>
      <c r="E18" s="39">
        <f t="shared" ref="E18" si="2">E20</f>
        <v>4089.5</v>
      </c>
    </row>
    <row r="19" spans="1:5" x14ac:dyDescent="0.3">
      <c r="A19" s="51"/>
      <c r="B19" s="51"/>
      <c r="C19" s="51"/>
      <c r="D19" s="19" t="s">
        <v>23</v>
      </c>
      <c r="E19" s="39"/>
    </row>
    <row r="20" spans="1:5" ht="39.75" customHeight="1" x14ac:dyDescent="0.3">
      <c r="A20" s="51"/>
      <c r="B20" s="51"/>
      <c r="C20" s="51" t="s">
        <v>73</v>
      </c>
      <c r="D20" s="19" t="s">
        <v>25</v>
      </c>
      <c r="E20" s="45">
        <v>4089.5</v>
      </c>
    </row>
    <row r="21" spans="1:5" x14ac:dyDescent="0.3">
      <c r="A21" s="36"/>
    </row>
    <row r="22" spans="1:5" x14ac:dyDescent="0.3">
      <c r="A22" s="36"/>
    </row>
    <row r="23" spans="1:5" ht="55.5" customHeight="1" x14ac:dyDescent="0.3">
      <c r="A23" s="11"/>
      <c r="B23" s="11"/>
      <c r="C23" s="11"/>
      <c r="D23" s="42" t="s">
        <v>136</v>
      </c>
    </row>
    <row r="25" spans="1:5" ht="59.25" customHeight="1" x14ac:dyDescent="0.3">
      <c r="A25" s="11"/>
      <c r="B25" s="11"/>
      <c r="C25" s="101" t="s">
        <v>137</v>
      </c>
      <c r="D25" s="101"/>
      <c r="E25" s="3" t="s">
        <v>133</v>
      </c>
    </row>
    <row r="26" spans="1:5" x14ac:dyDescent="0.3">
      <c r="B26" s="3"/>
    </row>
    <row r="28" spans="1:5" x14ac:dyDescent="0.3">
      <c r="B28" s="3"/>
    </row>
  </sheetData>
  <mergeCells count="6">
    <mergeCell ref="C25:D25"/>
    <mergeCell ref="A4:E9"/>
    <mergeCell ref="A12:A13"/>
    <mergeCell ref="B12:B13"/>
    <mergeCell ref="C12:C13"/>
    <mergeCell ref="D12:D1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6"/>
  <sheetViews>
    <sheetView workbookViewId="0">
      <selection activeCell="F21" sqref="F20:F21"/>
    </sheetView>
  </sheetViews>
  <sheetFormatPr defaultColWidth="9.125" defaultRowHeight="16.5" x14ac:dyDescent="0.3"/>
  <cols>
    <col min="1" max="1" width="35.75" style="40" customWidth="1"/>
    <col min="2" max="2" width="29.5" style="40" customWidth="1"/>
    <col min="3" max="16384" width="9.125" style="40"/>
  </cols>
  <sheetData>
    <row r="2" spans="1:7" x14ac:dyDescent="0.3">
      <c r="B2" s="3" t="s">
        <v>140</v>
      </c>
      <c r="C2" s="38" t="s">
        <v>139</v>
      </c>
      <c r="D2" s="11"/>
      <c r="E2" s="11"/>
    </row>
    <row r="3" spans="1:7" ht="33" x14ac:dyDescent="0.3">
      <c r="A3" s="2" t="s">
        <v>0</v>
      </c>
      <c r="B3" s="43" t="s">
        <v>143</v>
      </c>
      <c r="C3" s="11" t="s">
        <v>125</v>
      </c>
      <c r="D3" s="11"/>
      <c r="E3" s="11"/>
      <c r="F3" s="11"/>
      <c r="G3" s="11"/>
    </row>
    <row r="4" spans="1:7" x14ac:dyDescent="0.3">
      <c r="E4" s="38" t="s">
        <v>1</v>
      </c>
      <c r="F4" s="38"/>
    </row>
    <row r="5" spans="1:7" ht="25.5" customHeight="1" x14ac:dyDescent="0.3">
      <c r="A5" s="101" t="s">
        <v>142</v>
      </c>
      <c r="B5" s="101"/>
    </row>
    <row r="6" spans="1:7" ht="25.5" customHeight="1" x14ac:dyDescent="0.3">
      <c r="A6" s="101"/>
      <c r="B6" s="101"/>
    </row>
    <row r="7" spans="1:7" ht="25.5" customHeight="1" x14ac:dyDescent="0.3">
      <c r="A7" s="101"/>
      <c r="B7" s="101"/>
    </row>
    <row r="8" spans="1:7" ht="25.5" customHeight="1" x14ac:dyDescent="0.3">
      <c r="A8" s="101"/>
      <c r="B8" s="101"/>
    </row>
    <row r="10" spans="1:7" s="18" customFormat="1" ht="15.75" customHeight="1" x14ac:dyDescent="0.25">
      <c r="A10" s="109"/>
      <c r="B10" s="109"/>
      <c r="C10" s="109"/>
    </row>
    <row r="11" spans="1:7" x14ac:dyDescent="0.3">
      <c r="A11" s="36"/>
    </row>
    <row r="12" spans="1:7" x14ac:dyDescent="0.3">
      <c r="B12" s="3" t="s">
        <v>10</v>
      </c>
    </row>
    <row r="13" spans="1:7" ht="72" customHeight="1" x14ac:dyDescent="0.3">
      <c r="A13" s="108" t="s">
        <v>26</v>
      </c>
      <c r="B13" s="19" t="s">
        <v>27</v>
      </c>
    </row>
    <row r="14" spans="1:7" x14ac:dyDescent="0.3">
      <c r="A14" s="108"/>
      <c r="B14" s="39" t="s">
        <v>21</v>
      </c>
    </row>
    <row r="15" spans="1:7" x14ac:dyDescent="0.3">
      <c r="A15" s="39" t="s">
        <v>22</v>
      </c>
      <c r="B15" s="23">
        <f>B17+B23</f>
        <v>4089.5</v>
      </c>
    </row>
    <row r="16" spans="1:7" x14ac:dyDescent="0.3">
      <c r="A16" s="19" t="s">
        <v>14</v>
      </c>
      <c r="B16" s="39"/>
    </row>
    <row r="17" spans="1:2" x14ac:dyDescent="0.3">
      <c r="A17" s="19" t="s">
        <v>28</v>
      </c>
      <c r="B17" s="23">
        <f>B19</f>
        <v>1419.5</v>
      </c>
    </row>
    <row r="18" spans="1:2" x14ac:dyDescent="0.3">
      <c r="A18" s="19" t="s">
        <v>14</v>
      </c>
      <c r="B18" s="39"/>
    </row>
    <row r="19" spans="1:2" ht="43.5" customHeight="1" x14ac:dyDescent="0.3">
      <c r="A19" s="19" t="s">
        <v>93</v>
      </c>
      <c r="B19" s="23">
        <f>B22+B21</f>
        <v>1419.5</v>
      </c>
    </row>
    <row r="20" spans="1:2" x14ac:dyDescent="0.3">
      <c r="A20" s="19" t="s">
        <v>14</v>
      </c>
      <c r="B20" s="39"/>
    </row>
    <row r="21" spans="1:2" ht="37.5" customHeight="1" x14ac:dyDescent="0.3">
      <c r="A21" s="19" t="s">
        <v>94</v>
      </c>
      <c r="B21" s="23">
        <v>619.5</v>
      </c>
    </row>
    <row r="22" spans="1:2" ht="33" x14ac:dyDescent="0.3">
      <c r="A22" s="19" t="s">
        <v>95</v>
      </c>
      <c r="B22" s="23">
        <v>800</v>
      </c>
    </row>
    <row r="23" spans="1:2" ht="33" x14ac:dyDescent="0.3">
      <c r="A23" s="19" t="s">
        <v>96</v>
      </c>
      <c r="B23" s="23">
        <f>B25</f>
        <v>2670</v>
      </c>
    </row>
    <row r="24" spans="1:2" x14ac:dyDescent="0.3">
      <c r="A24" s="19" t="s">
        <v>14</v>
      </c>
      <c r="B24" s="39"/>
    </row>
    <row r="25" spans="1:2" ht="33" x14ac:dyDescent="0.3">
      <c r="A25" s="19" t="s">
        <v>97</v>
      </c>
      <c r="B25" s="23">
        <f>B27</f>
        <v>2670</v>
      </c>
    </row>
    <row r="26" spans="1:2" x14ac:dyDescent="0.3">
      <c r="A26" s="19" t="s">
        <v>14</v>
      </c>
      <c r="B26" s="39"/>
    </row>
    <row r="27" spans="1:2" x14ac:dyDescent="0.3">
      <c r="A27" s="19" t="s">
        <v>98</v>
      </c>
      <c r="B27" s="23">
        <f>B29</f>
        <v>2670</v>
      </c>
    </row>
    <row r="28" spans="1:2" x14ac:dyDescent="0.3">
      <c r="A28" s="19" t="s">
        <v>14</v>
      </c>
      <c r="B28" s="39"/>
    </row>
    <row r="29" spans="1:2" ht="49.5" x14ac:dyDescent="0.3">
      <c r="A29" s="19" t="s">
        <v>99</v>
      </c>
      <c r="B29" s="23">
        <f>B31</f>
        <v>2670</v>
      </c>
    </row>
    <row r="30" spans="1:2" x14ac:dyDescent="0.3">
      <c r="A30" s="19" t="s">
        <v>14</v>
      </c>
      <c r="B30" s="39"/>
    </row>
    <row r="31" spans="1:2" x14ac:dyDescent="0.3">
      <c r="A31" s="19" t="s">
        <v>100</v>
      </c>
      <c r="B31" s="23">
        <v>2670</v>
      </c>
    </row>
    <row r="32" spans="1:2" x14ac:dyDescent="0.3">
      <c r="A32" s="36"/>
    </row>
    <row r="35" spans="1:2" x14ac:dyDescent="0.3">
      <c r="B35" s="3"/>
    </row>
    <row r="36" spans="1:2" ht="49.5" x14ac:dyDescent="0.3">
      <c r="A36" s="42" t="s">
        <v>132</v>
      </c>
      <c r="B36" s="3" t="s">
        <v>133</v>
      </c>
    </row>
  </sheetData>
  <mergeCells count="3">
    <mergeCell ref="A13:A14"/>
    <mergeCell ref="A10:C10"/>
    <mergeCell ref="A5:B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opLeftCell="A19" workbookViewId="0">
      <selection activeCell="D45" sqref="D45"/>
    </sheetView>
  </sheetViews>
  <sheetFormatPr defaultColWidth="9.125" defaultRowHeight="16.5" x14ac:dyDescent="0.3"/>
  <cols>
    <col min="1" max="1" width="4.875" style="27" customWidth="1"/>
    <col min="2" max="2" width="3.375" style="27" customWidth="1"/>
    <col min="3" max="3" width="3.875" style="27" customWidth="1"/>
    <col min="4" max="4" width="34.875" style="27" customWidth="1"/>
    <col min="5" max="5" width="21.375" style="27" customWidth="1"/>
    <col min="6" max="9" width="9.125" style="27"/>
    <col min="10" max="10" width="20.875" style="27" customWidth="1"/>
    <col min="11" max="11" width="23.75" style="27" customWidth="1"/>
    <col min="12" max="16384" width="9.125" style="27"/>
  </cols>
  <sheetData>
    <row r="1" spans="1:11" x14ac:dyDescent="0.3">
      <c r="C1" s="11"/>
      <c r="D1" s="11"/>
      <c r="E1" s="43" t="s">
        <v>126</v>
      </c>
      <c r="F1" s="11"/>
    </row>
    <row r="2" spans="1:11" ht="33" x14ac:dyDescent="0.3">
      <c r="A2" s="40"/>
      <c r="B2" s="40"/>
      <c r="C2" s="40"/>
      <c r="D2" s="40"/>
      <c r="E2" s="43" t="s">
        <v>127</v>
      </c>
    </row>
    <row r="3" spans="1:11" x14ac:dyDescent="0.3">
      <c r="E3" s="3" t="s">
        <v>125</v>
      </c>
      <c r="J3" s="12" t="s">
        <v>1</v>
      </c>
      <c r="K3" s="12"/>
    </row>
    <row r="4" spans="1:11" x14ac:dyDescent="0.3">
      <c r="A4" s="26"/>
      <c r="E4" s="3" t="s">
        <v>29</v>
      </c>
    </row>
    <row r="6" spans="1:11" s="40" customFormat="1" x14ac:dyDescent="0.3"/>
    <row r="7" spans="1:11" s="40" customFormat="1" x14ac:dyDescent="0.3"/>
    <row r="8" spans="1:11" s="40" customFormat="1" ht="27" customHeight="1" x14ac:dyDescent="0.3">
      <c r="A8" s="105" t="s">
        <v>144</v>
      </c>
      <c r="B8" s="105"/>
      <c r="C8" s="105"/>
      <c r="D8" s="105"/>
      <c r="E8" s="105"/>
    </row>
    <row r="9" spans="1:11" s="40" customFormat="1" ht="27" customHeight="1" x14ac:dyDescent="0.3">
      <c r="A9" s="105"/>
      <c r="B9" s="105"/>
      <c r="C9" s="105"/>
      <c r="D9" s="105"/>
      <c r="E9" s="105"/>
    </row>
    <row r="10" spans="1:11" s="40" customFormat="1" ht="27" customHeight="1" x14ac:dyDescent="0.3">
      <c r="A10" s="105"/>
      <c r="B10" s="105"/>
      <c r="C10" s="105"/>
      <c r="D10" s="105"/>
      <c r="E10" s="105"/>
    </row>
    <row r="11" spans="1:11" s="40" customFormat="1" ht="27" customHeight="1" x14ac:dyDescent="0.3">
      <c r="A11" s="105"/>
      <c r="B11" s="105"/>
      <c r="C11" s="105"/>
      <c r="D11" s="105"/>
      <c r="E11" s="105"/>
    </row>
    <row r="12" spans="1:11" s="40" customFormat="1" ht="27" customHeight="1" x14ac:dyDescent="0.3">
      <c r="A12" s="105"/>
      <c r="B12" s="105"/>
      <c r="C12" s="105"/>
      <c r="D12" s="105"/>
      <c r="E12" s="105"/>
    </row>
    <row r="13" spans="1:11" s="40" customFormat="1" ht="27" customHeight="1" x14ac:dyDescent="0.3">
      <c r="A13" s="105"/>
      <c r="B13" s="105"/>
      <c r="C13" s="105"/>
      <c r="D13" s="105"/>
      <c r="E13" s="105"/>
    </row>
    <row r="14" spans="1:11" s="40" customFormat="1" x14ac:dyDescent="0.3"/>
    <row r="15" spans="1:11" x14ac:dyDescent="0.3">
      <c r="A15" s="28"/>
      <c r="D15" s="28"/>
    </row>
    <row r="16" spans="1:11" x14ac:dyDescent="0.3">
      <c r="A16" s="40"/>
      <c r="B16" s="40"/>
      <c r="C16" s="40"/>
      <c r="D16" s="40"/>
      <c r="E16" s="3" t="s">
        <v>10</v>
      </c>
    </row>
    <row r="17" spans="1:5" ht="36" customHeight="1" x14ac:dyDescent="0.3">
      <c r="A17" s="106" t="s">
        <v>17</v>
      </c>
      <c r="B17" s="106" t="s">
        <v>18</v>
      </c>
      <c r="C17" s="106" t="s">
        <v>19</v>
      </c>
      <c r="D17" s="110" t="s">
        <v>111</v>
      </c>
      <c r="E17" s="75" t="s">
        <v>35</v>
      </c>
    </row>
    <row r="18" spans="1:5" ht="36.75" customHeight="1" x14ac:dyDescent="0.3">
      <c r="A18" s="106"/>
      <c r="B18" s="106"/>
      <c r="C18" s="106"/>
      <c r="D18" s="110"/>
      <c r="E18" s="76" t="s">
        <v>36</v>
      </c>
    </row>
    <row r="19" spans="1:5" ht="31.5" customHeight="1" x14ac:dyDescent="0.3">
      <c r="A19" s="106"/>
      <c r="B19" s="106"/>
      <c r="C19" s="106"/>
      <c r="D19" s="108"/>
      <c r="E19" s="74" t="s">
        <v>21</v>
      </c>
    </row>
    <row r="20" spans="1:5" x14ac:dyDescent="0.3">
      <c r="A20" s="72"/>
      <c r="B20" s="72"/>
      <c r="C20" s="72"/>
      <c r="D20" s="39" t="s">
        <v>22</v>
      </c>
      <c r="E20" s="23">
        <f t="shared" ref="E20" si="0">E22</f>
        <v>4089.5</v>
      </c>
    </row>
    <row r="21" spans="1:5" x14ac:dyDescent="0.3">
      <c r="A21" s="72"/>
      <c r="B21" s="72"/>
      <c r="C21" s="72"/>
      <c r="D21" s="19" t="s">
        <v>14</v>
      </c>
      <c r="E21" s="39"/>
    </row>
    <row r="22" spans="1:5" x14ac:dyDescent="0.3">
      <c r="A22" s="51" t="s">
        <v>71</v>
      </c>
      <c r="B22" s="51"/>
      <c r="C22" s="51"/>
      <c r="D22" s="19" t="s">
        <v>24</v>
      </c>
      <c r="E22" s="23">
        <f t="shared" ref="E22" si="1">E24</f>
        <v>4089.5</v>
      </c>
    </row>
    <row r="23" spans="1:5" x14ac:dyDescent="0.3">
      <c r="A23" s="51"/>
      <c r="B23" s="51"/>
      <c r="C23" s="51"/>
      <c r="D23" s="19" t="s">
        <v>14</v>
      </c>
      <c r="E23" s="39"/>
    </row>
    <row r="24" spans="1:5" ht="33" x14ac:dyDescent="0.3">
      <c r="A24" s="51"/>
      <c r="B24" s="51" t="s">
        <v>72</v>
      </c>
      <c r="C24" s="51"/>
      <c r="D24" s="19" t="s">
        <v>25</v>
      </c>
      <c r="E24" s="23">
        <f t="shared" ref="E24" si="2">E26</f>
        <v>4089.5</v>
      </c>
    </row>
    <row r="25" spans="1:5" x14ac:dyDescent="0.3">
      <c r="A25" s="51"/>
      <c r="B25" s="51"/>
      <c r="C25" s="51"/>
      <c r="D25" s="19" t="s">
        <v>14</v>
      </c>
      <c r="E25" s="39"/>
    </row>
    <row r="26" spans="1:5" ht="33" x14ac:dyDescent="0.3">
      <c r="A26" s="51"/>
      <c r="B26" s="51"/>
      <c r="C26" s="51" t="s">
        <v>73</v>
      </c>
      <c r="D26" s="19" t="s">
        <v>112</v>
      </c>
      <c r="E26" s="23">
        <f t="shared" ref="E26" si="3">E28</f>
        <v>4089.5</v>
      </c>
    </row>
    <row r="27" spans="1:5" x14ac:dyDescent="0.3">
      <c r="A27" s="51"/>
      <c r="B27" s="51"/>
      <c r="C27" s="51"/>
      <c r="D27" s="19" t="s">
        <v>14</v>
      </c>
      <c r="E27" s="39"/>
    </row>
    <row r="28" spans="1:5" ht="99" x14ac:dyDescent="0.3">
      <c r="A28" s="73"/>
      <c r="B28" s="73"/>
      <c r="C28" s="73"/>
      <c r="D28" s="19" t="s">
        <v>114</v>
      </c>
      <c r="E28" s="23">
        <f>E29</f>
        <v>4089.5</v>
      </c>
    </row>
    <row r="29" spans="1:5" x14ac:dyDescent="0.3">
      <c r="A29" s="73"/>
      <c r="B29" s="73"/>
      <c r="C29" s="73"/>
      <c r="D29" s="19" t="s">
        <v>70</v>
      </c>
      <c r="E29" s="23">
        <f>E34+E33+E32</f>
        <v>4089.5</v>
      </c>
    </row>
    <row r="30" spans="1:5" x14ac:dyDescent="0.3">
      <c r="A30" s="73"/>
      <c r="B30" s="73"/>
      <c r="C30" s="73"/>
      <c r="D30" s="19" t="s">
        <v>14</v>
      </c>
      <c r="E30" s="39"/>
    </row>
    <row r="31" spans="1:5" ht="33" x14ac:dyDescent="0.3">
      <c r="A31" s="73"/>
      <c r="B31" s="73"/>
      <c r="C31" s="73"/>
      <c r="D31" s="19" t="s">
        <v>113</v>
      </c>
      <c r="E31" s="39"/>
    </row>
    <row r="32" spans="1:5" x14ac:dyDescent="0.3">
      <c r="A32" s="30"/>
      <c r="B32" s="22"/>
      <c r="C32" s="22"/>
      <c r="D32" s="19" t="s">
        <v>102</v>
      </c>
      <c r="E32" s="23">
        <v>619.5</v>
      </c>
    </row>
    <row r="33" spans="1:7" x14ac:dyDescent="0.3">
      <c r="A33" s="24"/>
      <c r="B33" s="22"/>
      <c r="C33" s="22"/>
      <c r="D33" s="19" t="s">
        <v>103</v>
      </c>
      <c r="E33" s="23">
        <v>800</v>
      </c>
    </row>
    <row r="34" spans="1:7" x14ac:dyDescent="0.3">
      <c r="A34" s="22"/>
      <c r="B34" s="22"/>
      <c r="C34" s="22"/>
      <c r="D34" s="19" t="s">
        <v>100</v>
      </c>
      <c r="E34" s="23">
        <v>2670</v>
      </c>
    </row>
    <row r="35" spans="1:7" x14ac:dyDescent="0.3">
      <c r="A35" s="29"/>
      <c r="B35" s="29"/>
      <c r="C35" s="29"/>
      <c r="D35" s="29"/>
      <c r="E35" s="29"/>
    </row>
    <row r="38" spans="1:7" x14ac:dyDescent="0.3">
      <c r="A38" s="14"/>
      <c r="B38" s="32"/>
      <c r="C38" s="32"/>
      <c r="D38" s="32"/>
      <c r="E38" s="32"/>
      <c r="F38" s="32"/>
      <c r="G38" s="32"/>
    </row>
    <row r="39" spans="1:7" ht="49.5" x14ac:dyDescent="0.3">
      <c r="A39" s="14"/>
      <c r="B39" s="32"/>
      <c r="C39" s="32"/>
      <c r="D39" s="42" t="s">
        <v>132</v>
      </c>
      <c r="E39" s="3" t="s">
        <v>133</v>
      </c>
      <c r="F39" s="32"/>
      <c r="G39" s="32"/>
    </row>
    <row r="40" spans="1:7" ht="17.25" x14ac:dyDescent="0.3">
      <c r="A40" s="32"/>
      <c r="B40" s="32"/>
      <c r="C40" s="32"/>
      <c r="D40" s="31"/>
      <c r="E40" s="32"/>
      <c r="F40" s="5"/>
      <c r="G40" s="32"/>
    </row>
    <row r="41" spans="1:7" x14ac:dyDescent="0.3">
      <c r="A41" s="32"/>
      <c r="B41" s="32"/>
      <c r="C41" s="32"/>
      <c r="D41" s="32"/>
      <c r="E41" s="32"/>
      <c r="F41" s="32"/>
      <c r="G41" s="32"/>
    </row>
  </sheetData>
  <mergeCells count="5">
    <mergeCell ref="A8:E13"/>
    <mergeCell ref="A17:A19"/>
    <mergeCell ref="B17:B19"/>
    <mergeCell ref="C17:C19"/>
    <mergeCell ref="D17:D1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57"/>
  <sheetViews>
    <sheetView workbookViewId="0">
      <selection activeCell="G2" sqref="G2"/>
    </sheetView>
  </sheetViews>
  <sheetFormatPr defaultColWidth="9.125" defaultRowHeight="16.5" x14ac:dyDescent="0.3"/>
  <cols>
    <col min="1" max="1" width="4" style="40" customWidth="1"/>
    <col min="2" max="3" width="3.875" style="40" customWidth="1"/>
    <col min="4" max="4" width="29.875" style="40" customWidth="1"/>
    <col min="5" max="5" width="9.375" style="40" customWidth="1"/>
    <col min="6" max="6" width="10" style="40" customWidth="1"/>
    <col min="7" max="7" width="9.25" style="40" customWidth="1"/>
    <col min="8" max="8" width="23.75" style="40" customWidth="1"/>
    <col min="9" max="16384" width="9.125" style="40"/>
  </cols>
  <sheetData>
    <row r="2" spans="1:9" x14ac:dyDescent="0.3">
      <c r="B2" s="11"/>
      <c r="C2" s="11"/>
      <c r="D2" s="11"/>
      <c r="G2" s="3" t="s">
        <v>145</v>
      </c>
      <c r="H2" s="36" t="s">
        <v>139</v>
      </c>
      <c r="I2" s="11"/>
    </row>
    <row r="3" spans="1:9" ht="40.5" customHeight="1" x14ac:dyDescent="0.3">
      <c r="B3" s="11"/>
      <c r="C3" s="11"/>
      <c r="D3" s="11"/>
      <c r="G3" s="43" t="s">
        <v>147</v>
      </c>
      <c r="H3" s="11" t="s">
        <v>136</v>
      </c>
    </row>
    <row r="4" spans="1:9" x14ac:dyDescent="0.3">
      <c r="B4" s="11"/>
      <c r="C4" s="11"/>
      <c r="D4" s="11"/>
      <c r="G4" s="11"/>
      <c r="H4" s="3" t="s">
        <v>125</v>
      </c>
    </row>
    <row r="5" spans="1:9" x14ac:dyDescent="0.3">
      <c r="B5" s="11"/>
      <c r="C5" s="11"/>
      <c r="D5" s="11"/>
      <c r="G5" s="11"/>
      <c r="H5" s="11"/>
    </row>
    <row r="6" spans="1:9" x14ac:dyDescent="0.3">
      <c r="B6" s="11"/>
      <c r="C6" s="11"/>
      <c r="D6" s="11"/>
      <c r="G6" s="3" t="s">
        <v>30</v>
      </c>
    </row>
    <row r="7" spans="1:9" x14ac:dyDescent="0.3">
      <c r="B7" s="11"/>
      <c r="C7" s="11"/>
      <c r="D7" s="11"/>
      <c r="G7" s="3"/>
    </row>
    <row r="8" spans="1:9" x14ac:dyDescent="0.3">
      <c r="B8" s="11"/>
      <c r="C8" s="11"/>
      <c r="D8" s="11"/>
      <c r="G8" s="3"/>
    </row>
    <row r="9" spans="1:9" s="18" customFormat="1" ht="22.5" customHeight="1" x14ac:dyDescent="0.25">
      <c r="A9" s="105" t="s">
        <v>146</v>
      </c>
      <c r="B9" s="105"/>
      <c r="C9" s="105"/>
      <c r="D9" s="105"/>
      <c r="E9" s="105"/>
      <c r="F9" s="105"/>
      <c r="G9" s="105"/>
    </row>
    <row r="10" spans="1:9" s="18" customFormat="1" ht="22.5" customHeight="1" x14ac:dyDescent="0.25">
      <c r="A10" s="105"/>
      <c r="B10" s="105"/>
      <c r="C10" s="105"/>
      <c r="D10" s="105"/>
      <c r="E10" s="105"/>
      <c r="F10" s="105"/>
      <c r="G10" s="105"/>
    </row>
    <row r="11" spans="1:9" s="18" customFormat="1" ht="22.5" customHeight="1" x14ac:dyDescent="0.25">
      <c r="A11" s="105"/>
      <c r="B11" s="105"/>
      <c r="C11" s="105"/>
      <c r="D11" s="105"/>
      <c r="E11" s="105"/>
      <c r="F11" s="105"/>
      <c r="G11" s="105"/>
    </row>
    <row r="12" spans="1:9" s="18" customFormat="1" ht="22.5" customHeight="1" x14ac:dyDescent="0.25">
      <c r="A12" s="105"/>
      <c r="B12" s="105"/>
      <c r="C12" s="105"/>
      <c r="D12" s="105"/>
      <c r="E12" s="105"/>
      <c r="F12" s="105"/>
      <c r="G12" s="105"/>
    </row>
    <row r="13" spans="1:9" x14ac:dyDescent="0.3">
      <c r="A13" s="15"/>
    </row>
    <row r="14" spans="1:9" x14ac:dyDescent="0.3">
      <c r="G14" s="3" t="s">
        <v>10</v>
      </c>
    </row>
    <row r="15" spans="1:9" ht="16.5" customHeight="1" x14ac:dyDescent="0.3">
      <c r="A15" s="106" t="s">
        <v>31</v>
      </c>
      <c r="B15" s="106" t="s">
        <v>32</v>
      </c>
      <c r="C15" s="106" t="s">
        <v>33</v>
      </c>
      <c r="D15" s="108" t="s">
        <v>34</v>
      </c>
      <c r="E15" s="108" t="s">
        <v>35</v>
      </c>
      <c r="F15" s="108"/>
      <c r="G15" s="108"/>
    </row>
    <row r="16" spans="1:9" ht="17.25" customHeight="1" x14ac:dyDescent="0.3">
      <c r="A16" s="106"/>
      <c r="B16" s="106"/>
      <c r="C16" s="106"/>
      <c r="D16" s="108"/>
      <c r="E16" s="108" t="s">
        <v>36</v>
      </c>
      <c r="F16" s="108"/>
      <c r="G16" s="108"/>
    </row>
    <row r="17" spans="1:7" ht="17.25" customHeight="1" x14ac:dyDescent="0.3">
      <c r="A17" s="106"/>
      <c r="B17" s="106"/>
      <c r="C17" s="106"/>
      <c r="D17" s="108"/>
      <c r="E17" s="108" t="s">
        <v>12</v>
      </c>
      <c r="F17" s="108"/>
      <c r="G17" s="108"/>
    </row>
    <row r="18" spans="1:7" ht="17.25" customHeight="1" x14ac:dyDescent="0.3">
      <c r="A18" s="106"/>
      <c r="B18" s="106"/>
      <c r="C18" s="106"/>
      <c r="D18" s="108"/>
      <c r="E18" s="108" t="s">
        <v>37</v>
      </c>
      <c r="F18" s="111" t="s">
        <v>14</v>
      </c>
      <c r="G18" s="111"/>
    </row>
    <row r="19" spans="1:7" ht="49.5" x14ac:dyDescent="0.3">
      <c r="A19" s="106"/>
      <c r="B19" s="106"/>
      <c r="C19" s="106"/>
      <c r="D19" s="108"/>
      <c r="E19" s="108"/>
      <c r="F19" s="39" t="s">
        <v>38</v>
      </c>
      <c r="G19" s="39" t="s">
        <v>75</v>
      </c>
    </row>
    <row r="20" spans="1:7" x14ac:dyDescent="0.3">
      <c r="A20" s="52"/>
      <c r="B20" s="52"/>
      <c r="C20" s="52"/>
      <c r="D20" s="39" t="s">
        <v>39</v>
      </c>
      <c r="E20" s="23">
        <f>E22+E23</f>
        <v>4089.5</v>
      </c>
      <c r="F20" s="23">
        <f>F22+F23</f>
        <v>4089.5</v>
      </c>
      <c r="G20" s="39" t="s">
        <v>2</v>
      </c>
    </row>
    <row r="21" spans="1:7" x14ac:dyDescent="0.3">
      <c r="A21" s="53"/>
      <c r="B21" s="53"/>
      <c r="C21" s="53"/>
      <c r="D21" s="19" t="s">
        <v>14</v>
      </c>
      <c r="E21" s="39"/>
      <c r="F21" s="39"/>
      <c r="G21" s="39"/>
    </row>
    <row r="22" spans="1:7" x14ac:dyDescent="0.3">
      <c r="A22" s="19"/>
      <c r="B22" s="19"/>
      <c r="C22" s="19"/>
      <c r="D22" s="19" t="s">
        <v>40</v>
      </c>
      <c r="E22" s="23">
        <f>E28</f>
        <v>1419.5</v>
      </c>
      <c r="F22" s="23">
        <f>F28</f>
        <v>1419.5</v>
      </c>
      <c r="G22" s="39" t="s">
        <v>2</v>
      </c>
    </row>
    <row r="23" spans="1:7" ht="33" x14ac:dyDescent="0.3">
      <c r="A23" s="19"/>
      <c r="B23" s="19"/>
      <c r="C23" s="19"/>
      <c r="D23" s="19" t="s">
        <v>97</v>
      </c>
      <c r="E23" s="23">
        <f>E38</f>
        <v>2670</v>
      </c>
      <c r="F23" s="23">
        <f>F38</f>
        <v>2670</v>
      </c>
      <c r="G23" s="39"/>
    </row>
    <row r="24" spans="1:7" ht="99" x14ac:dyDescent="0.3">
      <c r="A24" s="51" t="s">
        <v>71</v>
      </c>
      <c r="B24" s="51" t="s">
        <v>72</v>
      </c>
      <c r="C24" s="51" t="s">
        <v>73</v>
      </c>
      <c r="D24" s="19" t="s">
        <v>115</v>
      </c>
      <c r="E24" s="23">
        <f>E25</f>
        <v>4089.5</v>
      </c>
      <c r="F24" s="23">
        <f>F25</f>
        <v>4089.5</v>
      </c>
      <c r="G24" s="39" t="s">
        <v>2</v>
      </c>
    </row>
    <row r="25" spans="1:7" x14ac:dyDescent="0.3">
      <c r="A25" s="22"/>
      <c r="B25" s="22"/>
      <c r="C25" s="22"/>
      <c r="D25" s="19" t="s">
        <v>101</v>
      </c>
      <c r="E25" s="23">
        <f>E26</f>
        <v>4089.5</v>
      </c>
      <c r="F25" s="23">
        <f>F26</f>
        <v>4089.5</v>
      </c>
      <c r="G25" s="39" t="s">
        <v>2</v>
      </c>
    </row>
    <row r="26" spans="1:7" x14ac:dyDescent="0.3">
      <c r="A26" s="22"/>
      <c r="B26" s="22"/>
      <c r="C26" s="22"/>
      <c r="D26" s="39" t="s">
        <v>22</v>
      </c>
      <c r="E26" s="23">
        <f>E28+E38</f>
        <v>4089.5</v>
      </c>
      <c r="F26" s="23">
        <f>F28+F38</f>
        <v>4089.5</v>
      </c>
      <c r="G26" s="39" t="s">
        <v>2</v>
      </c>
    </row>
    <row r="27" spans="1:7" x14ac:dyDescent="0.3">
      <c r="A27" s="22"/>
      <c r="B27" s="22"/>
      <c r="C27" s="22"/>
      <c r="D27" s="19" t="s">
        <v>14</v>
      </c>
      <c r="E27" s="39"/>
      <c r="F27" s="45"/>
      <c r="G27" s="39"/>
    </row>
    <row r="28" spans="1:7" x14ac:dyDescent="0.3">
      <c r="A28" s="22"/>
      <c r="B28" s="22"/>
      <c r="C28" s="22"/>
      <c r="D28" s="19" t="s">
        <v>28</v>
      </c>
      <c r="E28" s="23">
        <f>E30</f>
        <v>1419.5</v>
      </c>
      <c r="F28" s="23">
        <f>F30</f>
        <v>1419.5</v>
      </c>
      <c r="G28" s="39" t="s">
        <v>2</v>
      </c>
    </row>
    <row r="29" spans="1:7" x14ac:dyDescent="0.3">
      <c r="A29" s="22"/>
      <c r="B29" s="22"/>
      <c r="C29" s="22"/>
      <c r="D29" s="19" t="s">
        <v>14</v>
      </c>
      <c r="E29" s="39"/>
      <c r="F29" s="39"/>
      <c r="G29" s="39"/>
    </row>
    <row r="30" spans="1:7" ht="48.75" customHeight="1" x14ac:dyDescent="0.3">
      <c r="A30" s="22"/>
      <c r="B30" s="22"/>
      <c r="C30" s="22"/>
      <c r="D30" s="19" t="s">
        <v>93</v>
      </c>
      <c r="E30" s="23">
        <f>E35+E32</f>
        <v>1419.5</v>
      </c>
      <c r="F30" s="23">
        <f>F35+F32</f>
        <v>1419.5</v>
      </c>
      <c r="G30" s="39" t="s">
        <v>2</v>
      </c>
    </row>
    <row r="31" spans="1:7" x14ac:dyDescent="0.3">
      <c r="A31" s="22"/>
      <c r="B31" s="22"/>
      <c r="C31" s="22"/>
      <c r="D31" s="19" t="s">
        <v>14</v>
      </c>
      <c r="E31" s="39"/>
      <c r="F31" s="39"/>
      <c r="G31" s="39" t="s">
        <v>2</v>
      </c>
    </row>
    <row r="32" spans="1:7" x14ac:dyDescent="0.3">
      <c r="A32" s="22"/>
      <c r="B32" s="22"/>
      <c r="C32" s="22"/>
      <c r="D32" s="19" t="s">
        <v>94</v>
      </c>
      <c r="E32" s="23">
        <f>E34</f>
        <v>619.5</v>
      </c>
      <c r="F32" s="23">
        <f>F34</f>
        <v>619.5</v>
      </c>
      <c r="G32" s="22"/>
    </row>
    <row r="33" spans="1:7" ht="29.25" customHeight="1" x14ac:dyDescent="0.3">
      <c r="A33" s="22"/>
      <c r="B33" s="22"/>
      <c r="C33" s="22"/>
      <c r="D33" s="19" t="s">
        <v>14</v>
      </c>
      <c r="E33" s="23"/>
      <c r="F33" s="23"/>
      <c r="G33" s="22"/>
    </row>
    <row r="34" spans="1:7" ht="33.75" customHeight="1" x14ac:dyDescent="0.3">
      <c r="A34" s="22"/>
      <c r="B34" s="22"/>
      <c r="C34" s="22"/>
      <c r="D34" s="19" t="s">
        <v>102</v>
      </c>
      <c r="E34" s="23">
        <v>619.5</v>
      </c>
      <c r="F34" s="23">
        <v>619.5</v>
      </c>
      <c r="G34" s="22"/>
    </row>
    <row r="35" spans="1:7" ht="33" x14ac:dyDescent="0.3">
      <c r="A35" s="22"/>
      <c r="B35" s="22"/>
      <c r="C35" s="22"/>
      <c r="D35" s="19" t="s">
        <v>95</v>
      </c>
      <c r="E35" s="23">
        <f>E37</f>
        <v>800</v>
      </c>
      <c r="F35" s="23">
        <f>F37</f>
        <v>800</v>
      </c>
      <c r="G35" s="22"/>
    </row>
    <row r="36" spans="1:7" ht="24" customHeight="1" x14ac:dyDescent="0.3">
      <c r="A36" s="22"/>
      <c r="B36" s="22"/>
      <c r="C36" s="22"/>
      <c r="D36" s="19" t="s">
        <v>14</v>
      </c>
      <c r="E36" s="23"/>
      <c r="F36" s="23"/>
      <c r="G36" s="22"/>
    </row>
    <row r="37" spans="1:7" ht="36.75" customHeight="1" x14ac:dyDescent="0.3">
      <c r="A37" s="22"/>
      <c r="B37" s="22"/>
      <c r="C37" s="22"/>
      <c r="D37" s="19" t="s">
        <v>103</v>
      </c>
      <c r="E37" s="23">
        <v>800</v>
      </c>
      <c r="F37" s="23">
        <v>800</v>
      </c>
      <c r="G37" s="22"/>
    </row>
    <row r="38" spans="1:7" ht="33" x14ac:dyDescent="0.3">
      <c r="A38" s="22"/>
      <c r="B38" s="22"/>
      <c r="C38" s="22"/>
      <c r="D38" s="19" t="s">
        <v>96</v>
      </c>
      <c r="E38" s="23">
        <f>E40</f>
        <v>2670</v>
      </c>
      <c r="F38" s="23">
        <f>F40</f>
        <v>2670</v>
      </c>
      <c r="G38" s="22"/>
    </row>
    <row r="39" spans="1:7" x14ac:dyDescent="0.3">
      <c r="A39" s="24"/>
      <c r="B39" s="22"/>
      <c r="C39" s="22"/>
      <c r="D39" s="19" t="s">
        <v>14</v>
      </c>
      <c r="E39" s="39"/>
      <c r="F39" s="39"/>
      <c r="G39" s="22"/>
    </row>
    <row r="40" spans="1:7" ht="33" x14ac:dyDescent="0.3">
      <c r="A40" s="24"/>
      <c r="B40" s="22"/>
      <c r="C40" s="22"/>
      <c r="D40" s="19" t="s">
        <v>97</v>
      </c>
      <c r="E40" s="23">
        <f>E42</f>
        <v>2670</v>
      </c>
      <c r="F40" s="23">
        <f>F42</f>
        <v>2670</v>
      </c>
      <c r="G40" s="22"/>
    </row>
    <row r="41" spans="1:7" x14ac:dyDescent="0.3">
      <c r="A41" s="22"/>
      <c r="B41" s="22"/>
      <c r="C41" s="22"/>
      <c r="D41" s="19" t="s">
        <v>14</v>
      </c>
      <c r="E41" s="39"/>
      <c r="F41" s="39"/>
      <c r="G41" s="22"/>
    </row>
    <row r="42" spans="1:7" x14ac:dyDescent="0.3">
      <c r="A42" s="25"/>
      <c r="B42" s="22"/>
      <c r="C42" s="22"/>
      <c r="D42" s="19" t="s">
        <v>98</v>
      </c>
      <c r="E42" s="23">
        <f>E44</f>
        <v>2670</v>
      </c>
      <c r="F42" s="23">
        <f>F44</f>
        <v>2670</v>
      </c>
      <c r="G42" s="22"/>
    </row>
    <row r="43" spans="1:7" x14ac:dyDescent="0.3">
      <c r="A43" s="22"/>
      <c r="B43" s="22"/>
      <c r="C43" s="22"/>
      <c r="D43" s="19" t="s">
        <v>14</v>
      </c>
      <c r="E43" s="39"/>
      <c r="F43" s="39"/>
      <c r="G43" s="22"/>
    </row>
    <row r="44" spans="1:7" ht="49.5" x14ac:dyDescent="0.3">
      <c r="A44" s="22"/>
      <c r="B44" s="22"/>
      <c r="C44" s="22"/>
      <c r="D44" s="19" t="s">
        <v>99</v>
      </c>
      <c r="E44" s="23">
        <f>E46</f>
        <v>2670</v>
      </c>
      <c r="F44" s="23">
        <f>F46</f>
        <v>2670</v>
      </c>
      <c r="G44" s="22"/>
    </row>
    <row r="45" spans="1:7" x14ac:dyDescent="0.3">
      <c r="A45" s="22"/>
      <c r="B45" s="22"/>
      <c r="C45" s="22"/>
      <c r="D45" s="19" t="s">
        <v>14</v>
      </c>
      <c r="E45" s="39"/>
      <c r="F45" s="39"/>
      <c r="G45" s="22"/>
    </row>
    <row r="46" spans="1:7" x14ac:dyDescent="0.3">
      <c r="A46" s="22"/>
      <c r="B46" s="22"/>
      <c r="C46" s="22"/>
      <c r="D46" s="19" t="s">
        <v>100</v>
      </c>
      <c r="E46" s="23">
        <v>2670</v>
      </c>
      <c r="F46" s="23">
        <v>2670</v>
      </c>
      <c r="G46" s="22"/>
    </row>
    <row r="51" spans="1:7" ht="54.75" customHeight="1" x14ac:dyDescent="0.3">
      <c r="D51" s="42" t="s">
        <v>132</v>
      </c>
      <c r="G51" s="54" t="s">
        <v>133</v>
      </c>
    </row>
    <row r="55" spans="1:7" x14ac:dyDescent="0.3">
      <c r="A55" s="14"/>
    </row>
    <row r="56" spans="1:7" x14ac:dyDescent="0.3">
      <c r="A56" s="14"/>
    </row>
    <row r="57" spans="1:7" ht="17.25" x14ac:dyDescent="0.3">
      <c r="D57" s="38"/>
      <c r="F57" s="5"/>
    </row>
  </sheetData>
  <mergeCells count="10">
    <mergeCell ref="A9:G12"/>
    <mergeCell ref="E18:E19"/>
    <mergeCell ref="F18:G18"/>
    <mergeCell ref="E15:G15"/>
    <mergeCell ref="E16:G16"/>
    <mergeCell ref="A15:A19"/>
    <mergeCell ref="B15:B19"/>
    <mergeCell ref="C15:C19"/>
    <mergeCell ref="D15:D19"/>
    <mergeCell ref="E17:G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topLeftCell="A22" workbookViewId="0">
      <selection activeCell="C20" sqref="C20:F20"/>
    </sheetView>
  </sheetViews>
  <sheetFormatPr defaultColWidth="9.125" defaultRowHeight="16.5" x14ac:dyDescent="0.3"/>
  <cols>
    <col min="1" max="1" width="9.5" style="16" customWidth="1"/>
    <col min="2" max="2" width="6.25" style="16" customWidth="1"/>
    <col min="3" max="3" width="20.375" style="16" customWidth="1"/>
    <col min="4" max="4" width="14" style="16" customWidth="1"/>
    <col min="5" max="5" width="9.125" style="16"/>
    <col min="6" max="6" width="15.375" style="16" customWidth="1"/>
    <col min="7" max="7" width="9.125" style="16"/>
    <col min="8" max="8" width="20.875" style="55" customWidth="1"/>
    <col min="9" max="9" width="23.75" style="55" customWidth="1"/>
    <col min="10" max="11" width="9.125" style="55"/>
    <col min="12" max="16384" width="9.125" style="16"/>
  </cols>
  <sheetData>
    <row r="1" spans="1:10" x14ac:dyDescent="0.3">
      <c r="A1" s="40"/>
      <c r="B1" s="40"/>
      <c r="C1" s="11"/>
      <c r="D1" s="11"/>
      <c r="E1" s="40"/>
      <c r="F1" s="58" t="s">
        <v>41</v>
      </c>
      <c r="G1" s="57"/>
      <c r="H1" s="57"/>
      <c r="I1" s="57"/>
      <c r="J1" s="56"/>
    </row>
    <row r="2" spans="1:10" ht="33" x14ac:dyDescent="0.3">
      <c r="A2" s="2" t="s">
        <v>0</v>
      </c>
      <c r="B2" s="40"/>
      <c r="C2" s="40"/>
      <c r="D2" s="40"/>
      <c r="E2" s="40"/>
      <c r="F2" s="60" t="s">
        <v>149</v>
      </c>
      <c r="G2" s="57"/>
      <c r="H2" s="57"/>
      <c r="I2" s="57"/>
      <c r="J2" s="57"/>
    </row>
    <row r="3" spans="1:10" x14ac:dyDescent="0.3">
      <c r="A3" s="40"/>
      <c r="B3" s="40"/>
      <c r="C3" s="40"/>
      <c r="D3" s="40"/>
      <c r="E3" s="40"/>
      <c r="F3" s="112" t="s">
        <v>141</v>
      </c>
      <c r="G3" s="112"/>
      <c r="H3" s="112"/>
      <c r="I3" s="112"/>
      <c r="J3" s="112"/>
    </row>
    <row r="4" spans="1:10" x14ac:dyDescent="0.3">
      <c r="A4" s="36"/>
      <c r="B4" s="40"/>
      <c r="C4" s="40"/>
      <c r="D4" s="40"/>
      <c r="E4" s="40"/>
      <c r="F4" s="21"/>
      <c r="G4" s="21"/>
      <c r="H4" s="56"/>
      <c r="I4" s="56"/>
      <c r="J4" s="56"/>
    </row>
    <row r="5" spans="1:10" x14ac:dyDescent="0.3">
      <c r="A5" s="40"/>
      <c r="B5" s="40"/>
      <c r="C5" s="40"/>
      <c r="D5" s="40"/>
      <c r="E5" s="3"/>
      <c r="F5" s="58" t="s">
        <v>29</v>
      </c>
      <c r="G5" s="57"/>
      <c r="H5" s="57"/>
      <c r="I5" s="57"/>
      <c r="J5" s="57"/>
    </row>
    <row r="6" spans="1:10" x14ac:dyDescent="0.3">
      <c r="A6" s="36"/>
      <c r="B6" s="40"/>
      <c r="C6" s="40"/>
      <c r="D6" s="40"/>
      <c r="E6" s="40"/>
      <c r="F6" s="40"/>
      <c r="G6" s="40"/>
    </row>
    <row r="7" spans="1:10" ht="39" customHeight="1" x14ac:dyDescent="0.3">
      <c r="A7" s="101" t="s">
        <v>148</v>
      </c>
      <c r="B7" s="101"/>
      <c r="C7" s="101"/>
      <c r="D7" s="101"/>
      <c r="E7" s="101"/>
      <c r="F7" s="101"/>
      <c r="G7" s="40"/>
    </row>
    <row r="8" spans="1:10" ht="16.5" customHeight="1" x14ac:dyDescent="0.3">
      <c r="A8" s="3"/>
      <c r="B8" s="40"/>
      <c r="C8" s="40"/>
      <c r="D8" s="40"/>
      <c r="E8" s="40"/>
      <c r="F8" s="3" t="s">
        <v>10</v>
      </c>
      <c r="G8" s="40"/>
    </row>
    <row r="9" spans="1:10" ht="15.75" customHeight="1" x14ac:dyDescent="0.3">
      <c r="A9" s="108" t="s">
        <v>42</v>
      </c>
      <c r="B9" s="108"/>
      <c r="C9" s="108"/>
      <c r="D9" s="113" t="s">
        <v>116</v>
      </c>
      <c r="E9" s="113"/>
      <c r="F9" s="113"/>
      <c r="G9" s="40"/>
    </row>
    <row r="10" spans="1:10" x14ac:dyDescent="0.3">
      <c r="A10" s="108"/>
      <c r="B10" s="108"/>
      <c r="C10" s="108"/>
      <c r="D10" s="113"/>
      <c r="E10" s="113"/>
      <c r="F10" s="113"/>
      <c r="G10" s="40"/>
    </row>
    <row r="11" spans="1:10" ht="51.75" customHeight="1" x14ac:dyDescent="0.3">
      <c r="A11" s="108"/>
      <c r="B11" s="108"/>
      <c r="C11" s="108"/>
      <c r="D11" s="77" t="s">
        <v>43</v>
      </c>
      <c r="E11" s="113" t="s">
        <v>44</v>
      </c>
      <c r="F11" s="113"/>
      <c r="G11" s="40"/>
    </row>
    <row r="12" spans="1:10" ht="15.75" customHeight="1" x14ac:dyDescent="0.3">
      <c r="A12" s="108"/>
      <c r="B12" s="108"/>
      <c r="C12" s="108"/>
      <c r="D12" s="39" t="s">
        <v>12</v>
      </c>
      <c r="E12" s="108" t="s">
        <v>12</v>
      </c>
      <c r="F12" s="108"/>
      <c r="G12" s="40"/>
    </row>
    <row r="13" spans="1:10" x14ac:dyDescent="0.3">
      <c r="A13" s="124" t="s">
        <v>45</v>
      </c>
      <c r="B13" s="125"/>
      <c r="C13" s="125"/>
      <c r="D13" s="125"/>
      <c r="E13" s="125"/>
      <c r="F13" s="126"/>
      <c r="G13" s="40"/>
    </row>
    <row r="14" spans="1:10" x14ac:dyDescent="0.3">
      <c r="A14" s="127" t="s">
        <v>46</v>
      </c>
      <c r="B14" s="128"/>
      <c r="C14" s="128"/>
      <c r="D14" s="128"/>
      <c r="E14" s="128"/>
      <c r="F14" s="129"/>
      <c r="G14" s="40"/>
    </row>
    <row r="15" spans="1:10" x14ac:dyDescent="0.3">
      <c r="A15" s="127" t="s">
        <v>47</v>
      </c>
      <c r="B15" s="128"/>
      <c r="C15" s="128"/>
      <c r="D15" s="128"/>
      <c r="E15" s="128"/>
      <c r="F15" s="129"/>
      <c r="G15" s="40"/>
    </row>
    <row r="16" spans="1:10" x14ac:dyDescent="0.3">
      <c r="A16" s="111" t="s">
        <v>48</v>
      </c>
      <c r="B16" s="130"/>
      <c r="C16" s="131" t="s">
        <v>49</v>
      </c>
      <c r="D16" s="132"/>
      <c r="E16" s="132"/>
      <c r="F16" s="133"/>
      <c r="G16" s="40"/>
    </row>
    <row r="17" spans="1:9" ht="39.75" customHeight="1" x14ac:dyDescent="0.3">
      <c r="A17" s="111"/>
      <c r="B17" s="130"/>
      <c r="C17" s="134" t="s">
        <v>74</v>
      </c>
      <c r="D17" s="135"/>
      <c r="E17" s="135"/>
      <c r="F17" s="136"/>
      <c r="G17" s="40"/>
    </row>
    <row r="18" spans="1:9" x14ac:dyDescent="0.3">
      <c r="A18" s="111"/>
      <c r="B18" s="130"/>
      <c r="C18" s="137"/>
      <c r="D18" s="122"/>
      <c r="E18" s="122"/>
      <c r="F18" s="123"/>
      <c r="G18" s="40"/>
    </row>
    <row r="19" spans="1:9" ht="31.5" customHeight="1" x14ac:dyDescent="0.3">
      <c r="A19" s="111"/>
      <c r="B19" s="130"/>
      <c r="C19" s="141" t="s">
        <v>50</v>
      </c>
      <c r="D19" s="142"/>
      <c r="E19" s="142"/>
      <c r="F19" s="143"/>
      <c r="G19" s="40"/>
    </row>
    <row r="20" spans="1:9" ht="48" customHeight="1" x14ac:dyDescent="0.3">
      <c r="A20" s="114">
        <v>1146</v>
      </c>
      <c r="B20" s="117" t="s">
        <v>76</v>
      </c>
      <c r="C20" s="152" t="s">
        <v>159</v>
      </c>
      <c r="D20" s="152"/>
      <c r="E20" s="152"/>
      <c r="F20" s="153"/>
      <c r="G20" s="59"/>
      <c r="H20" s="78"/>
      <c r="I20" s="78"/>
    </row>
    <row r="21" spans="1:9" x14ac:dyDescent="0.3">
      <c r="A21" s="115"/>
      <c r="B21" s="118"/>
      <c r="C21" s="120"/>
      <c r="D21" s="120"/>
      <c r="E21" s="120"/>
      <c r="F21" s="121"/>
      <c r="G21" s="40"/>
    </row>
    <row r="22" spans="1:9" x14ac:dyDescent="0.3">
      <c r="A22" s="116"/>
      <c r="B22" s="119"/>
      <c r="C22" s="122"/>
      <c r="D22" s="122"/>
      <c r="E22" s="122"/>
      <c r="F22" s="123"/>
      <c r="G22" s="40"/>
    </row>
    <row r="23" spans="1:9" ht="82.5" x14ac:dyDescent="0.3">
      <c r="A23" s="163" t="s">
        <v>51</v>
      </c>
      <c r="B23" s="164"/>
      <c r="C23" s="79" t="s">
        <v>52</v>
      </c>
      <c r="D23" s="80">
        <v>106</v>
      </c>
      <c r="E23" s="158" t="s">
        <v>53</v>
      </c>
      <c r="F23" s="159"/>
      <c r="G23" s="40"/>
    </row>
    <row r="24" spans="1:9" x14ac:dyDescent="0.3">
      <c r="A24" s="144" t="s">
        <v>54</v>
      </c>
      <c r="B24" s="145"/>
      <c r="C24" s="145"/>
      <c r="D24" s="81" t="s">
        <v>53</v>
      </c>
      <c r="E24" s="110">
        <v>4089.5</v>
      </c>
      <c r="F24" s="146"/>
      <c r="G24" s="40"/>
    </row>
    <row r="25" spans="1:9" x14ac:dyDescent="0.3">
      <c r="A25" s="147" t="s">
        <v>55</v>
      </c>
      <c r="B25" s="148"/>
      <c r="C25" s="149"/>
      <c r="D25" s="79"/>
      <c r="E25" s="150"/>
      <c r="F25" s="151"/>
      <c r="G25" s="40"/>
    </row>
    <row r="26" spans="1:9" x14ac:dyDescent="0.3">
      <c r="A26" s="154" t="s">
        <v>155</v>
      </c>
      <c r="B26" s="155"/>
      <c r="C26" s="155"/>
      <c r="D26" s="155"/>
      <c r="E26" s="155"/>
      <c r="F26" s="156"/>
      <c r="G26" s="40"/>
    </row>
    <row r="27" spans="1:9" ht="17.25" customHeight="1" x14ac:dyDescent="0.3">
      <c r="A27" s="160" t="s">
        <v>83</v>
      </c>
      <c r="B27" s="161"/>
      <c r="C27" s="161"/>
      <c r="D27" s="161"/>
      <c r="E27" s="161"/>
      <c r="F27" s="162"/>
      <c r="G27" s="78"/>
      <c r="H27" s="78"/>
      <c r="I27" s="78"/>
    </row>
    <row r="28" spans="1:9" ht="30.75" customHeight="1" x14ac:dyDescent="0.3">
      <c r="A28" s="197" t="s">
        <v>156</v>
      </c>
      <c r="B28" s="198"/>
      <c r="C28" s="198"/>
      <c r="D28" s="198"/>
      <c r="E28" s="198"/>
      <c r="F28" s="199"/>
      <c r="G28" s="55"/>
    </row>
    <row r="29" spans="1:9" x14ac:dyDescent="0.3">
      <c r="A29" s="157" t="s">
        <v>82</v>
      </c>
      <c r="B29" s="120"/>
      <c r="C29" s="120"/>
      <c r="D29" s="120"/>
      <c r="E29" s="120"/>
      <c r="F29" s="121"/>
      <c r="G29" s="40"/>
    </row>
    <row r="30" spans="1:9" ht="31.5" customHeight="1" x14ac:dyDescent="0.3">
      <c r="A30" s="131" t="s">
        <v>56</v>
      </c>
      <c r="B30" s="132"/>
      <c r="C30" s="132"/>
      <c r="D30" s="132"/>
      <c r="E30" s="132"/>
      <c r="F30" s="133"/>
      <c r="G30" s="40"/>
    </row>
    <row r="31" spans="1:9" ht="47.25" customHeight="1" x14ac:dyDescent="0.3">
      <c r="A31" s="138" t="s">
        <v>78</v>
      </c>
      <c r="B31" s="139"/>
      <c r="C31" s="139"/>
      <c r="D31" s="139"/>
      <c r="E31" s="139"/>
      <c r="F31" s="140"/>
      <c r="G31" s="78"/>
      <c r="H31" s="78"/>
      <c r="I31" s="82"/>
    </row>
    <row r="32" spans="1:9" x14ac:dyDescent="0.3">
      <c r="A32" s="40"/>
      <c r="B32" s="40"/>
      <c r="C32" s="40"/>
      <c r="D32" s="40"/>
      <c r="E32" s="40"/>
      <c r="F32" s="40"/>
      <c r="G32" s="55"/>
    </row>
    <row r="33" spans="1:7" x14ac:dyDescent="0.3">
      <c r="A33" s="40"/>
      <c r="B33" s="40"/>
      <c r="C33" s="40"/>
      <c r="D33" s="40"/>
      <c r="E33" s="40"/>
      <c r="F33" s="40"/>
      <c r="G33" s="40"/>
    </row>
    <row r="34" spans="1:7" x14ac:dyDescent="0.3">
      <c r="A34" s="40"/>
      <c r="B34" s="40"/>
      <c r="C34" s="40"/>
      <c r="D34" s="40"/>
      <c r="E34" s="40"/>
      <c r="F34" s="40"/>
      <c r="G34" s="40"/>
    </row>
    <row r="35" spans="1:7" ht="79.5" customHeight="1" x14ac:dyDescent="0.3">
      <c r="A35" s="40"/>
      <c r="B35" s="101" t="s">
        <v>137</v>
      </c>
      <c r="C35" s="101"/>
      <c r="D35" s="40"/>
      <c r="E35" s="40"/>
      <c r="F35" s="40" t="s">
        <v>133</v>
      </c>
      <c r="G35" s="40"/>
    </row>
    <row r="36" spans="1:7" x14ac:dyDescent="0.3">
      <c r="A36" s="40"/>
      <c r="B36" s="40"/>
      <c r="C36" s="40"/>
      <c r="D36" s="40"/>
      <c r="E36" s="40"/>
      <c r="F36" s="40"/>
      <c r="G36" s="40"/>
    </row>
    <row r="37" spans="1:7" x14ac:dyDescent="0.3">
      <c r="A37" s="40"/>
      <c r="B37" s="40"/>
      <c r="C37" s="40"/>
      <c r="D37" s="40"/>
      <c r="E37" s="40"/>
      <c r="F37" s="40"/>
      <c r="G37" s="40"/>
    </row>
    <row r="38" spans="1:7" x14ac:dyDescent="0.3">
      <c r="A38" s="40"/>
      <c r="B38" s="40"/>
      <c r="C38" s="40"/>
      <c r="D38" s="40"/>
      <c r="E38" s="40"/>
      <c r="F38" s="40"/>
      <c r="G38" s="40"/>
    </row>
  </sheetData>
  <mergeCells count="32">
    <mergeCell ref="A31:F31"/>
    <mergeCell ref="B35:C35"/>
    <mergeCell ref="C19:F19"/>
    <mergeCell ref="A24:C24"/>
    <mergeCell ref="E24:F24"/>
    <mergeCell ref="A25:C25"/>
    <mergeCell ref="E25:F25"/>
    <mergeCell ref="C20:F20"/>
    <mergeCell ref="A26:F26"/>
    <mergeCell ref="A28:F28"/>
    <mergeCell ref="A29:F29"/>
    <mergeCell ref="A30:F30"/>
    <mergeCell ref="E23:F23"/>
    <mergeCell ref="A27:F27"/>
    <mergeCell ref="A23:B23"/>
    <mergeCell ref="A20:A22"/>
    <mergeCell ref="B20:B22"/>
    <mergeCell ref="C21:F21"/>
    <mergeCell ref="C22:F22"/>
    <mergeCell ref="A13:F13"/>
    <mergeCell ref="A14:F14"/>
    <mergeCell ref="A15:F15"/>
    <mergeCell ref="A16:B19"/>
    <mergeCell ref="C16:F16"/>
    <mergeCell ref="C17:F17"/>
    <mergeCell ref="C18:F18"/>
    <mergeCell ref="F3:J3"/>
    <mergeCell ref="A7:F7"/>
    <mergeCell ref="A9:C12"/>
    <mergeCell ref="D9:F10"/>
    <mergeCell ref="E12:F12"/>
    <mergeCell ref="E11:F1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3" sqref="A3"/>
    </sheetView>
  </sheetViews>
  <sheetFormatPr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view="pageBreakPreview" topLeftCell="A14" zoomScale="60" zoomScaleNormal="100" workbookViewId="0">
      <selection activeCell="D21" sqref="D21"/>
    </sheetView>
  </sheetViews>
  <sheetFormatPr defaultColWidth="9.125" defaultRowHeight="16.5" x14ac:dyDescent="0.3"/>
  <cols>
    <col min="1" max="1" width="8.375" style="40" customWidth="1"/>
    <col min="2" max="2" width="8" style="40" customWidth="1"/>
    <col min="3" max="3" width="14.375" style="40" customWidth="1"/>
    <col min="4" max="4" width="37.625" style="40" customWidth="1"/>
    <col min="5" max="5" width="20" style="40" customWidth="1"/>
    <col min="6" max="16384" width="9.125" style="40"/>
  </cols>
  <sheetData>
    <row r="1" spans="1:9" x14ac:dyDescent="0.3">
      <c r="E1" s="36" t="s">
        <v>41</v>
      </c>
      <c r="F1" s="11"/>
      <c r="G1" s="11"/>
      <c r="H1" s="11"/>
    </row>
    <row r="2" spans="1:9" ht="38.25" customHeight="1" x14ac:dyDescent="0.3">
      <c r="E2" s="43" t="s">
        <v>151</v>
      </c>
    </row>
    <row r="3" spans="1:9" x14ac:dyDescent="0.3">
      <c r="E3" s="40" t="s">
        <v>141</v>
      </c>
    </row>
    <row r="4" spans="1:9" x14ac:dyDescent="0.3">
      <c r="E4" s="3" t="s">
        <v>30</v>
      </c>
    </row>
    <row r="5" spans="1:9" ht="17.25" x14ac:dyDescent="0.3">
      <c r="E5" s="37"/>
      <c r="F5" s="5"/>
      <c r="G5" s="6"/>
    </row>
    <row r="6" spans="1:9" x14ac:dyDescent="0.3">
      <c r="A6" s="41"/>
      <c r="G6" s="13"/>
    </row>
    <row r="7" spans="1:9" ht="63.75" customHeight="1" x14ac:dyDescent="0.3">
      <c r="A7" s="171" t="s">
        <v>150</v>
      </c>
      <c r="B7" s="171"/>
      <c r="C7" s="171"/>
      <c r="D7" s="171"/>
      <c r="E7" s="171"/>
      <c r="F7" s="62"/>
      <c r="G7" s="62"/>
      <c r="H7" s="62"/>
      <c r="I7" s="62"/>
    </row>
    <row r="8" spans="1:9" x14ac:dyDescent="0.3">
      <c r="A8" s="83"/>
      <c r="B8" s="83"/>
      <c r="C8" s="83"/>
      <c r="D8" s="83"/>
      <c r="E8" s="83"/>
      <c r="F8" s="20"/>
      <c r="G8" s="20"/>
      <c r="H8" s="20"/>
      <c r="I8" s="20"/>
    </row>
    <row r="9" spans="1:9" x14ac:dyDescent="0.3">
      <c r="A9" s="36"/>
    </row>
    <row r="10" spans="1:9" x14ac:dyDescent="0.3">
      <c r="A10" s="172" t="s">
        <v>70</v>
      </c>
      <c r="B10" s="172"/>
      <c r="C10" s="172"/>
      <c r="D10" s="172"/>
      <c r="E10" s="172"/>
      <c r="F10" s="63"/>
      <c r="G10" s="63"/>
    </row>
    <row r="11" spans="1:9" x14ac:dyDescent="0.3">
      <c r="A11" s="173" t="s">
        <v>57</v>
      </c>
      <c r="B11" s="173"/>
      <c r="C11" s="173"/>
      <c r="D11" s="173"/>
      <c r="E11" s="173"/>
      <c r="F11" s="64"/>
      <c r="G11" s="64"/>
      <c r="H11" s="64"/>
    </row>
    <row r="12" spans="1:9" x14ac:dyDescent="0.3">
      <c r="A12" s="174" t="s">
        <v>58</v>
      </c>
      <c r="B12" s="174"/>
      <c r="C12" s="174"/>
      <c r="D12" s="174"/>
      <c r="E12" s="174"/>
    </row>
    <row r="13" spans="1:9" ht="53.25" customHeight="1" x14ac:dyDescent="0.3">
      <c r="A13" s="165" t="s">
        <v>48</v>
      </c>
      <c r="B13" s="166"/>
      <c r="C13" s="84" t="s">
        <v>59</v>
      </c>
      <c r="D13" s="169" t="s">
        <v>60</v>
      </c>
      <c r="E13" s="85" t="s">
        <v>61</v>
      </c>
    </row>
    <row r="14" spans="1:9" ht="38.25" customHeight="1" x14ac:dyDescent="0.3">
      <c r="A14" s="167"/>
      <c r="B14" s="168"/>
      <c r="C14" s="86" t="s">
        <v>62</v>
      </c>
      <c r="D14" s="170"/>
      <c r="E14" s="74" t="s">
        <v>157</v>
      </c>
    </row>
    <row r="15" spans="1:9" ht="48" customHeight="1" x14ac:dyDescent="0.3">
      <c r="A15" s="87" t="s">
        <v>63</v>
      </c>
      <c r="B15" s="39" t="s">
        <v>64</v>
      </c>
      <c r="C15" s="61"/>
      <c r="D15" s="170"/>
      <c r="E15" s="88" t="s">
        <v>65</v>
      </c>
    </row>
    <row r="16" spans="1:9" x14ac:dyDescent="0.3">
      <c r="A16" s="89">
        <v>1146</v>
      </c>
      <c r="B16" s="90"/>
      <c r="C16" s="91"/>
      <c r="D16" s="92" t="s">
        <v>66</v>
      </c>
      <c r="E16" s="93"/>
    </row>
    <row r="17" spans="1:12" x14ac:dyDescent="0.3">
      <c r="A17" s="176"/>
      <c r="B17" s="178"/>
      <c r="C17" s="178"/>
      <c r="D17" s="94" t="s">
        <v>79</v>
      </c>
      <c r="E17" s="181">
        <f>E23</f>
        <v>4089.5</v>
      </c>
    </row>
    <row r="18" spans="1:12" ht="21" customHeight="1" x14ac:dyDescent="0.3">
      <c r="A18" s="176"/>
      <c r="B18" s="179"/>
      <c r="C18" s="179"/>
      <c r="D18" s="95" t="s">
        <v>67</v>
      </c>
      <c r="E18" s="182"/>
    </row>
    <row r="19" spans="1:12" ht="59.25" customHeight="1" x14ac:dyDescent="0.3">
      <c r="A19" s="176"/>
      <c r="B19" s="179"/>
      <c r="C19" s="179"/>
      <c r="D19" s="61" t="s">
        <v>121</v>
      </c>
      <c r="E19" s="182"/>
    </row>
    <row r="20" spans="1:12" ht="33" customHeight="1" x14ac:dyDescent="0.3">
      <c r="A20" s="176"/>
      <c r="B20" s="179"/>
      <c r="C20" s="179"/>
      <c r="D20" s="96" t="s">
        <v>56</v>
      </c>
      <c r="E20" s="182"/>
    </row>
    <row r="21" spans="1:12" ht="75" customHeight="1" x14ac:dyDescent="0.3">
      <c r="A21" s="176"/>
      <c r="B21" s="180"/>
      <c r="C21" s="180"/>
      <c r="D21" s="76" t="s">
        <v>158</v>
      </c>
      <c r="E21" s="183"/>
    </row>
    <row r="22" spans="1:12" x14ac:dyDescent="0.3">
      <c r="A22" s="176"/>
      <c r="B22" s="97"/>
      <c r="C22" s="98"/>
      <c r="D22" s="90" t="s">
        <v>68</v>
      </c>
      <c r="E22" s="99"/>
    </row>
    <row r="23" spans="1:12" ht="102.75" customHeight="1" x14ac:dyDescent="0.3">
      <c r="A23" s="176"/>
      <c r="B23" s="184" t="s">
        <v>76</v>
      </c>
      <c r="C23" s="187" t="s">
        <v>77</v>
      </c>
      <c r="D23" s="77" t="s">
        <v>81</v>
      </c>
      <c r="E23" s="181">
        <v>4089.5</v>
      </c>
    </row>
    <row r="24" spans="1:12" ht="22.5" customHeight="1" x14ac:dyDescent="0.3">
      <c r="A24" s="176"/>
      <c r="B24" s="185"/>
      <c r="C24" s="188"/>
      <c r="D24" s="95" t="s">
        <v>69</v>
      </c>
      <c r="E24" s="182"/>
    </row>
    <row r="25" spans="1:12" ht="74.25" customHeight="1" x14ac:dyDescent="0.3">
      <c r="A25" s="177"/>
      <c r="B25" s="186"/>
      <c r="C25" s="189"/>
      <c r="D25" s="100" t="s">
        <v>80</v>
      </c>
      <c r="E25" s="183"/>
    </row>
    <row r="26" spans="1:12" x14ac:dyDescent="0.3">
      <c r="A26" s="13"/>
    </row>
    <row r="27" spans="1:12" x14ac:dyDescent="0.3">
      <c r="A27" s="13"/>
    </row>
    <row r="28" spans="1:12" x14ac:dyDescent="0.3">
      <c r="A28" s="13"/>
    </row>
    <row r="29" spans="1:12" x14ac:dyDescent="0.3">
      <c r="A29" s="14"/>
    </row>
    <row r="30" spans="1:12" x14ac:dyDescent="0.3">
      <c r="A30" s="14"/>
    </row>
    <row r="31" spans="1:12" x14ac:dyDescent="0.3">
      <c r="A31" s="175"/>
      <c r="B31" s="175"/>
      <c r="C31" s="175"/>
      <c r="D31" s="13"/>
      <c r="H31" s="38" t="s">
        <v>1</v>
      </c>
      <c r="L31" s="38"/>
    </row>
    <row r="33" spans="1:5" ht="54" customHeight="1" x14ac:dyDescent="0.3">
      <c r="A33" s="101" t="s">
        <v>137</v>
      </c>
      <c r="B33" s="101"/>
      <c r="C33" s="101"/>
      <c r="D33" s="42"/>
      <c r="E33" s="40" t="s">
        <v>133</v>
      </c>
    </row>
  </sheetData>
  <mergeCells count="15">
    <mergeCell ref="A33:C33"/>
    <mergeCell ref="A13:B14"/>
    <mergeCell ref="D13:D15"/>
    <mergeCell ref="A7:E7"/>
    <mergeCell ref="A10:E10"/>
    <mergeCell ref="A11:E11"/>
    <mergeCell ref="A12:E12"/>
    <mergeCell ref="A31:C31"/>
    <mergeCell ref="A17:A25"/>
    <mergeCell ref="B17:B21"/>
    <mergeCell ref="C17:C21"/>
    <mergeCell ref="E17:E21"/>
    <mergeCell ref="B23:B25"/>
    <mergeCell ref="C23:C25"/>
    <mergeCell ref="E23:E25"/>
  </mergeCells>
  <pageMargins left="0.7" right="0.7" top="0.75" bottom="0.75" header="0.3" footer="0.3"/>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havelvac1</vt:lpstr>
      <vt:lpstr>havelvac2</vt:lpstr>
      <vt:lpstr>havelvac3</vt:lpstr>
      <vt:lpstr>havelvac4</vt:lpstr>
      <vt:lpstr>havelvac5,1</vt:lpstr>
      <vt:lpstr>havelvac5,2</vt:lpstr>
      <vt:lpstr>havelvac6</vt:lpstr>
      <vt:lpstr>Sheet1</vt:lpstr>
      <vt:lpstr>havelvac6,1</vt:lpstr>
      <vt:lpstr>Gnumner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2017-12-07T07:04:44Z</dcterms:modified>
</cp:coreProperties>
</file>