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720" windowHeight="11835"/>
  </bookViews>
  <sheets>
    <sheet name="25.11.16 (2)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1" i="1"/>
  <c r="F10" i="1"/>
  <c r="F8" i="1"/>
  <c r="F5" i="1"/>
  <c r="F4" i="1"/>
  <c r="F7" i="1"/>
  <c r="F6" i="1"/>
  <c r="F3" i="1"/>
  <c r="F13" i="1" l="1"/>
</calcChain>
</file>

<file path=xl/sharedStrings.xml><?xml version="1.0" encoding="utf-8"?>
<sst xmlns="http://schemas.openxmlformats.org/spreadsheetml/2006/main" count="34" uniqueCount="21">
  <si>
    <t>N</t>
  </si>
  <si>
    <t>ԱՆՎԱՆՈՒՄ</t>
  </si>
  <si>
    <t>Չ/մ</t>
  </si>
  <si>
    <t>ՔԱՆԱԿ</t>
  </si>
  <si>
    <t>ՀԱՏ/ԳԻՆ</t>
  </si>
  <si>
    <t>ԸՆԴԱՄԵՆԸ</t>
  </si>
  <si>
    <t>Տարածքի վարձակալություն</t>
  </si>
  <si>
    <t>հատ</t>
  </si>
  <si>
    <t>Բեմ և ձևավորում, լուսաձայնային ապահովում և համաժամանակյա թարգմանություն</t>
  </si>
  <si>
    <t>Հյուրասիրություն</t>
  </si>
  <si>
    <t>-</t>
  </si>
  <si>
    <t>Սուրճի ընդմիջում</t>
  </si>
  <si>
    <t>մարդ</t>
  </si>
  <si>
    <t>Ճաշ</t>
  </si>
  <si>
    <t>Դիզայն և տպագրություն</t>
  </si>
  <si>
    <t>դիզայն</t>
  </si>
  <si>
    <t>թղթապանակ</t>
  </si>
  <si>
    <t>նոթատետր</t>
  </si>
  <si>
    <t>գրիչ</t>
  </si>
  <si>
    <t>Ընդամենը</t>
  </si>
  <si>
    <t>ՆԱԽԱՀԱՇԻՎ
«Հայաստան-Իրան» գործարար համաժողովի
2016թ. դեկտեմբերի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</si>
</sst>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\ [$դր.-42B]_-;\-* #,##0\ [$դր.-42B]_-;_-* &quot;-&quot;??\ [$դր.-42B]_-;_-@_-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HEA Grapalat"/>
      <family val="3"/>
    </font>
    <font>
      <sz val="10"/>
      <color theme="1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i/>
      <sz val="10"/>
      <color theme="1"/>
      <name val="GHEA Grapalat"/>
      <family val="3"/>
    </font>
    <font>
      <i/>
      <sz val="8"/>
      <name val="GHEA Grapalat"/>
      <family val="3"/>
    </font>
    <font>
      <b/>
      <i/>
      <sz val="10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165" fontId="6" fillId="0" borderId="1" xfId="0" applyNumberFormat="1" applyFont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 indent="2"/>
    </xf>
    <xf numFmtId="0" fontId="7" fillId="0" borderId="1" xfId="0" applyNumberFormat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2" fillId="0" borderId="1" xfId="0" applyNumberFormat="1" applyFont="1" applyBorder="1"/>
    <xf numFmtId="164" fontId="2" fillId="0" borderId="0" xfId="0" applyNumberFormat="1" applyFont="1" applyBorder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zoomScaleNormal="100" workbookViewId="0">
      <selection activeCell="B18" sqref="B18"/>
    </sheetView>
  </sheetViews>
  <sheetFormatPr defaultColWidth="9.140625" defaultRowHeight="13.5" x14ac:dyDescent="0.25"/>
  <cols>
    <col min="1" max="1" width="6.42578125" style="2" bestFit="1" customWidth="1"/>
    <col min="2" max="2" width="57.5703125" style="2" bestFit="1" customWidth="1"/>
    <col min="3" max="3" width="10.42578125" style="20" bestFit="1" customWidth="1"/>
    <col min="4" max="4" width="9" style="2" customWidth="1"/>
    <col min="5" max="5" width="16" style="2" bestFit="1" customWidth="1"/>
    <col min="6" max="6" width="16.42578125" style="2" bestFit="1" customWidth="1"/>
    <col min="7" max="7" width="15.28515625" style="2" customWidth="1"/>
    <col min="8" max="16384" width="9.140625" style="2"/>
  </cols>
  <sheetData>
    <row r="1" spans="1:7" ht="47.25" customHeight="1" x14ac:dyDescent="0.25">
      <c r="A1" s="22" t="s">
        <v>20</v>
      </c>
      <c r="B1" s="22"/>
      <c r="C1" s="22"/>
      <c r="D1" s="22"/>
      <c r="E1" s="22"/>
      <c r="F1" s="22"/>
      <c r="G1" s="1"/>
    </row>
    <row r="2" spans="1:7" ht="14.2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/>
    </row>
    <row r="3" spans="1:7" ht="14.25" x14ac:dyDescent="0.25">
      <c r="A3" s="3">
        <v>1</v>
      </c>
      <c r="B3" s="5" t="s">
        <v>6</v>
      </c>
      <c r="C3" s="6" t="s">
        <v>7</v>
      </c>
      <c r="D3" s="6">
        <v>2</v>
      </c>
      <c r="E3" s="7">
        <v>400000</v>
      </c>
      <c r="F3" s="8">
        <f t="shared" ref="F3" si="0">D3*E3</f>
        <v>800000</v>
      </c>
      <c r="G3" s="4"/>
    </row>
    <row r="4" spans="1:7" ht="27" x14ac:dyDescent="0.25">
      <c r="A4" s="3">
        <v>2</v>
      </c>
      <c r="B4" s="9" t="s">
        <v>8</v>
      </c>
      <c r="C4" s="6" t="s">
        <v>7</v>
      </c>
      <c r="D4" s="6">
        <v>1</v>
      </c>
      <c r="E4" s="7">
        <v>3400000</v>
      </c>
      <c r="F4" s="8">
        <f>D4*E4</f>
        <v>3400000</v>
      </c>
      <c r="G4" s="4"/>
    </row>
    <row r="5" spans="1:7" ht="14.25" x14ac:dyDescent="0.25">
      <c r="A5" s="3">
        <v>3</v>
      </c>
      <c r="B5" s="10" t="s">
        <v>9</v>
      </c>
      <c r="C5" s="6" t="s">
        <v>10</v>
      </c>
      <c r="D5" s="6" t="s">
        <v>10</v>
      </c>
      <c r="E5" s="7" t="s">
        <v>10</v>
      </c>
      <c r="F5" s="8">
        <f>SUM(F6:F7)</f>
        <v>1020000</v>
      </c>
      <c r="G5" s="4"/>
    </row>
    <row r="6" spans="1:7" ht="14.25" x14ac:dyDescent="0.25">
      <c r="A6" s="11">
        <v>3.1</v>
      </c>
      <c r="B6" s="10" t="s">
        <v>11</v>
      </c>
      <c r="C6" s="6" t="s">
        <v>12</v>
      </c>
      <c r="D6" s="6">
        <v>120</v>
      </c>
      <c r="E6" s="7">
        <v>1500</v>
      </c>
      <c r="F6" s="12">
        <f>D6*E6</f>
        <v>180000</v>
      </c>
      <c r="G6" s="4"/>
    </row>
    <row r="7" spans="1:7" ht="14.25" x14ac:dyDescent="0.25">
      <c r="A7" s="11">
        <v>3.2</v>
      </c>
      <c r="B7" s="9" t="s">
        <v>13</v>
      </c>
      <c r="C7" s="6" t="s">
        <v>12</v>
      </c>
      <c r="D7" s="6">
        <v>120</v>
      </c>
      <c r="E7" s="7">
        <v>7000</v>
      </c>
      <c r="F7" s="12">
        <f>D7*E7</f>
        <v>840000</v>
      </c>
      <c r="G7" s="4"/>
    </row>
    <row r="8" spans="1:7" ht="14.25" x14ac:dyDescent="0.25">
      <c r="A8" s="3">
        <v>4</v>
      </c>
      <c r="B8" s="5" t="s">
        <v>14</v>
      </c>
      <c r="C8" s="6" t="s">
        <v>10</v>
      </c>
      <c r="D8" s="7" t="s">
        <v>10</v>
      </c>
      <c r="E8" s="7" t="s">
        <v>10</v>
      </c>
      <c r="F8" s="8">
        <f>SUM(F9:F12)</f>
        <v>734000</v>
      </c>
      <c r="G8" s="4"/>
    </row>
    <row r="9" spans="1:7" ht="14.25" x14ac:dyDescent="0.25">
      <c r="A9" s="11">
        <v>4.0999999999999996</v>
      </c>
      <c r="B9" s="13" t="s">
        <v>15</v>
      </c>
      <c r="C9" s="6" t="s">
        <v>10</v>
      </c>
      <c r="D9" s="7" t="s">
        <v>10</v>
      </c>
      <c r="E9" s="7" t="s">
        <v>10</v>
      </c>
      <c r="F9" s="12">
        <v>300000</v>
      </c>
      <c r="G9" s="4"/>
    </row>
    <row r="10" spans="1:7" x14ac:dyDescent="0.25">
      <c r="A10" s="11">
        <v>4.2</v>
      </c>
      <c r="B10" s="13" t="s">
        <v>16</v>
      </c>
      <c r="C10" s="14" t="s">
        <v>7</v>
      </c>
      <c r="D10" s="14">
        <v>140</v>
      </c>
      <c r="E10" s="12">
        <v>1200</v>
      </c>
      <c r="F10" s="12">
        <f>D10*E10</f>
        <v>168000</v>
      </c>
      <c r="G10" s="15"/>
    </row>
    <row r="11" spans="1:7" x14ac:dyDescent="0.25">
      <c r="A11" s="11">
        <v>4.3</v>
      </c>
      <c r="B11" s="13" t="s">
        <v>17</v>
      </c>
      <c r="C11" s="14" t="s">
        <v>7</v>
      </c>
      <c r="D11" s="14">
        <v>140</v>
      </c>
      <c r="E11" s="12">
        <v>800</v>
      </c>
      <c r="F11" s="12">
        <f>D11*E11</f>
        <v>112000</v>
      </c>
      <c r="G11" s="15"/>
    </row>
    <row r="12" spans="1:7" x14ac:dyDescent="0.25">
      <c r="A12" s="11">
        <v>4.4000000000000004</v>
      </c>
      <c r="B12" s="13" t="s">
        <v>18</v>
      </c>
      <c r="C12" s="14" t="s">
        <v>7</v>
      </c>
      <c r="D12" s="14">
        <v>140</v>
      </c>
      <c r="E12" s="12">
        <v>1100</v>
      </c>
      <c r="F12" s="12">
        <f>D12*E12</f>
        <v>154000</v>
      </c>
      <c r="G12" s="15"/>
    </row>
    <row r="13" spans="1:7" ht="14.25" x14ac:dyDescent="0.25">
      <c r="A13" s="3">
        <v>5</v>
      </c>
      <c r="B13" s="21" t="s">
        <v>19</v>
      </c>
      <c r="C13" s="16"/>
      <c r="D13" s="16"/>
      <c r="E13" s="16"/>
      <c r="F13" s="17">
        <f>+F3+F4+F5+F8</f>
        <v>5954000</v>
      </c>
      <c r="G13" s="18"/>
    </row>
    <row r="15" spans="1:7" x14ac:dyDescent="0.25">
      <c r="B15" s="19"/>
    </row>
    <row r="16" spans="1:7" x14ac:dyDescent="0.25">
      <c r="A16" s="20"/>
      <c r="B16" s="19"/>
      <c r="D16" s="20"/>
    </row>
    <row r="17" spans="1:4" x14ac:dyDescent="0.25">
      <c r="A17" s="20"/>
      <c r="B17" s="20"/>
      <c r="D17" s="20"/>
    </row>
    <row r="18" spans="1:4" x14ac:dyDescent="0.25">
      <c r="A18" s="20"/>
      <c r="B18" s="20"/>
      <c r="D18" s="20"/>
    </row>
    <row r="19" spans="1:4" x14ac:dyDescent="0.25">
      <c r="A19" s="20"/>
      <c r="B19" s="20"/>
      <c r="D19" s="20"/>
    </row>
    <row r="20" spans="1:4" x14ac:dyDescent="0.25">
      <c r="A20" s="20"/>
      <c r="B20" s="20"/>
      <c r="D20" s="20"/>
    </row>
    <row r="21" spans="1:4" x14ac:dyDescent="0.25">
      <c r="A21" s="20"/>
      <c r="B21" s="20"/>
      <c r="D21" s="20"/>
    </row>
    <row r="22" spans="1:4" x14ac:dyDescent="0.25">
      <c r="A22" s="20"/>
      <c r="B22" s="20"/>
      <c r="D22" s="20"/>
    </row>
    <row r="23" spans="1:4" x14ac:dyDescent="0.25">
      <c r="A23" s="20"/>
      <c r="B23" s="20"/>
      <c r="D23" s="20"/>
    </row>
    <row r="24" spans="1:4" x14ac:dyDescent="0.25">
      <c r="A24" s="20"/>
      <c r="B24" s="20"/>
      <c r="D24" s="20"/>
    </row>
    <row r="25" spans="1:4" x14ac:dyDescent="0.25">
      <c r="A25" s="20"/>
      <c r="B25" s="20"/>
      <c r="D25" s="20"/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25.11.16 (2)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Վիտալի Սաղաթելյան</dc:creator>
  <cp:lastModifiedBy>Bela Galstyan</cp:lastModifiedBy>
  <cp:lastPrinted>2016-12-14T06:38:24Z</cp:lastPrinted>
  <dcterms:created xsi:type="dcterms:W3CDTF">2016-12-13T13:55:42Z</dcterms:created>
  <dcterms:modified xsi:type="dcterms:W3CDTF">2016-12-20T12:16:52Z</dcterms:modified>
</cp:coreProperties>
</file>