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85" windowWidth="14805" windowHeight="7530"/>
  </bookViews>
  <sheets>
    <sheet name="1" sheetId="6" r:id="rId1"/>
    <sheet name="2" sheetId="7" r:id="rId2"/>
  </sheets>
  <definedNames>
    <definedName name="_xlnm._FilterDatabase" localSheetId="0" hidden="1">'1'!$A$8:$E$29</definedName>
  </definedNames>
  <calcPr calcId="145621"/>
</workbook>
</file>

<file path=xl/calcChain.xml><?xml version="1.0" encoding="utf-8"?>
<calcChain xmlns="http://schemas.openxmlformats.org/spreadsheetml/2006/main">
  <c r="E19" i="7" l="1"/>
  <c r="E13" i="7" s="1"/>
  <c r="B19" i="7"/>
</calcChain>
</file>

<file path=xl/sharedStrings.xml><?xml version="1.0" encoding="utf-8"?>
<sst xmlns="http://schemas.openxmlformats.org/spreadsheetml/2006/main" count="52" uniqueCount="42">
  <si>
    <t>Հավելված N 1</t>
  </si>
  <si>
    <t xml:space="preserve">ՀՀ կառավարության </t>
  </si>
  <si>
    <t>ՀՀ առողջապահության նախարարություն</t>
  </si>
  <si>
    <t>Ցուցանիշների փոփոխությունը (ավելացումները նշված են դրական նշանով, իսկ նվազեցումները` փակագծերում)</t>
  </si>
  <si>
    <t>Չափորոշիչներ</t>
  </si>
  <si>
    <t>ոչ ֆինանսական ցուցանիշներ</t>
  </si>
  <si>
    <t>Ծրագրային դասիչը</t>
  </si>
  <si>
    <t>Բաժին 2</t>
  </si>
  <si>
    <t>Գերատեսչության կողմից իրականացվող քաղաքականության միջոցառումների ծրագրային խմբավորումը</t>
  </si>
  <si>
    <t>Աղյուսակ  1</t>
  </si>
  <si>
    <t>ԾՐԱԳԻՐ</t>
  </si>
  <si>
    <t xml:space="preserve">Ծրագիրը (ծրագրերը), որի (որոնց) շրջանակներում իրականացվում է քաղաքականության միջոցառումը </t>
  </si>
  <si>
    <t>Վերջնական արդյունքի նկարագրությունը </t>
  </si>
  <si>
    <t>Ծրագրի նկարագրությունը</t>
  </si>
  <si>
    <t>Վերջնական արդյունքի նկարագրությունը</t>
  </si>
  <si>
    <t>ֆինանսական ցուցանիշներ</t>
  </si>
  <si>
    <t>1. Քաղաքականության միջոցառումներ </t>
  </si>
  <si>
    <t>Անվանումը </t>
  </si>
  <si>
    <t>Նկարագրությունը </t>
  </si>
  <si>
    <t>1142 Բժշկական օգնություն, հարբժշկական, փորձագիտական ծառայությունների ծրագիր</t>
  </si>
  <si>
    <t>Բնակչության առողջության պահպանում, բարելավում, հիվանդությունների արգելակում և հակադարձում, բուժօգնության և ծառայությունների որակի ու մատչելիության բարձրացում</t>
  </si>
  <si>
    <t>Բժշկական օգնություն, հարբժշկական, փորձագիտական ծառայությունների ծրագիր</t>
  </si>
  <si>
    <t>Բժշկական օգնություն և ծառայություններ հանրապետության բարձրաստիճան պաշտոնյաների համար, հատուկ խմբերում ընդգրկված անձանց պրոթեզավորում, դժվարամատչելի ախտորոշիչ զննման, պաթանատոմիական, դատական և գենետիկական փորձաքննություններ և այլ ծառայություններ</t>
  </si>
  <si>
    <t>2018 թվականի ----- N ----Ն որոշման</t>
  </si>
  <si>
    <t>ՄԱՍ Գ: Մարմնի ղեկավարի պատասխանատվության ներքո իրականացվող քաղաքականության միջոցառումների և ֆինանսական կառավարման արդյունքների ցուցանիշները </t>
  </si>
  <si>
    <t xml:space="preserve">1.1.Ծառայություններ </t>
  </si>
  <si>
    <t>Քանակական</t>
  </si>
  <si>
    <t xml:space="preserve">Որակական </t>
  </si>
  <si>
    <t>Ժամկետայնության</t>
  </si>
  <si>
    <t>Մշակված չէ</t>
  </si>
  <si>
    <t>Մատուցվող ծառայության վրա կատարվող ծախսը (հազար դրամ)</t>
  </si>
  <si>
    <t xml:space="preserve">Ծառայություն մատոցողի (մատուցողների) անվանումը </t>
  </si>
  <si>
    <t xml:space="preserve">«Մարդասիրական օգնության հանրապետական կենտրոն» ՊՈԱԿ </t>
  </si>
  <si>
    <t>Տարի</t>
  </si>
  <si>
    <t>Մատուցվող ծրագրի նկարագրությունը</t>
  </si>
  <si>
    <t xml:space="preserve">Ծառայություն մատուցող անվանումը </t>
  </si>
  <si>
    <t xml:space="preserve">Քաղաքականության միջոցառումներ. Ծառայություններ </t>
  </si>
  <si>
    <t>Հավելված N2</t>
  </si>
  <si>
    <t>ԱԾ19</t>
  </si>
  <si>
    <t xml:space="preserve">Մարդասիրական կարգով տրամադրված բժշկական սարքավորումների պահման և պահպանման, ինչպես նաև դրանց` Փոթի նավահանգստից Երևան տեղափոխման նպատակով «Ապավեն» ՍՊԸ-ի կողմից կատարված ծախսերի փոխհատուցում </t>
  </si>
  <si>
    <t>ՀԱՅԱՍՏԱՆԻ ՀԱՆՐԱՊԵՏՈՒԹՅԱՆ ԿԱՌԱՎԱՐՈՒԹՅԱՆ 2017 ԹՎԱԿԱՆԻ ԴԵԿՏԵՄԲԵՐԻ 28-Ի N 1717-Ն ՈՐՈՇՄԱՆ N 11 ՀԱՎԵԼՎԱԾԻ N 12 ԱՂՅՈՒՍԱԿՈՒՄ ԿԱՏԱՐՎՈՂ ԼՐԱՑՈՒՄՆԵՐԸ</t>
  </si>
  <si>
    <t>ՀԱՅԱՍՏԱՆԻ ՀԱՆՐԱՊԵՏՈՒԹՅԱՆ ԿԱՌԱՎԱՐՈՒԹՅԱՆ 2017 ԹՎԱԿԱՆԻ ԴԵԿՏԵՄԲԵՐԻ 28-Ի N 1717-Ն ՈՐՈՇՄԱՆ N 11 ՀԱՎԵԼՎԱԾԻ N 11.9 ԱՂՅՈՒՍԱԿՈՒՄ ԿԱՏԱՐՎՈՂ ԼՐԱՑՈՒՄԸ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</si>
</sst>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);\(#,##0.0\)"/>
    <numFmt numFmtId="165" formatCode="#,##0.0;\ \(#,##0.0\)"/>
  </numFmts>
  <fonts count="11" x14ac:knownFonts="1">
    <font>
      <sz val="11"/>
      <color theme="1"/>
      <name val="Calibri"/>
      <family val="2"/>
      <scheme val="minor"/>
    </font>
    <font>
      <sz val="12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sz val="10"/>
      <name val="Arial"/>
      <family val="2"/>
      <charset val="204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2"/>
      <name val="GHEA Grapalat"/>
      <family val="3"/>
    </font>
    <font>
      <sz val="10"/>
      <color rgb="FFFF0000"/>
      <name val="GHEA Grapalat"/>
      <family val="3"/>
    </font>
    <font>
      <b/>
      <u/>
      <sz val="1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/>
  </cellStyleXfs>
  <cellXfs count="93">
    <xf numFmtId="0" fontId="0" fillId="0" borderId="0" xfId="0"/>
    <xf numFmtId="0" fontId="1" fillId="2" borderId="12" xfId="0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5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0" fontId="1" fillId="2" borderId="5" xfId="0" applyFont="1" applyFill="1" applyBorder="1" applyAlignment="1">
      <alignment wrapText="1"/>
    </xf>
    <xf numFmtId="0" fontId="1" fillId="2" borderId="0" xfId="0" applyFont="1" applyFill="1"/>
    <xf numFmtId="0" fontId="2" fillId="2" borderId="0" xfId="0" applyFont="1" applyFill="1" applyAlignment="1">
      <alignment horizontal="center" wrapText="1"/>
    </xf>
    <xf numFmtId="0" fontId="3" fillId="2" borderId="0" xfId="0" applyFont="1" applyFill="1"/>
    <xf numFmtId="0" fontId="1" fillId="2" borderId="5" xfId="0" applyFont="1" applyFill="1" applyBorder="1" applyAlignment="1">
      <alignment horizontal="center" vertical="center" wrapText="1"/>
    </xf>
    <xf numFmtId="165" fontId="3" fillId="2" borderId="0" xfId="0" applyNumberFormat="1" applyFont="1" applyFill="1"/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9" fillId="3" borderId="5" xfId="0" applyFont="1" applyFill="1" applyBorder="1" applyAlignment="1">
      <alignment horizontal="justify" vertical="center" wrapText="1"/>
    </xf>
    <xf numFmtId="0" fontId="9" fillId="3" borderId="6" xfId="0" applyFont="1" applyFill="1" applyBorder="1" applyAlignment="1">
      <alignment horizontal="justify" vertical="center" wrapText="1"/>
    </xf>
    <xf numFmtId="4" fontId="9" fillId="3" borderId="5" xfId="0" applyNumberFormat="1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165" fontId="3" fillId="2" borderId="0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8" fillId="2" borderId="15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1" fillId="2" borderId="13" xfId="0" applyFont="1" applyFill="1" applyBorder="1"/>
    <xf numFmtId="0" fontId="1" fillId="2" borderId="10" xfId="0" applyFont="1" applyFill="1" applyBorder="1"/>
    <xf numFmtId="0" fontId="1" fillId="2" borderId="14" xfId="0" applyFont="1" applyFill="1" applyBorder="1"/>
    <xf numFmtId="0" fontId="8" fillId="2" borderId="6" xfId="0" applyFont="1" applyFill="1" applyBorder="1" applyAlignment="1">
      <alignment wrapText="1"/>
    </xf>
    <xf numFmtId="0" fontId="8" fillId="2" borderId="7" xfId="0" applyFont="1" applyFill="1" applyBorder="1" applyAlignment="1">
      <alignment wrapText="1"/>
    </xf>
    <xf numFmtId="0" fontId="8" fillId="2" borderId="8" xfId="0" applyFont="1" applyFill="1" applyBorder="1" applyAlignment="1">
      <alignment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top" wrapText="1"/>
    </xf>
    <xf numFmtId="0" fontId="8" fillId="2" borderId="7" xfId="0" applyFont="1" applyFill="1" applyBorder="1" applyAlignment="1">
      <alignment vertical="top" wrapText="1"/>
    </xf>
    <xf numFmtId="0" fontId="8" fillId="2" borderId="8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2" borderId="5" xfId="0" applyFont="1" applyFill="1" applyBorder="1"/>
    <xf numFmtId="0" fontId="1" fillId="2" borderId="13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5" fontId="3" fillId="2" borderId="11" xfId="0" applyNumberFormat="1" applyFont="1" applyFill="1" applyBorder="1" applyAlignment="1">
      <alignment horizontal="center" vertical="center" wrapText="1"/>
    </xf>
    <xf numFmtId="165" fontId="3" fillId="2" borderId="19" xfId="0" applyNumberFormat="1" applyFont="1" applyFill="1" applyBorder="1" applyAlignment="1">
      <alignment horizontal="center" vertical="center" wrapText="1"/>
    </xf>
    <xf numFmtId="165" fontId="3" fillId="2" borderId="1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zoomScale="85" zoomScaleNormal="85" workbookViewId="0">
      <selection activeCell="J7" sqref="J7"/>
    </sheetView>
  </sheetViews>
  <sheetFormatPr defaultRowHeight="17.25" x14ac:dyDescent="0.3"/>
  <cols>
    <col min="1" max="1" width="12.5703125" style="9" customWidth="1"/>
    <col min="2" max="2" width="17.42578125" style="9" customWidth="1"/>
    <col min="3" max="3" width="77.7109375" style="9" customWidth="1"/>
    <col min="4" max="4" width="19.85546875" style="9" customWidth="1"/>
    <col min="5" max="5" width="21.140625" style="9" customWidth="1"/>
    <col min="6" max="16384" width="9.140625" style="9"/>
  </cols>
  <sheetData>
    <row r="1" spans="1:5" x14ac:dyDescent="0.3">
      <c r="A1" s="49"/>
      <c r="E1" s="22" t="s">
        <v>0</v>
      </c>
    </row>
    <row r="2" spans="1:5" x14ac:dyDescent="0.3">
      <c r="A2" s="49"/>
      <c r="B2" s="10"/>
      <c r="E2" s="22" t="s">
        <v>1</v>
      </c>
    </row>
    <row r="3" spans="1:5" x14ac:dyDescent="0.3">
      <c r="A3" s="49"/>
      <c r="B3" s="10"/>
      <c r="E3" s="22" t="s">
        <v>23</v>
      </c>
    </row>
    <row r="4" spans="1:5" x14ac:dyDescent="0.3">
      <c r="A4" s="23"/>
      <c r="B4" s="10"/>
      <c r="E4" s="21" t="s">
        <v>9</v>
      </c>
    </row>
    <row r="5" spans="1:5" ht="35.25" customHeight="1" x14ac:dyDescent="0.3">
      <c r="A5" s="39" t="s">
        <v>41</v>
      </c>
      <c r="B5" s="39"/>
      <c r="C5" s="39"/>
      <c r="D5" s="39"/>
      <c r="E5" s="39"/>
    </row>
    <row r="6" spans="1:5" ht="99" customHeight="1" x14ac:dyDescent="0.3">
      <c r="A6" s="40" t="s">
        <v>4</v>
      </c>
      <c r="B6" s="41"/>
      <c r="C6" s="42"/>
      <c r="D6" s="37" t="s">
        <v>3</v>
      </c>
      <c r="E6" s="38"/>
    </row>
    <row r="7" spans="1:5" ht="65.25" customHeight="1" x14ac:dyDescent="0.3">
      <c r="A7" s="43"/>
      <c r="B7" s="44"/>
      <c r="C7" s="45"/>
      <c r="D7" s="29" t="s">
        <v>5</v>
      </c>
      <c r="E7" s="29" t="s">
        <v>15</v>
      </c>
    </row>
    <row r="8" spans="1:5" x14ac:dyDescent="0.3">
      <c r="A8" s="46"/>
      <c r="B8" s="47"/>
      <c r="C8" s="48"/>
      <c r="D8" s="29" t="s">
        <v>33</v>
      </c>
      <c r="E8" s="12" t="s">
        <v>33</v>
      </c>
    </row>
    <row r="9" spans="1:5" ht="77.25" customHeight="1" x14ac:dyDescent="0.3">
      <c r="A9" s="79" t="s">
        <v>24</v>
      </c>
      <c r="B9" s="80"/>
      <c r="C9" s="80"/>
      <c r="D9" s="80"/>
      <c r="E9" s="81"/>
    </row>
    <row r="10" spans="1:5" x14ac:dyDescent="0.3">
      <c r="A10" s="56" t="s">
        <v>16</v>
      </c>
      <c r="B10" s="57"/>
      <c r="C10" s="57"/>
      <c r="D10" s="57"/>
      <c r="E10" s="58"/>
    </row>
    <row r="11" spans="1:5" x14ac:dyDescent="0.3">
      <c r="A11" s="59" t="s">
        <v>25</v>
      </c>
      <c r="B11" s="60"/>
      <c r="C11" s="60"/>
      <c r="D11" s="60"/>
      <c r="E11" s="61"/>
    </row>
    <row r="12" spans="1:5" x14ac:dyDescent="0.3">
      <c r="A12" s="62" t="s">
        <v>6</v>
      </c>
      <c r="B12" s="63"/>
      <c r="C12" s="66" t="s">
        <v>17</v>
      </c>
      <c r="D12" s="67"/>
      <c r="E12" s="68"/>
    </row>
    <row r="13" spans="1:5" x14ac:dyDescent="0.3">
      <c r="A13" s="64"/>
      <c r="B13" s="45"/>
      <c r="C13" s="69" t="s">
        <v>39</v>
      </c>
      <c r="D13" s="70"/>
      <c r="E13" s="71"/>
    </row>
    <row r="14" spans="1:5" x14ac:dyDescent="0.3">
      <c r="A14" s="64"/>
      <c r="B14" s="45"/>
      <c r="C14" s="66" t="s">
        <v>18</v>
      </c>
      <c r="D14" s="67"/>
      <c r="E14" s="68"/>
    </row>
    <row r="15" spans="1:5" x14ac:dyDescent="0.3">
      <c r="A15" s="65"/>
      <c r="B15" s="48"/>
      <c r="C15" s="69" t="s">
        <v>39</v>
      </c>
      <c r="D15" s="70"/>
      <c r="E15" s="71"/>
    </row>
    <row r="16" spans="1:5" x14ac:dyDescent="0.3">
      <c r="A16" s="12">
        <v>1142</v>
      </c>
      <c r="B16" s="12" t="s">
        <v>38</v>
      </c>
      <c r="C16" s="69"/>
      <c r="D16" s="70"/>
      <c r="E16" s="71"/>
    </row>
    <row r="17" spans="1:5" x14ac:dyDescent="0.3">
      <c r="A17" s="37" t="s">
        <v>26</v>
      </c>
      <c r="B17" s="38"/>
      <c r="C17" s="8" t="s">
        <v>29</v>
      </c>
      <c r="D17" s="24"/>
      <c r="E17" s="1"/>
    </row>
    <row r="18" spans="1:5" x14ac:dyDescent="0.3">
      <c r="A18" s="37" t="s">
        <v>27</v>
      </c>
      <c r="B18" s="38"/>
      <c r="C18" s="8" t="s">
        <v>29</v>
      </c>
      <c r="D18" s="24"/>
      <c r="E18" s="1"/>
    </row>
    <row r="19" spans="1:5" x14ac:dyDescent="0.3">
      <c r="A19" s="37" t="s">
        <v>28</v>
      </c>
      <c r="B19" s="38"/>
      <c r="C19" s="8" t="s">
        <v>29</v>
      </c>
      <c r="D19" s="24"/>
      <c r="E19" s="1"/>
    </row>
    <row r="20" spans="1:5" x14ac:dyDescent="0.3">
      <c r="A20" s="76" t="s">
        <v>30</v>
      </c>
      <c r="B20" s="77"/>
      <c r="C20" s="78"/>
      <c r="D20" s="1"/>
      <c r="E20" s="2">
        <v>13587</v>
      </c>
    </row>
    <row r="21" spans="1:5" x14ac:dyDescent="0.3">
      <c r="A21" s="50" t="s">
        <v>11</v>
      </c>
      <c r="B21" s="51"/>
      <c r="C21" s="51"/>
      <c r="D21" s="51"/>
      <c r="E21" s="52"/>
    </row>
    <row r="22" spans="1:5" x14ac:dyDescent="0.3">
      <c r="A22" s="53" t="s">
        <v>19</v>
      </c>
      <c r="B22" s="54"/>
      <c r="C22" s="54"/>
      <c r="D22" s="54"/>
      <c r="E22" s="55"/>
    </row>
    <row r="23" spans="1:5" x14ac:dyDescent="0.3">
      <c r="A23" s="50" t="s">
        <v>12</v>
      </c>
      <c r="B23" s="51"/>
      <c r="C23" s="51"/>
      <c r="D23" s="51"/>
      <c r="E23" s="52"/>
    </row>
    <row r="24" spans="1:5" x14ac:dyDescent="0.3">
      <c r="A24" s="73" t="s">
        <v>20</v>
      </c>
      <c r="B24" s="74"/>
      <c r="C24" s="74"/>
      <c r="D24" s="74"/>
      <c r="E24" s="75"/>
    </row>
    <row r="25" spans="1:5" x14ac:dyDescent="0.3">
      <c r="A25" s="50" t="s">
        <v>31</v>
      </c>
      <c r="B25" s="51"/>
      <c r="C25" s="51"/>
      <c r="D25" s="51"/>
      <c r="E25" s="52"/>
    </row>
    <row r="26" spans="1:5" x14ac:dyDescent="0.3">
      <c r="A26" s="72" t="s">
        <v>32</v>
      </c>
      <c r="B26" s="72"/>
      <c r="C26" s="72"/>
      <c r="D26" s="72"/>
      <c r="E26" s="72"/>
    </row>
    <row r="27" spans="1:5" s="31" customFormat="1" x14ac:dyDescent="0.3">
      <c r="A27" s="30"/>
      <c r="B27" s="30"/>
      <c r="C27" s="30"/>
      <c r="D27" s="30"/>
      <c r="E27" s="30"/>
    </row>
    <row r="28" spans="1:5" s="31" customFormat="1" x14ac:dyDescent="0.3">
      <c r="A28" s="30"/>
      <c r="B28" s="30"/>
      <c r="C28" s="30"/>
      <c r="D28" s="30"/>
      <c r="E28" s="30"/>
    </row>
    <row r="29" spans="1:5" s="31" customFormat="1" x14ac:dyDescent="0.3">
      <c r="A29" s="30"/>
      <c r="B29" s="30"/>
      <c r="C29" s="30"/>
      <c r="D29" s="30"/>
      <c r="E29" s="30"/>
    </row>
    <row r="31" spans="1:5" ht="17.25" customHeight="1" x14ac:dyDescent="0.3"/>
    <row r="32" spans="1:5" ht="17.25" customHeight="1" x14ac:dyDescent="0.3"/>
    <row r="33" ht="17.25" customHeight="1" x14ac:dyDescent="0.3"/>
    <row r="34" ht="17.25" customHeight="1" x14ac:dyDescent="0.3"/>
    <row r="35" ht="43.5" customHeight="1" x14ac:dyDescent="0.3"/>
    <row r="36" ht="17.25" customHeight="1" x14ac:dyDescent="0.3"/>
    <row r="37" ht="17.25" customHeight="1" x14ac:dyDescent="0.3"/>
  </sheetData>
  <autoFilter ref="A8:E37">
    <filterColumn colId="0" showButton="0"/>
    <filterColumn colId="1" showButton="0"/>
  </autoFilter>
  <mergeCells count="23">
    <mergeCell ref="A9:E9"/>
    <mergeCell ref="A10:E10"/>
    <mergeCell ref="A11:E11"/>
    <mergeCell ref="A21:E21"/>
    <mergeCell ref="A22:E22"/>
    <mergeCell ref="A23:E23"/>
    <mergeCell ref="A24:E24"/>
    <mergeCell ref="A18:B18"/>
    <mergeCell ref="A19:B19"/>
    <mergeCell ref="A20:C20"/>
    <mergeCell ref="D6:E6"/>
    <mergeCell ref="A1:A3"/>
    <mergeCell ref="A6:C8"/>
    <mergeCell ref="A5:E5"/>
    <mergeCell ref="A26:E26"/>
    <mergeCell ref="C16:E16"/>
    <mergeCell ref="A17:B17"/>
    <mergeCell ref="A12:B15"/>
    <mergeCell ref="C12:E12"/>
    <mergeCell ref="C13:E13"/>
    <mergeCell ref="C14:E14"/>
    <mergeCell ref="C15:E15"/>
    <mergeCell ref="A25:E25"/>
  </mergeCells>
  <pageMargins left="0.15748031496062992" right="0.15748031496062992" top="0.23622047244094491" bottom="0.15748031496062992" header="0.15748031496062992" footer="0.15748031496062992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Normal="100" workbookViewId="0">
      <selection activeCell="G15" sqref="G15"/>
    </sheetView>
  </sheetViews>
  <sheetFormatPr defaultRowHeight="13.5" x14ac:dyDescent="0.25"/>
  <cols>
    <col min="1" max="3" width="14" style="3" customWidth="1"/>
    <col min="4" max="4" width="89.42578125" style="3" customWidth="1"/>
    <col min="5" max="5" width="27.42578125" style="3" customWidth="1"/>
    <col min="6" max="16384" width="9.140625" style="3"/>
  </cols>
  <sheetData>
    <row r="1" spans="1:11" s="16" customFormat="1" ht="17.25" x14ac:dyDescent="0.3">
      <c r="A1" s="15"/>
      <c r="B1" s="15"/>
      <c r="C1" s="15"/>
      <c r="D1" s="15"/>
      <c r="E1" s="14" t="s">
        <v>37</v>
      </c>
      <c r="I1" s="6"/>
      <c r="K1" s="6"/>
    </row>
    <row r="2" spans="1:11" s="16" customFormat="1" ht="17.25" x14ac:dyDescent="0.3">
      <c r="A2" s="15"/>
      <c r="B2" s="15"/>
      <c r="C2" s="15"/>
      <c r="D2" s="15"/>
      <c r="E2" s="14" t="s">
        <v>1</v>
      </c>
      <c r="I2" s="6"/>
      <c r="K2" s="6"/>
    </row>
    <row r="3" spans="1:11" s="16" customFormat="1" ht="17.25" x14ac:dyDescent="0.3">
      <c r="A3" s="15"/>
      <c r="B3" s="15"/>
      <c r="C3" s="15"/>
      <c r="D3" s="15"/>
      <c r="E3" s="14" t="s">
        <v>23</v>
      </c>
      <c r="K3" s="7"/>
    </row>
    <row r="4" spans="1:11" x14ac:dyDescent="0.25">
      <c r="A4" s="11"/>
      <c r="B4" s="11"/>
      <c r="C4" s="11"/>
      <c r="D4" s="11"/>
      <c r="E4" s="13"/>
    </row>
    <row r="5" spans="1:11" x14ac:dyDescent="0.25">
      <c r="A5" s="32"/>
      <c r="B5" s="33"/>
      <c r="C5" s="34"/>
      <c r="D5" s="35"/>
      <c r="E5" s="36"/>
    </row>
    <row r="6" spans="1:11" x14ac:dyDescent="0.25">
      <c r="A6" s="32"/>
      <c r="B6" s="33"/>
      <c r="C6" s="34"/>
      <c r="D6" s="35"/>
      <c r="E6" s="36"/>
    </row>
    <row r="7" spans="1:11" x14ac:dyDescent="0.25">
      <c r="A7" s="32"/>
      <c r="B7" s="33"/>
      <c r="C7" s="34"/>
      <c r="D7" s="35"/>
      <c r="E7" s="36"/>
    </row>
    <row r="8" spans="1:11" ht="14.25" x14ac:dyDescent="0.25">
      <c r="A8" s="82" t="s">
        <v>40</v>
      </c>
      <c r="B8" s="82"/>
      <c r="C8" s="82"/>
      <c r="D8" s="82"/>
      <c r="E8" s="82"/>
    </row>
    <row r="9" spans="1:11" ht="14.25" x14ac:dyDescent="0.25">
      <c r="A9" s="83" t="s">
        <v>2</v>
      </c>
      <c r="B9" s="83"/>
      <c r="C9" s="83"/>
      <c r="D9" s="83"/>
      <c r="E9" s="83"/>
    </row>
    <row r="10" spans="1:11" ht="14.25" x14ac:dyDescent="0.25">
      <c r="A10" s="83" t="s">
        <v>7</v>
      </c>
      <c r="B10" s="83"/>
      <c r="C10" s="83"/>
      <c r="D10" s="83"/>
      <c r="E10" s="83"/>
    </row>
    <row r="11" spans="1:11" ht="14.25" x14ac:dyDescent="0.25">
      <c r="A11" s="84" t="s">
        <v>8</v>
      </c>
      <c r="B11" s="84"/>
      <c r="C11" s="84"/>
      <c r="D11" s="84"/>
      <c r="E11" s="85"/>
    </row>
    <row r="12" spans="1:11" x14ac:dyDescent="0.25">
      <c r="A12" s="5">
        <v>1142</v>
      </c>
      <c r="B12" s="17"/>
      <c r="C12" s="18"/>
      <c r="D12" s="20" t="s">
        <v>10</v>
      </c>
      <c r="E12" s="19"/>
    </row>
    <row r="13" spans="1:11" ht="15" customHeight="1" x14ac:dyDescent="0.25">
      <c r="A13" s="89"/>
      <c r="B13" s="90"/>
      <c r="C13" s="90"/>
      <c r="D13" s="4" t="s">
        <v>21</v>
      </c>
      <c r="E13" s="86">
        <f>E19</f>
        <v>13587</v>
      </c>
    </row>
    <row r="14" spans="1:11" ht="14.25" x14ac:dyDescent="0.25">
      <c r="A14" s="89"/>
      <c r="B14" s="91"/>
      <c r="C14" s="91"/>
      <c r="D14" s="25" t="s">
        <v>13</v>
      </c>
      <c r="E14" s="87"/>
    </row>
    <row r="15" spans="1:11" ht="54" x14ac:dyDescent="0.25">
      <c r="A15" s="89"/>
      <c r="B15" s="91"/>
      <c r="C15" s="91"/>
      <c r="D15" s="4" t="s">
        <v>22</v>
      </c>
      <c r="E15" s="87"/>
    </row>
    <row r="16" spans="1:11" ht="14.25" x14ac:dyDescent="0.25">
      <c r="A16" s="89"/>
      <c r="B16" s="91"/>
      <c r="C16" s="91"/>
      <c r="D16" s="25" t="s">
        <v>14</v>
      </c>
      <c r="E16" s="87"/>
    </row>
    <row r="17" spans="1:5" ht="27" x14ac:dyDescent="0.25">
      <c r="A17" s="89"/>
      <c r="B17" s="92"/>
      <c r="C17" s="92"/>
      <c r="D17" s="4" t="s">
        <v>20</v>
      </c>
      <c r="E17" s="88"/>
    </row>
    <row r="18" spans="1:5" x14ac:dyDescent="0.25">
      <c r="A18" s="89"/>
      <c r="B18" s="20"/>
      <c r="C18" s="20"/>
      <c r="D18" s="20" t="s">
        <v>36</v>
      </c>
      <c r="E18" s="19"/>
    </row>
    <row r="19" spans="1:5" ht="50.25" customHeight="1" x14ac:dyDescent="0.25">
      <c r="A19" s="89"/>
      <c r="B19" s="26" t="str">
        <f>'1'!B16</f>
        <v>ԱԾ19</v>
      </c>
      <c r="C19" s="90"/>
      <c r="D19" s="4" t="s">
        <v>39</v>
      </c>
      <c r="E19" s="86">
        <f>'1'!E20</f>
        <v>13587</v>
      </c>
    </row>
    <row r="20" spans="1:5" ht="14.25" x14ac:dyDescent="0.25">
      <c r="A20" s="89"/>
      <c r="B20" s="27"/>
      <c r="C20" s="91"/>
      <c r="D20" s="25" t="s">
        <v>34</v>
      </c>
      <c r="E20" s="87"/>
    </row>
    <row r="21" spans="1:5" ht="47.25" customHeight="1" x14ac:dyDescent="0.25">
      <c r="A21" s="89"/>
      <c r="B21" s="27"/>
      <c r="C21" s="91"/>
      <c r="D21" s="4" t="s">
        <v>39</v>
      </c>
      <c r="E21" s="87"/>
    </row>
    <row r="22" spans="1:5" ht="14.25" x14ac:dyDescent="0.25">
      <c r="A22" s="89"/>
      <c r="B22" s="27"/>
      <c r="C22" s="91"/>
      <c r="D22" s="25" t="s">
        <v>35</v>
      </c>
      <c r="E22" s="87"/>
    </row>
    <row r="23" spans="1:5" x14ac:dyDescent="0.25">
      <c r="A23" s="89"/>
      <c r="B23" s="28"/>
      <c r="C23" s="92"/>
      <c r="D23" s="4" t="s">
        <v>32</v>
      </c>
      <c r="E23" s="88"/>
    </row>
  </sheetData>
  <mergeCells count="10">
    <mergeCell ref="E19:E23"/>
    <mergeCell ref="A13:A23"/>
    <mergeCell ref="C13:C17"/>
    <mergeCell ref="B13:B17"/>
    <mergeCell ref="E13:E17"/>
    <mergeCell ref="C19:C23"/>
    <mergeCell ref="A8:E8"/>
    <mergeCell ref="A9:E9"/>
    <mergeCell ref="A10:E10"/>
    <mergeCell ref="A11:E11"/>
  </mergeCells>
  <dataValidations count="1">
    <dataValidation allowBlank="1" errorTitle="ԱՐԳԵԼՎԱԾ ԴԱՇՏ" error="Այս դաշտում մուտքագրումը և փոփոխությունները արգելված են" promptTitle="ԱՐԳԵԼՎԱԾ ԴԱՇՏ" prompt="Այս դաշտում մուտքագրումը և փոփոխությունները արգելված են" sqref="D13:D17 D19:D23 D5:D7"/>
  </dataValidations>
  <pageMargins left="0.15748031496062992" right="0.15748031496062992" top="0.74803149606299213" bottom="0.74803149606299213" header="0.31496062992125984" footer="0.31496062992125984"/>
  <pageSetup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2018-09-24T14:44:59Z</dcterms:modified>
</cp:coreProperties>
</file>