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showInkAnnotation="0" defaultThemeVersion="124226"/>
  <bookViews>
    <workbookView xWindow="0" yWindow="0" windowWidth="17895" windowHeight="7650" activeTab="1"/>
  </bookViews>
  <sheets>
    <sheet name="1" sheetId="1" r:id="rId1"/>
    <sheet name="2" sheetId="4" r:id="rId2"/>
    <sheet name="3" sheetId="6" r:id="rId3"/>
    <sheet name="4" sheetId="7" r:id="rId4"/>
  </sheets>
  <calcPr calcId="162913"/>
  <fileRecoveryPr repairLoad="1"/>
</workbook>
</file>

<file path=xl/calcChain.xml><?xml version="1.0" encoding="utf-8"?>
<calcChain xmlns="http://schemas.openxmlformats.org/spreadsheetml/2006/main">
  <c r="E13" i="7" l="1"/>
  <c r="G17" i="6" l="1"/>
  <c r="F17" i="6"/>
  <c r="H21" i="4" l="1"/>
  <c r="H20" i="4" s="1"/>
  <c r="J20" i="4"/>
  <c r="I20" i="4"/>
  <c r="H19" i="4"/>
  <c r="H18" i="4" s="1"/>
  <c r="J18" i="4"/>
  <c r="I18" i="4"/>
  <c r="I17" i="4"/>
  <c r="H15" i="4"/>
  <c r="H14" i="4" s="1"/>
  <c r="J14" i="4"/>
  <c r="J10" i="4" s="1"/>
  <c r="I14" i="4"/>
  <c r="I10" i="4" s="1"/>
  <c r="G14" i="4"/>
  <c r="G10" i="4" s="1"/>
  <c r="F14" i="4"/>
  <c r="F10" i="4" s="1"/>
  <c r="E15" i="4"/>
  <c r="E14" i="4" s="1"/>
  <c r="G18" i="4"/>
  <c r="F18" i="4"/>
  <c r="F17" i="4" s="1"/>
  <c r="F16" i="4" s="1"/>
  <c r="E18" i="4"/>
  <c r="E19" i="4"/>
  <c r="G20" i="4"/>
  <c r="G17" i="4" s="1"/>
  <c r="F20" i="4"/>
  <c r="E21" i="4"/>
  <c r="E20" i="4" s="1"/>
  <c r="E10" i="4" l="1"/>
  <c r="G16" i="4"/>
  <c r="G12" i="4" s="1"/>
  <c r="G11" i="4"/>
  <c r="H10" i="4"/>
  <c r="F13" i="4"/>
  <c r="J17" i="4"/>
  <c r="I16" i="4"/>
  <c r="E17" i="4"/>
  <c r="E16" i="4" s="1"/>
  <c r="G13" i="4" l="1"/>
  <c r="J16" i="4"/>
  <c r="J11" i="4"/>
  <c r="E11" i="4"/>
  <c r="G9" i="4"/>
  <c r="F12" i="4"/>
  <c r="F11" i="4" s="1"/>
  <c r="F9" i="4" s="1"/>
  <c r="E9" i="4" s="1"/>
  <c r="J13" i="4"/>
  <c r="H17" i="4"/>
  <c r="H16" i="4" s="1"/>
  <c r="E13" i="4"/>
  <c r="E12" i="4" s="1"/>
  <c r="I13" i="4"/>
  <c r="J9" i="4" l="1"/>
  <c r="H13" i="4"/>
  <c r="H12" i="4" s="1"/>
  <c r="J12" i="4"/>
  <c r="I12" i="4"/>
  <c r="I11" i="4" s="1"/>
  <c r="I9" i="4" s="1"/>
  <c r="H9" i="4" l="1"/>
  <c r="H11" i="4"/>
  <c r="F18" i="1"/>
  <c r="E18" i="1"/>
  <c r="F16" i="1" l="1"/>
  <c r="F14" i="1" s="1"/>
  <c r="E16" i="1"/>
  <c r="E14" i="1" s="1"/>
  <c r="E12" i="1" l="1"/>
  <c r="E10" i="1" s="1"/>
  <c r="E8" i="1" s="1"/>
  <c r="F12" i="1"/>
  <c r="F10" i="1" s="1"/>
  <c r="F8" i="1" s="1"/>
</calcChain>
</file>

<file path=xl/sharedStrings.xml><?xml version="1.0" encoding="utf-8"?>
<sst xmlns="http://schemas.openxmlformats.org/spreadsheetml/2006/main" count="150" uniqueCount="109">
  <si>
    <t>Հավելված N 3</t>
  </si>
  <si>
    <t xml:space="preserve">                     ----------------- N ----------------- որոշման</t>
  </si>
  <si>
    <t>Դասը</t>
  </si>
  <si>
    <t>Տարի</t>
  </si>
  <si>
    <t>այդ թվում՝</t>
  </si>
  <si>
    <t>04</t>
  </si>
  <si>
    <t>01</t>
  </si>
  <si>
    <t>ՀՀ կառավարության 2018 թվականի</t>
  </si>
  <si>
    <t>Ինն ամիս</t>
  </si>
  <si>
    <t>---------------- N---------------որոշման</t>
  </si>
  <si>
    <t>(հազար դրամ)</t>
  </si>
  <si>
    <t xml:space="preserve"> ՀՀ կառավարության 2018 թվականի</t>
  </si>
  <si>
    <t>Բաժին</t>
  </si>
  <si>
    <t>Խումբ</t>
  </si>
  <si>
    <t>Դաս</t>
  </si>
  <si>
    <t xml:space="preserve">ՎԱՐԿԱՅԻՆ ԾՐԱԳՐԵՐԻ, ԴՐԱՆՔ ԻՐԱԿԱՆԱՑՆՈՂ ՄԱՐՄԻՆՆԵՐԻ ԵՎ ԲՅՈՒՋԵՏԱՅԻՆ ԾԱԽՍԵՐԻ ՏՆՏԵՍԱԳԻՏԱԿԱՆ ԴԱՍԱԿԱՐԳՄԱՆ ՀՈԴՎԱԾՆԵՐԻ ԱՆՎԱՆՈՒՄՆԵՐԸ </t>
  </si>
  <si>
    <t xml:space="preserve"> Ընդամենը </t>
  </si>
  <si>
    <t xml:space="preserve"> այդ թվում </t>
  </si>
  <si>
    <t xml:space="preserve"> Վարկային միջոցներ </t>
  </si>
  <si>
    <t xml:space="preserve"> Համաֆինան_x000D_-
սավորում </t>
  </si>
  <si>
    <t xml:space="preserve"> ԸՆԴԱՄԵՆԸ ԾՐԱԳՐԵՐՈՎ,
 այդ թվում` </t>
  </si>
  <si>
    <t xml:space="preserve"> - ՈՉ ՖԻՆԱՆՍԱԿԱՆ ԱԿՏԻՎՆԵՐԻ ԳԾՈՎ ԾԱԽՍԵՐ </t>
  </si>
  <si>
    <t>ՈՉ ՖԻՆԱՆՍԱԿԱՆ ԱԿՏԻՎՆԵՐԻ ԳԾՈՎ ԾԱԽՍԵՐ</t>
  </si>
  <si>
    <t>ՄԵՔԵՆԱՆԵՐ ԵՎ ՍԱՐՔԱՎՈՐՈՒՄՆԵՐ, այդ թվում`</t>
  </si>
  <si>
    <t>Այլ մեքենաներ և սարքավորումներ</t>
  </si>
  <si>
    <t>ՇԵՆՔԵՐ ԵՎ ՇԻՆՈՒԹՅՈՒՆՆԵՐ, այդ թվում`</t>
  </si>
  <si>
    <t>Հավելված N 1</t>
  </si>
  <si>
    <t>Բա-ժինը</t>
  </si>
  <si>
    <t>Խումբը</t>
  </si>
  <si>
    <t>Բյուջետային ծախսերի գործառնական դասակարգման բաժինների, խմբերի և դասերի, տնտեսագիտական դասակարգման հոդվածների, ֆինանսավորվող ծրագրերի և դրանք իրականացնող մարմինների անվանումները</t>
  </si>
  <si>
    <t>ԸՆԴԱՄԵՆԸ</t>
  </si>
  <si>
    <t>ՏՆՏԵՍԱԿԱՆ ՀԱՐԱԲԵՐՈՒԹՅՈՒՆՆԵՐ</t>
  </si>
  <si>
    <r>
      <rPr>
        <b/>
        <sz val="11"/>
        <rFont val="GHEA Grapalat"/>
        <family val="3"/>
      </rPr>
      <t>այդ թվում՝</t>
    </r>
  </si>
  <si>
    <t xml:space="preserve">                   -ի N        -Ն որոշման</t>
  </si>
  <si>
    <t>Ծրագրային դասիչը</t>
  </si>
  <si>
    <t>Քանակական</t>
  </si>
  <si>
    <t>Որակական</t>
  </si>
  <si>
    <t>x</t>
  </si>
  <si>
    <t>Վերջնական արդյունքի նկարագրությունը</t>
  </si>
  <si>
    <t>Ծրագիրը (ծրագրերը), որի (որոնց) շրջանակներում իրականացվում է քաղաքականության միջոցառումը</t>
  </si>
  <si>
    <t>Անվանումը՝</t>
  </si>
  <si>
    <t>Նկարագրությունը՝</t>
  </si>
  <si>
    <t>Բաժին 2.</t>
  </si>
  <si>
    <t>Գերատեսչության կողմից իրականացվող քաղաքականության միջոցառումների ծրագրային խմբավորումը</t>
  </si>
  <si>
    <t>ԾՐԱԳԻՐ</t>
  </si>
  <si>
    <t>Ծրագրի նկարագրությունը</t>
  </si>
  <si>
    <t>Ակտիվի նկարագրությունը</t>
  </si>
  <si>
    <t>Այլ մեքենաներ ու սարքավորումներ</t>
  </si>
  <si>
    <t>Շենքերի և շինությունների շինարարություն</t>
  </si>
  <si>
    <t>Հավելված N 2</t>
  </si>
  <si>
    <t>02</t>
  </si>
  <si>
    <t xml:space="preserve"> 12. Համաշխարհային բանկի աջակցությամբ իրականացվող Համայնքների գյուղատնտեսական ռեսուրսների կառավարման և մրցունակության երկրորդ ծրագիր </t>
  </si>
  <si>
    <t>ՀՀ ֆինանսների նախարարություն</t>
  </si>
  <si>
    <t>Այլ  ծախսեր</t>
  </si>
  <si>
    <t>Գյուղատնտեսություն, անտառային տնտեսություն, ձկնորսություն և որսորդություն</t>
  </si>
  <si>
    <t>Գյուղատնտեսություն</t>
  </si>
  <si>
    <t xml:space="preserve"> այդ թվում` ՀՀ ֆինանսների նախարարություն</t>
  </si>
  <si>
    <t>ՀԻՄՆԱԿԱՆ ՄԻՋՈՑՆԵՐ, այդ թվում`</t>
  </si>
  <si>
    <t>ԸՆԹԱՑԻԿ ԾԱԽՍԵՐ, այդ թվում</t>
  </si>
  <si>
    <t>Համայնքների թիվը</t>
  </si>
  <si>
    <t>ՀԲ-ի աջակցությամբ իրականացվող վարկային ծրագրի շրջանակներում համայնքներում գյուղատնտեսության զարգացում</t>
  </si>
  <si>
    <t>Մշակված չէ</t>
  </si>
  <si>
    <t>Ժամկետայնություն</t>
  </si>
  <si>
    <t>ԱԾ01</t>
  </si>
  <si>
    <t>Չափորոշիչներ</t>
  </si>
  <si>
    <t>Ոչ ֆինանսական ցուցանիշներ</t>
  </si>
  <si>
    <t>Ֆինանսական ցուցանիշներ</t>
  </si>
  <si>
    <t>Մատուցվող ծառայության վրա կատարվող ծախսը (հազար դրամ)</t>
  </si>
  <si>
    <t>Գյուղատնտեսական արտադրանքի ծավալների ավելացում/ծախսերի կրճատում</t>
  </si>
  <si>
    <t>1086. Գյուղատնտեսական ենթակառուցվախշծքների վերականգնման և զարգացման ծրագիր</t>
  </si>
  <si>
    <t>Ծառայություն մատուցողի (մատուցողների) անվանումը</t>
  </si>
  <si>
    <t>Գյուղատնտեսության զարգացման հիմնադրամ և ԱՖԾԿԿ ՊՀ</t>
  </si>
  <si>
    <t xml:space="preserve"> - ԱՅԼ ԾԱԽՍԵՐ</t>
  </si>
  <si>
    <t>ԾՏ01</t>
  </si>
  <si>
    <t>Գործառական դասիչը</t>
  </si>
  <si>
    <t>Ծրագիրը/Քաղաքականության միջոցառումը</t>
  </si>
  <si>
    <t>Ծրագիրը</t>
  </si>
  <si>
    <t>Միջոցառումը</t>
  </si>
  <si>
    <t>(Բաժինը/Խումբը/Դասը)</t>
  </si>
  <si>
    <t>(հազ. դրամ)</t>
  </si>
  <si>
    <t>Գյուղական ենթակառուցվածքների վերականգնման և զարգացման ծրագիր</t>
  </si>
  <si>
    <t>Գյուղական համայնքներում տնտեսական ենթակառուցվածքների վերականգնում կամ կառուցում, գյուղատնտեսության վարկավորման ենթակառուցվածքների ստեղծում/զարգացում</t>
  </si>
  <si>
    <t xml:space="preserve">Գյուղատնտեսական արտադրանքի ծավալների ավելացում/ծախսերի կրճատում </t>
  </si>
  <si>
    <t>Քաղաքականության միջոցառումներ. Ծառայություններ</t>
  </si>
  <si>
    <t>04.02.01</t>
  </si>
  <si>
    <t>Ծառայություն մատուցողի անվանումը</t>
  </si>
  <si>
    <t>հազար դրամ</t>
  </si>
  <si>
    <t>Անվանումը</t>
  </si>
  <si>
    <t>Նկարագրություն</t>
  </si>
  <si>
    <t>Շահառուների քանակը</t>
  </si>
  <si>
    <t>Գումարը (հազար դրամ)</t>
  </si>
  <si>
    <t>Տրանսֆերտի վճարման հաճախականությունը</t>
  </si>
  <si>
    <t>Շահառուների ընտրության չափանիշները</t>
  </si>
  <si>
    <t xml:space="preserve">Ծրագիրը (ծրագրերը), որի (որոնց) շրջանակներում իրականացվում է քաղաքականության միջոցառումը </t>
  </si>
  <si>
    <t>ՀԱՅԱՍՏԱՆԻ ՀԱՆՐԱՊԵՏՈՒԹՅԱՆ ԿԱՌԱՎԱՐՈՒԹՅԱՆ 2017 ԹՎԱԿԱՆԻ ԴԵԿՏԵՄԲԵՐԻ 28-Ի N 1717-Ն  ՈՐՈՇՄԱՆ N 11 ՀԱՎԵԼՎԱԾԻ N 11.21 ԱՂՅՈՒՍԱԿՈՒՄ ԿԱՏԱՐՎՈՂ ՓՈՓՈԽՈՒԹՅՈՒՆՆԵՐԸ ԵՎ ԼՐԱՑՈՒՄՆԵՐԸ</t>
  </si>
  <si>
    <t xml:space="preserve"> Համայնքների գյուղատնտեսական ռեսուրսների կառավարման և մրցունակության  երկրորդ ծրագրի համակարգում և ղեկավարում</t>
  </si>
  <si>
    <t>Տրանսֆերտներ Գյուղական ենթակառուցվածքների վերականգնման և/կամ զարգացման նպատակով</t>
  </si>
  <si>
    <t>Ծրագրի իրականացման համար համակարգչային տեխնիկայի, կահույքի և անասնաբուժական սարքավորումների ձեռքբերում</t>
  </si>
  <si>
    <t>Կոտայքի և Վայոց Ձորի մարզերում անասնաբուժական սպասարկման կենտրոնների սպասարկում</t>
  </si>
  <si>
    <t>Վարկային համաձայնագրի դրույթներին համապատասխան</t>
  </si>
  <si>
    <t>ՀՀ համայնքներ՝ ընտրված համաձայն ՀԲ վարկային համաձայնագրի պահանջների</t>
  </si>
  <si>
    <t>1086 Գյուղական ենթակառուցվածքների վերականգնման և զարգացման ծրագիր</t>
  </si>
  <si>
    <t>Աղյուսակ 1</t>
  </si>
  <si>
    <t>Աղյուսակ 2</t>
  </si>
  <si>
    <t xml:space="preserve">ՀԱՅԱՍՏԱՆԻ ՀԱՆՐԱՊԵՏՈՒԹՅԱՆ ԿԱՌԱՎԱՐՈՒԹՅԱՆ 2017 ԹՎԱԿԱՆԻ ԴԵԿՏԵՄԲԵՐԻ 28-Ի N 1717-Ն  ՈՐՈՇՄԱՆ N 11 ՀԱՎԵԼՎԱԾԻ N 12 ԱՂՅՈՒՍԱԿՈՒՄ ԿԱՏԱՐՎՈՂ ՓՈՓՈԽՈՒԹՅՈՒՆՆԵՐԸ ԵՎ ԼՐԱՑՈՒՄՆԵՐԸ
</t>
  </si>
  <si>
    <t>Քաղաքականության միջոցառումներ. Տրանսֆերտներ</t>
  </si>
  <si>
    <t>ՀՀ 2018 թ. պետական բյուջե</t>
  </si>
  <si>
    <t>«ՀԱՅԱՍՏԱՆԻ ՀԱՆՐԱՊԵՏՈՒԹՅԱՆ 2018 ԹՎԱԿԱՆԻ ՊԵՏԱԿԱՆ ԲՅՈՒՋԵԻ ՄԱՍԻՆ» ՀԱՅԱՍՏԱՆԻ ՀԱՆՐԱՊԵՏՈՒԹՅԱՆ ՕՐԵՆՔԻ N 1 ՀԱՎԵԼՎԱԾՈՒՄ ԿԱՏԱՐՎՈՂ ՎԵՐԱԲԱՇԽՈՒՄԸ ԵՎ ՀԱՅԱՍՏԱՆԻ ՀԱՆՐԱՊԵՏՈՒԹՅԱՆ ԿԱՌԱՎԱՐՈՒԹՅԱՆ 2017 ԹՎԱԿԱՆԻ ԴԵԿՏԵՄԲԵՐԻ 28-Ի N 1717-Ն ՈՐՈՇՄԱՆ N 5 ՀԱՎԵԼՎԱԾՈՒՄ ԿԱՏԱՐՎՈՂ  ՓՈՓՈԽՈՒԹՅՈՒՆՆԵՐԸ ԵՎ ԼՐԱՑՈՒՄՆԵՐԸ</t>
  </si>
  <si>
    <t xml:space="preserve">ՀԱՅԱՍՏԱՆԻ ՀԱՆՐԱՊԵՏՈՒԹՅԱՆ ԿԱՌԱՎԱՐՈՒԹՅԱՆ 2017 ԹՎԱԿԱՆԻ ԴԵԿՏԵՄԲԵՐԻ 28-Ի
 N 1717 -Ն ՈՐՈՇՄԱՆ N 5 ՀԱՎԵԼՎԱԾԻ N 13 ԱՂՅՈՒՍԱԿՈՒՄ ԿԱՏԱՐՎՈՂ ՓՈՓՈԽՈՒԹՅՈՒՆՆԵՐԸ ԵՎ ԼՐԱՑՈՒՄՆԵՐԸ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</si>
</sst>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.00_);_(* \(#,##0.00\);_(* &quot;-&quot;??_);_(@_)"/>
    <numFmt numFmtId="165" formatCode="_-* #,##0.00\ _₽_-;\-* #,##0.00\ _₽_-;_-* &quot;-&quot;??\ _₽_-;_-@_-"/>
    <numFmt numFmtId="166" formatCode="#,##0.0_);\(#,##0.0\)"/>
    <numFmt numFmtId="167" formatCode="_(* #,##0.0_);_(* \(#,##0.0\);_(* &quot;-&quot;?_);_(@_)"/>
    <numFmt numFmtId="168" formatCode="#,##0.0_ ;\-#,##0.0\ "/>
    <numFmt numFmtId="169" formatCode="0.0_);\(0.0\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GHEA Grapalat"/>
      <family val="3"/>
    </font>
    <font>
      <sz val="11"/>
      <color rgb="FFFF0000"/>
      <name val="GHEA Grapalat"/>
      <family val="3"/>
    </font>
    <font>
      <sz val="11"/>
      <name val="GHEA Grapalat"/>
      <family val="3"/>
    </font>
    <font>
      <b/>
      <sz val="11"/>
      <name val="GHEA Grapalat"/>
      <family val="3"/>
    </font>
    <font>
      <sz val="10"/>
      <name val="GHEA Grapalat"/>
      <family val="3"/>
    </font>
    <font>
      <sz val="10"/>
      <name val="Arial Armenian"/>
      <family val="2"/>
    </font>
    <font>
      <b/>
      <sz val="10"/>
      <name val="GHEA Grapalat"/>
      <family val="3"/>
    </font>
    <font>
      <sz val="11"/>
      <color theme="1"/>
      <name val="Arial Armenian"/>
      <family val="2"/>
    </font>
    <font>
      <b/>
      <sz val="10"/>
      <color indexed="8"/>
      <name val="GHEA Grapalat"/>
      <family val="3"/>
    </font>
    <font>
      <sz val="9"/>
      <name val="GHEA Grapalat"/>
      <family val="3"/>
    </font>
    <font>
      <sz val="10"/>
      <color indexed="8"/>
      <name val="GHEA Grapalat"/>
      <family val="3"/>
    </font>
    <font>
      <sz val="10"/>
      <name val="Times Armenian"/>
      <family val="1"/>
    </font>
    <font>
      <sz val="11"/>
      <name val="Times Armenian"/>
      <family val="1"/>
    </font>
    <font>
      <sz val="10"/>
      <color indexed="10"/>
      <name val="GHEA Grapalat"/>
      <family val="3"/>
    </font>
    <font>
      <sz val="10"/>
      <name val="Times Armenian"/>
      <family val="1"/>
    </font>
    <font>
      <sz val="10"/>
      <color rgb="FF9C6500"/>
      <name val="Calibri"/>
      <family val="2"/>
      <scheme val="minor"/>
    </font>
    <font>
      <sz val="10"/>
      <name val="Arial Armenian"/>
      <family val="2"/>
    </font>
    <font>
      <sz val="10"/>
      <name val="Arial"/>
      <family val="2"/>
      <charset val="204"/>
    </font>
    <font>
      <sz val="10"/>
      <name val="Arial"/>
      <family val="2"/>
    </font>
    <font>
      <sz val="9"/>
      <name val="Arial"/>
      <family val="2"/>
      <charset val="204"/>
    </font>
    <font>
      <sz val="12"/>
      <name val="GHEA Grapalat"/>
      <family val="3"/>
    </font>
    <font>
      <b/>
      <sz val="12"/>
      <name val="GHEA Grapalat"/>
      <family val="3"/>
    </font>
    <font>
      <b/>
      <i/>
      <u/>
      <sz val="11"/>
      <name val="GHEA Grapalat"/>
      <family val="3"/>
    </font>
    <font>
      <i/>
      <sz val="12"/>
      <name val="GHEA Grapalat"/>
      <family val="3"/>
    </font>
    <font>
      <sz val="12"/>
      <name val="Arial"/>
      <family val="2"/>
    </font>
    <font>
      <sz val="12"/>
      <color rgb="FF000000"/>
      <name val="GHEA Grapalat"/>
      <family val="3"/>
    </font>
    <font>
      <u/>
      <sz val="10"/>
      <name val="GHEA Grapalat"/>
      <family val="3"/>
    </font>
    <font>
      <i/>
      <sz val="10"/>
      <name val="GHEA Grapalat"/>
      <family val="3"/>
    </font>
    <font>
      <sz val="10"/>
      <color indexed="8"/>
      <name val="MS Sans Serif"/>
      <family val="2"/>
    </font>
    <font>
      <sz val="9"/>
      <color rgb="FF000099"/>
      <name val="Arial LatArm"/>
      <family val="2"/>
    </font>
    <font>
      <b/>
      <u/>
      <sz val="10"/>
      <name val="GHEA Grapalat"/>
      <family val="3"/>
    </font>
    <font>
      <i/>
      <sz val="11"/>
      <name val="GHEA Grapalat"/>
      <family val="3"/>
    </font>
    <font>
      <sz val="12"/>
      <color indexed="8"/>
      <name val="Times Armenian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FFFF"/>
        <bgColor indexed="64"/>
      </patternFill>
    </fill>
    <fill>
      <patternFill patternType="solid">
        <fgColor theme="0" tint="-0.499984740745262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165" fontId="1" fillId="0" borderId="0" applyFont="0" applyFill="0" applyBorder="0" applyAlignment="0" applyProtection="0"/>
    <xf numFmtId="0" fontId="7" fillId="0" borderId="0"/>
    <xf numFmtId="0" fontId="7" fillId="0" borderId="0"/>
    <xf numFmtId="0" fontId="9" fillId="0" borderId="0"/>
    <xf numFmtId="0" fontId="7" fillId="0" borderId="0"/>
    <xf numFmtId="0" fontId="13" fillId="0" borderId="0"/>
    <xf numFmtId="164" fontId="13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7" fillId="3" borderId="0" applyNumberFormat="0" applyBorder="0" applyAlignment="0" applyProtection="0"/>
    <xf numFmtId="0" fontId="14" fillId="0" borderId="0"/>
    <xf numFmtId="0" fontId="18" fillId="0" borderId="0"/>
    <xf numFmtId="164" fontId="7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9" fillId="0" borderId="0"/>
    <xf numFmtId="0" fontId="20" fillId="0" borderId="0"/>
    <xf numFmtId="0" fontId="30" fillId="0" borderId="0"/>
    <xf numFmtId="164" fontId="13" fillId="0" borderId="0" applyFont="0" applyFill="0" applyBorder="0" applyAlignment="0" applyProtection="0"/>
    <xf numFmtId="0" fontId="17" fillId="3" borderId="0" applyNumberFormat="0" applyBorder="0" applyAlignment="0" applyProtection="0"/>
    <xf numFmtId="0" fontId="20" fillId="0" borderId="0"/>
    <xf numFmtId="164" fontId="34" fillId="0" borderId="0" applyFont="0" applyFill="0" applyBorder="0" applyAlignment="0" applyProtection="0"/>
  </cellStyleXfs>
  <cellXfs count="218">
    <xf numFmtId="0" fontId="0" fillId="0" borderId="0" xfId="0"/>
    <xf numFmtId="166" fontId="6" fillId="2" borderId="2" xfId="0" applyNumberFormat="1" applyFont="1" applyFill="1" applyBorder="1" applyAlignment="1">
      <alignment horizontal="center" vertical="center" wrapText="1"/>
    </xf>
    <xf numFmtId="166" fontId="4" fillId="2" borderId="2" xfId="0" applyNumberFormat="1" applyFont="1" applyFill="1" applyBorder="1" applyAlignment="1">
      <alignment horizontal="center" vertical="center" wrapText="1"/>
    </xf>
    <xf numFmtId="0" fontId="6" fillId="0" borderId="0" xfId="2" applyFont="1" applyFill="1"/>
    <xf numFmtId="0" fontId="11" fillId="0" borderId="0" xfId="2" applyFont="1" applyFill="1"/>
    <xf numFmtId="0" fontId="4" fillId="0" borderId="0" xfId="2" applyFont="1" applyFill="1"/>
    <xf numFmtId="0" fontId="4" fillId="0" borderId="0" xfId="2" applyFont="1" applyFill="1" applyAlignment="1">
      <alignment horizontal="left"/>
    </xf>
    <xf numFmtId="0" fontId="4" fillId="0" borderId="0" xfId="2" applyFont="1" applyFill="1" applyAlignment="1">
      <alignment horizontal="right"/>
    </xf>
    <xf numFmtId="0" fontId="4" fillId="0" borderId="2" xfId="2" applyFont="1" applyFill="1" applyBorder="1"/>
    <xf numFmtId="0" fontId="4" fillId="0" borderId="3" xfId="3" applyFont="1" applyFill="1" applyBorder="1" applyAlignment="1">
      <alignment horizontal="center" vertical="top" wrapText="1"/>
    </xf>
    <xf numFmtId="0" fontId="4" fillId="0" borderId="3" xfId="3" applyFont="1" applyFill="1" applyBorder="1" applyAlignment="1">
      <alignment horizontal="left" vertical="top" wrapText="1"/>
    </xf>
    <xf numFmtId="168" fontId="5" fillId="0" borderId="2" xfId="1" applyNumberFormat="1" applyFont="1" applyFill="1" applyBorder="1" applyAlignment="1">
      <alignment horizontal="center" vertical="top" wrapText="1"/>
    </xf>
    <xf numFmtId="166" fontId="4" fillId="0" borderId="2" xfId="1" applyNumberFormat="1" applyFont="1" applyFill="1" applyBorder="1" applyAlignment="1">
      <alignment horizontal="center" vertical="top" wrapText="1"/>
    </xf>
    <xf numFmtId="0" fontId="12" fillId="0" borderId="0" xfId="16" applyFont="1" applyFill="1" applyAlignment="1">
      <alignment vertical="center" wrapText="1"/>
    </xf>
    <xf numFmtId="0" fontId="6" fillId="0" borderId="0" xfId="16" applyFont="1" applyFill="1"/>
    <xf numFmtId="0" fontId="8" fillId="0" borderId="0" xfId="0" applyFont="1" applyAlignment="1">
      <alignment horizontal="right"/>
    </xf>
    <xf numFmtId="0" fontId="6" fillId="0" borderId="0" xfId="0" applyFont="1"/>
    <xf numFmtId="0" fontId="20" fillId="0" borderId="0" xfId="0" applyFont="1" applyAlignment="1">
      <alignment vertical="center" wrapText="1"/>
    </xf>
    <xf numFmtId="0" fontId="26" fillId="0" borderId="0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7" fillId="0" borderId="0" xfId="0" applyFont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166" fontId="5" fillId="2" borderId="0" xfId="0" applyNumberFormat="1" applyFont="1" applyFill="1" applyAlignment="1">
      <alignment horizontal="center" vertical="top" wrapText="1"/>
    </xf>
    <xf numFmtId="0" fontId="24" fillId="0" borderId="2" xfId="3" applyFont="1" applyFill="1" applyBorder="1" applyAlignment="1">
      <alignment horizontal="left" vertical="top" wrapText="1"/>
    </xf>
    <xf numFmtId="0" fontId="5" fillId="0" borderId="3" xfId="3" applyFont="1" applyFill="1" applyBorder="1" applyAlignment="1">
      <alignment horizontal="center" vertical="top" wrapText="1"/>
    </xf>
    <xf numFmtId="0" fontId="3" fillId="2" borderId="0" xfId="0" applyFont="1" applyFill="1" applyAlignment="1">
      <alignment vertical="center" wrapText="1"/>
    </xf>
    <xf numFmtId="167" fontId="6" fillId="2" borderId="0" xfId="0" applyNumberFormat="1" applyFont="1" applyFill="1" applyBorder="1" applyAlignment="1">
      <alignment vertical="center" wrapText="1"/>
    </xf>
    <xf numFmtId="167" fontId="6" fillId="2" borderId="0" xfId="0" applyNumberFormat="1" applyFont="1" applyFill="1" applyBorder="1"/>
    <xf numFmtId="166" fontId="2" fillId="2" borderId="0" xfId="0" applyNumberFormat="1" applyFont="1" applyFill="1" applyAlignment="1">
      <alignment vertical="center" wrapText="1"/>
    </xf>
    <xf numFmtId="166" fontId="11" fillId="2" borderId="2" xfId="1" applyNumberFormat="1" applyFont="1" applyFill="1" applyBorder="1" applyAlignment="1">
      <alignment horizontal="center" vertical="center" wrapText="1"/>
    </xf>
    <xf numFmtId="0" fontId="6" fillId="0" borderId="31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169" fontId="6" fillId="0" borderId="7" xfId="0" applyNumberFormat="1" applyFont="1" applyBorder="1" applyAlignment="1">
      <alignment vertical="center" wrapText="1"/>
    </xf>
    <xf numFmtId="0" fontId="6" fillId="0" borderId="7" xfId="0" applyFont="1" applyBorder="1" applyAlignment="1"/>
    <xf numFmtId="0" fontId="20" fillId="2" borderId="0" xfId="0" applyFont="1" applyFill="1" applyAlignment="1">
      <alignment vertical="center" wrapText="1"/>
    </xf>
    <xf numFmtId="0" fontId="26" fillId="2" borderId="0" xfId="0" applyFont="1" applyFill="1" applyAlignment="1">
      <alignment vertical="center" wrapText="1"/>
    </xf>
    <xf numFmtId="49" fontId="4" fillId="2" borderId="2" xfId="2" applyNumberFormat="1" applyFont="1" applyFill="1" applyBorder="1" applyAlignment="1">
      <alignment horizontal="center" vertical="top" wrapText="1"/>
    </xf>
    <xf numFmtId="0" fontId="22" fillId="2" borderId="27" xfId="2" applyFont="1" applyFill="1" applyBorder="1" applyAlignment="1">
      <alignment horizontal="center" vertical="top" wrapText="1"/>
    </xf>
    <xf numFmtId="49" fontId="4" fillId="2" borderId="27" xfId="2" applyNumberFormat="1" applyFont="1" applyFill="1" applyBorder="1" applyAlignment="1">
      <alignment horizontal="center" vertical="top" wrapText="1"/>
    </xf>
    <xf numFmtId="0" fontId="5" fillId="2" borderId="2" xfId="2" applyFont="1" applyFill="1" applyBorder="1" applyAlignment="1">
      <alignment horizontal="center" vertical="top" wrapText="1"/>
    </xf>
    <xf numFmtId="0" fontId="25" fillId="2" borderId="28" xfId="2" applyFont="1" applyFill="1" applyBorder="1" applyAlignment="1">
      <alignment horizontal="center" vertical="top" wrapText="1"/>
    </xf>
    <xf numFmtId="0" fontId="5" fillId="2" borderId="28" xfId="2" applyFont="1" applyFill="1" applyBorder="1" applyAlignment="1">
      <alignment horizontal="center" vertical="top" wrapText="1"/>
    </xf>
    <xf numFmtId="0" fontId="4" fillId="2" borderId="28" xfId="2" applyFont="1" applyFill="1" applyBorder="1" applyAlignment="1">
      <alignment horizontal="center" vertical="top" wrapText="1"/>
    </xf>
    <xf numFmtId="0" fontId="4" fillId="2" borderId="28" xfId="2" applyFont="1" applyFill="1" applyBorder="1" applyAlignment="1">
      <alignment vertical="top" wrapText="1"/>
    </xf>
    <xf numFmtId="166" fontId="5" fillId="2" borderId="2" xfId="1" applyNumberFormat="1" applyFont="1" applyFill="1" applyBorder="1" applyAlignment="1">
      <alignment horizontal="center" vertical="top" wrapText="1"/>
    </xf>
    <xf numFmtId="168" fontId="23" fillId="2" borderId="2" xfId="1" applyNumberFormat="1" applyFont="1" applyFill="1" applyBorder="1" applyAlignment="1">
      <alignment horizontal="center" vertical="top" wrapText="1"/>
    </xf>
    <xf numFmtId="168" fontId="4" fillId="2" borderId="2" xfId="1" applyNumberFormat="1" applyFont="1" applyFill="1" applyBorder="1" applyAlignment="1">
      <alignment horizontal="center" vertical="top" wrapText="1"/>
    </xf>
    <xf numFmtId="0" fontId="31" fillId="4" borderId="0" xfId="0" applyFont="1" applyFill="1" applyAlignment="1">
      <alignment horizontal="center" vertical="top" wrapText="1"/>
    </xf>
    <xf numFmtId="0" fontId="31" fillId="4" borderId="0" xfId="0" applyFont="1" applyFill="1" applyAlignment="1">
      <alignment horizontal="right" vertical="top" wrapText="1"/>
    </xf>
    <xf numFmtId="167" fontId="8" fillId="0" borderId="18" xfId="2" applyNumberFormat="1" applyFont="1" applyFill="1" applyBorder="1" applyAlignment="1" applyProtection="1">
      <alignment horizontal="center" vertical="center" wrapText="1"/>
      <protection locked="0"/>
    </xf>
    <xf numFmtId="167" fontId="8" fillId="0" borderId="16" xfId="2" applyNumberFormat="1" applyFont="1" applyFill="1" applyBorder="1" applyAlignment="1" applyProtection="1">
      <alignment horizontal="center" vertical="center" wrapText="1"/>
      <protection locked="0"/>
    </xf>
    <xf numFmtId="167" fontId="6" fillId="0" borderId="2" xfId="18" applyNumberFormat="1" applyFont="1" applyFill="1" applyBorder="1" applyAlignment="1">
      <alignment horizontal="center" vertical="center" wrapText="1"/>
    </xf>
    <xf numFmtId="168" fontId="23" fillId="2" borderId="2" xfId="1" applyNumberFormat="1" applyFont="1" applyFill="1" applyBorder="1" applyAlignment="1">
      <alignment horizontal="center" wrapText="1"/>
    </xf>
    <xf numFmtId="168" fontId="4" fillId="2" borderId="2" xfId="1" applyNumberFormat="1" applyFont="1" applyFill="1" applyBorder="1" applyAlignment="1">
      <alignment horizontal="center" wrapText="1"/>
    </xf>
    <xf numFmtId="0" fontId="6" fillId="2" borderId="36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/>
    <xf numFmtId="0" fontId="12" fillId="0" borderId="2" xfId="16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/>
    <xf numFmtId="0" fontId="6" fillId="2" borderId="29" xfId="0" applyFont="1" applyFill="1" applyBorder="1"/>
    <xf numFmtId="0" fontId="6" fillId="2" borderId="3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29" xfId="0" applyFont="1" applyFill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167" fontId="6" fillId="0" borderId="43" xfId="18" applyNumberFormat="1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vertical="center" wrapText="1"/>
    </xf>
    <xf numFmtId="0" fontId="8" fillId="0" borderId="40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166" fontId="6" fillId="0" borderId="13" xfId="0" applyNumberFormat="1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0" fontId="23" fillId="0" borderId="13" xfId="0" applyFont="1" applyFill="1" applyBorder="1" applyAlignment="1">
      <alignment vertical="center" wrapText="1"/>
    </xf>
    <xf numFmtId="0" fontId="6" fillId="0" borderId="2" xfId="16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justify" vertical="center" wrapText="1"/>
    </xf>
    <xf numFmtId="167" fontId="8" fillId="0" borderId="48" xfId="2" applyNumberFormat="1" applyFont="1" applyFill="1" applyBorder="1" applyAlignment="1" applyProtection="1">
      <alignment horizontal="center" vertical="center" wrapText="1"/>
      <protection locked="0"/>
    </xf>
    <xf numFmtId="167" fontId="8" fillId="2" borderId="2" xfId="7" applyNumberFormat="1" applyFont="1" applyFill="1" applyBorder="1" applyAlignment="1">
      <alignment horizontal="center" vertical="center" wrapText="1"/>
    </xf>
    <xf numFmtId="167" fontId="6" fillId="2" borderId="2" xfId="7" applyNumberFormat="1" applyFont="1" applyFill="1" applyBorder="1" applyAlignment="1">
      <alignment horizontal="center" vertical="center" wrapText="1"/>
    </xf>
    <xf numFmtId="167" fontId="8" fillId="0" borderId="2" xfId="18" applyNumberFormat="1" applyFont="1" applyFill="1" applyBorder="1" applyAlignment="1">
      <alignment horizontal="center" vertical="center" wrapText="1"/>
    </xf>
    <xf numFmtId="167" fontId="8" fillId="2" borderId="53" xfId="7" applyNumberFormat="1" applyFont="1" applyFill="1" applyBorder="1" applyAlignment="1">
      <alignment horizontal="center" vertical="center" wrapText="1"/>
    </xf>
    <xf numFmtId="167" fontId="2" fillId="2" borderId="52" xfId="11" applyNumberFormat="1" applyFont="1" applyFill="1" applyBorder="1" applyAlignment="1">
      <alignment vertical="center" wrapText="1"/>
    </xf>
    <xf numFmtId="167" fontId="2" fillId="2" borderId="52" xfId="11" quotePrefix="1" applyNumberFormat="1" applyFont="1" applyFill="1" applyBorder="1" applyAlignment="1">
      <alignment vertical="center" wrapText="1"/>
    </xf>
    <xf numFmtId="167" fontId="6" fillId="2" borderId="53" xfId="7" applyNumberFormat="1" applyFont="1" applyFill="1" applyBorder="1" applyAlignment="1">
      <alignment horizontal="center" vertical="center" wrapText="1"/>
    </xf>
    <xf numFmtId="167" fontId="2" fillId="0" borderId="52" xfId="2" applyNumberFormat="1" applyFont="1" applyFill="1" applyBorder="1" applyAlignment="1">
      <alignment vertical="center" wrapText="1"/>
    </xf>
    <xf numFmtId="167" fontId="8" fillId="0" borderId="53" xfId="18" applyNumberFormat="1" applyFont="1" applyFill="1" applyBorder="1" applyAlignment="1">
      <alignment horizontal="center" vertical="center" wrapText="1"/>
    </xf>
    <xf numFmtId="167" fontId="11" fillId="0" borderId="52" xfId="11" applyNumberFormat="1" applyFont="1" applyFill="1" applyBorder="1" applyAlignment="1">
      <alignment vertical="center" wrapText="1"/>
    </xf>
    <xf numFmtId="167" fontId="6" fillId="0" borderId="53" xfId="18" applyNumberFormat="1" applyFont="1" applyFill="1" applyBorder="1" applyAlignment="1">
      <alignment horizontal="center" vertical="center" wrapText="1"/>
    </xf>
    <xf numFmtId="167" fontId="11" fillId="0" borderId="52" xfId="11" applyNumberFormat="1" applyFont="1" applyFill="1" applyBorder="1" applyAlignment="1">
      <alignment horizontal="left" vertical="center" wrapText="1"/>
    </xf>
    <xf numFmtId="167" fontId="11" fillId="0" borderId="54" xfId="11" applyNumberFormat="1" applyFont="1" applyFill="1" applyBorder="1" applyAlignment="1">
      <alignment horizontal="left" vertical="center" wrapText="1"/>
    </xf>
    <xf numFmtId="167" fontId="6" fillId="0" borderId="55" xfId="18" applyNumberFormat="1" applyFont="1" applyFill="1" applyBorder="1" applyAlignment="1">
      <alignment horizontal="center" vertical="center" wrapText="1"/>
    </xf>
    <xf numFmtId="0" fontId="33" fillId="2" borderId="0" xfId="0" applyFont="1" applyFill="1" applyAlignment="1">
      <alignment vertical="center" wrapText="1"/>
    </xf>
    <xf numFmtId="0" fontId="8" fillId="0" borderId="2" xfId="20" applyFont="1" applyFill="1" applyBorder="1" applyAlignment="1">
      <alignment horizontal="centerContinuous" vertical="top"/>
    </xf>
    <xf numFmtId="0" fontId="8" fillId="0" borderId="2" xfId="20" applyFont="1" applyFill="1" applyBorder="1" applyAlignment="1">
      <alignment horizontal="centerContinuous" vertical="top" wrapText="1"/>
    </xf>
    <xf numFmtId="0" fontId="6" fillId="0" borderId="2" xfId="20" applyFont="1" applyFill="1" applyBorder="1" applyAlignment="1">
      <alignment horizontal="centerContinuous" vertical="top" wrapText="1"/>
    </xf>
    <xf numFmtId="0" fontId="12" fillId="0" borderId="2" xfId="20" applyFont="1" applyFill="1" applyBorder="1"/>
    <xf numFmtId="0" fontId="12" fillId="0" borderId="3" xfId="20" applyFont="1" applyFill="1" applyBorder="1"/>
    <xf numFmtId="0" fontId="6" fillId="0" borderId="2" xfId="20" applyFont="1" applyFill="1" applyBorder="1" applyAlignment="1">
      <alignment vertical="top"/>
    </xf>
    <xf numFmtId="0" fontId="8" fillId="0" borderId="2" xfId="20" applyFont="1" applyFill="1" applyBorder="1" applyAlignment="1">
      <alignment vertical="top" wrapText="1"/>
    </xf>
    <xf numFmtId="0" fontId="6" fillId="0" borderId="2" xfId="20" applyFont="1" applyFill="1" applyBorder="1" applyAlignment="1">
      <alignment wrapText="1"/>
    </xf>
    <xf numFmtId="0" fontId="6" fillId="0" borderId="2" xfId="20" applyFont="1" applyFill="1" applyBorder="1" applyAlignment="1">
      <alignment horizontal="left" wrapText="1"/>
    </xf>
    <xf numFmtId="0" fontId="8" fillId="0" borderId="0" xfId="0" applyFont="1" applyAlignment="1">
      <alignment horizontal="right" vertical="center" wrapText="1"/>
    </xf>
    <xf numFmtId="0" fontId="22" fillId="0" borderId="0" xfId="0" applyFont="1" applyBorder="1" applyAlignment="1">
      <alignment vertical="center" wrapText="1"/>
    </xf>
    <xf numFmtId="0" fontId="22" fillId="2" borderId="0" xfId="0" applyFont="1" applyFill="1" applyBorder="1" applyAlignment="1">
      <alignment vertical="center" wrapText="1"/>
    </xf>
    <xf numFmtId="0" fontId="0" fillId="0" borderId="2" xfId="0" applyBorder="1"/>
    <xf numFmtId="0" fontId="6" fillId="5" borderId="42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justify" vertical="center" wrapText="1"/>
    </xf>
    <xf numFmtId="166" fontId="6" fillId="5" borderId="41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8" fillId="0" borderId="56" xfId="0" applyFont="1" applyFill="1" applyBorder="1" applyAlignment="1">
      <alignment vertical="center" wrapText="1"/>
    </xf>
    <xf numFmtId="0" fontId="6" fillId="0" borderId="56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vertical="center" wrapText="1"/>
    </xf>
    <xf numFmtId="0" fontId="23" fillId="0" borderId="45" xfId="0" applyFont="1" applyFill="1" applyBorder="1" applyAlignment="1">
      <alignment vertical="center" wrapText="1"/>
    </xf>
    <xf numFmtId="0" fontId="6" fillId="0" borderId="57" xfId="0" applyFont="1" applyFill="1" applyBorder="1" applyAlignment="1">
      <alignment horizontal="center" vertical="center" wrapText="1"/>
    </xf>
    <xf numFmtId="0" fontId="32" fillId="0" borderId="57" xfId="0" applyFont="1" applyFill="1" applyBorder="1" applyAlignment="1">
      <alignment vertical="center" wrapText="1"/>
    </xf>
    <xf numFmtId="0" fontId="23" fillId="0" borderId="42" xfId="0" applyFont="1" applyFill="1" applyBorder="1" applyAlignment="1">
      <alignment vertical="center" wrapText="1"/>
    </xf>
    <xf numFmtId="0" fontId="6" fillId="0" borderId="43" xfId="16" applyFont="1" applyFill="1" applyBorder="1" applyAlignment="1">
      <alignment horizontal="center" vertical="center" wrapText="1"/>
    </xf>
    <xf numFmtId="0" fontId="2" fillId="0" borderId="0" xfId="4" applyFont="1" applyFill="1" applyAlignment="1">
      <alignment horizontal="right"/>
    </xf>
    <xf numFmtId="0" fontId="5" fillId="0" borderId="0" xfId="2" applyFont="1" applyFill="1" applyAlignment="1">
      <alignment horizontal="center" vertical="center" wrapText="1"/>
    </xf>
    <xf numFmtId="0" fontId="11" fillId="0" borderId="5" xfId="2" applyFont="1" applyFill="1" applyBorder="1" applyAlignment="1">
      <alignment horizontal="center" vertical="center" wrapText="1"/>
    </xf>
    <xf numFmtId="0" fontId="21" fillId="0" borderId="7" xfId="0" applyFont="1" applyBorder="1" applyAlignment="1">
      <alignment vertical="center"/>
    </xf>
    <xf numFmtId="0" fontId="11" fillId="0" borderId="2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top" wrapText="1"/>
    </xf>
    <xf numFmtId="0" fontId="4" fillId="0" borderId="7" xfId="2" applyFont="1" applyFill="1" applyBorder="1" applyAlignment="1">
      <alignment horizontal="center" vertical="top" wrapText="1"/>
    </xf>
    <xf numFmtId="0" fontId="4" fillId="0" borderId="2" xfId="2" applyFont="1" applyFill="1" applyBorder="1" applyAlignment="1">
      <alignment horizontal="center" vertical="top" wrapText="1"/>
    </xf>
    <xf numFmtId="167" fontId="6" fillId="2" borderId="20" xfId="0" applyNumberFormat="1" applyFont="1" applyFill="1" applyBorder="1" applyAlignment="1">
      <alignment horizontal="center"/>
    </xf>
    <xf numFmtId="167" fontId="6" fillId="2" borderId="21" xfId="0" applyNumberFormat="1" applyFont="1" applyFill="1" applyBorder="1" applyAlignment="1">
      <alignment horizontal="center"/>
    </xf>
    <xf numFmtId="167" fontId="6" fillId="2" borderId="17" xfId="0" applyNumberFormat="1" applyFont="1" applyFill="1" applyBorder="1" applyAlignment="1">
      <alignment horizontal="center"/>
    </xf>
    <xf numFmtId="167" fontId="6" fillId="2" borderId="0" xfId="0" applyNumberFormat="1" applyFont="1" applyFill="1" applyBorder="1" applyAlignment="1">
      <alignment horizontal="center"/>
    </xf>
    <xf numFmtId="167" fontId="6" fillId="2" borderId="39" xfId="0" applyNumberFormat="1" applyFont="1" applyFill="1" applyBorder="1" applyAlignment="1">
      <alignment horizontal="center"/>
    </xf>
    <xf numFmtId="167" fontId="6" fillId="2" borderId="40" xfId="0" applyNumberFormat="1" applyFont="1" applyFill="1" applyBorder="1" applyAlignment="1">
      <alignment horizontal="center"/>
    </xf>
    <xf numFmtId="167" fontId="15" fillId="0" borderId="20" xfId="19" applyNumberFormat="1" applyFont="1" applyFill="1" applyBorder="1" applyAlignment="1">
      <alignment horizontal="center" vertical="center" wrapText="1"/>
    </xf>
    <xf numFmtId="167" fontId="15" fillId="0" borderId="21" xfId="19" applyNumberFormat="1" applyFont="1" applyFill="1" applyBorder="1" applyAlignment="1">
      <alignment horizontal="center" vertical="center" wrapText="1"/>
    </xf>
    <xf numFmtId="167" fontId="15" fillId="0" borderId="17" xfId="19" applyNumberFormat="1" applyFont="1" applyFill="1" applyBorder="1" applyAlignment="1">
      <alignment horizontal="center" vertical="center" wrapText="1"/>
    </xf>
    <xf numFmtId="167" fontId="15" fillId="0" borderId="0" xfId="19" applyNumberFormat="1" applyFont="1" applyFill="1" applyBorder="1" applyAlignment="1">
      <alignment horizontal="center" vertical="center" wrapText="1"/>
    </xf>
    <xf numFmtId="167" fontId="15" fillId="0" borderId="14" xfId="19" applyNumberFormat="1" applyFont="1" applyFill="1" applyBorder="1" applyAlignment="1">
      <alignment horizontal="center" vertical="center" wrapText="1"/>
    </xf>
    <xf numFmtId="167" fontId="15" fillId="0" borderId="1" xfId="19" applyNumberFormat="1" applyFont="1" applyFill="1" applyBorder="1" applyAlignment="1">
      <alignment horizontal="center" vertical="center" wrapText="1"/>
    </xf>
    <xf numFmtId="166" fontId="5" fillId="2" borderId="0" xfId="0" applyNumberFormat="1" applyFont="1" applyFill="1" applyAlignment="1">
      <alignment horizontal="center" vertical="top" wrapText="1"/>
    </xf>
    <xf numFmtId="166" fontId="2" fillId="2" borderId="0" xfId="0" applyNumberFormat="1" applyFont="1" applyFill="1" applyAlignment="1">
      <alignment horizontal="right" vertical="center" wrapText="1"/>
    </xf>
    <xf numFmtId="167" fontId="6" fillId="2" borderId="22" xfId="0" applyNumberFormat="1" applyFont="1" applyFill="1" applyBorder="1" applyAlignment="1">
      <alignment horizontal="center" vertical="center" textRotation="90" wrapText="1"/>
    </xf>
    <xf numFmtId="167" fontId="6" fillId="2" borderId="23" xfId="0" applyNumberFormat="1" applyFont="1" applyFill="1" applyBorder="1" applyAlignment="1">
      <alignment horizontal="center" vertical="center" textRotation="90" wrapText="1"/>
    </xf>
    <xf numFmtId="167" fontId="6" fillId="2" borderId="19" xfId="0" applyNumberFormat="1" applyFont="1" applyFill="1" applyBorder="1" applyAlignment="1">
      <alignment horizontal="center" vertical="center" textRotation="90" wrapText="1"/>
    </xf>
    <xf numFmtId="167" fontId="6" fillId="2" borderId="24" xfId="0" applyNumberFormat="1" applyFont="1" applyFill="1" applyBorder="1" applyAlignment="1">
      <alignment horizontal="center" vertical="center" textRotation="90" wrapText="1"/>
    </xf>
    <xf numFmtId="167" fontId="6" fillId="2" borderId="8" xfId="0" applyNumberFormat="1" applyFont="1" applyFill="1" applyBorder="1" applyAlignment="1">
      <alignment horizontal="center" vertical="center" textRotation="90" wrapText="1"/>
    </xf>
    <xf numFmtId="167" fontId="6" fillId="2" borderId="15" xfId="0" applyNumberFormat="1" applyFont="1" applyFill="1" applyBorder="1" applyAlignment="1">
      <alignment horizontal="center" vertical="center" textRotation="90" wrapText="1"/>
    </xf>
    <xf numFmtId="167" fontId="6" fillId="2" borderId="46" xfId="0" applyNumberFormat="1" applyFont="1" applyFill="1" applyBorder="1" applyAlignment="1">
      <alignment horizontal="center" vertical="center" textRotation="90" wrapText="1"/>
    </xf>
    <xf numFmtId="167" fontId="6" fillId="2" borderId="25" xfId="0" applyNumberFormat="1" applyFont="1" applyFill="1" applyBorder="1" applyAlignment="1">
      <alignment horizontal="center" vertical="center" textRotation="90" wrapText="1"/>
    </xf>
    <xf numFmtId="167" fontId="6" fillId="2" borderId="47" xfId="0" applyNumberFormat="1" applyFont="1" applyFill="1" applyBorder="1" applyAlignment="1">
      <alignment horizontal="center" vertical="center" textRotation="90" wrapText="1"/>
    </xf>
    <xf numFmtId="167" fontId="2" fillId="2" borderId="49" xfId="0" applyNumberFormat="1" applyFont="1" applyFill="1" applyBorder="1" applyAlignment="1">
      <alignment horizontal="center" vertical="center" wrapText="1"/>
    </xf>
    <xf numFmtId="167" fontId="2" fillId="2" borderId="52" xfId="0" applyNumberFormat="1" applyFont="1" applyFill="1" applyBorder="1" applyAlignment="1">
      <alignment horizontal="center" vertical="center" wrapText="1"/>
    </xf>
    <xf numFmtId="167" fontId="8" fillId="2" borderId="2" xfId="7" applyNumberFormat="1" applyFont="1" applyFill="1" applyBorder="1" applyAlignment="1">
      <alignment horizontal="center" vertical="center" wrapText="1"/>
    </xf>
    <xf numFmtId="166" fontId="4" fillId="2" borderId="50" xfId="0" applyNumberFormat="1" applyFont="1" applyFill="1" applyBorder="1" applyAlignment="1">
      <alignment horizontal="center" vertical="center" wrapText="1"/>
    </xf>
    <xf numFmtId="166" fontId="4" fillId="2" borderId="51" xfId="0" applyNumberFormat="1" applyFont="1" applyFill="1" applyBorder="1" applyAlignment="1">
      <alignment horizontal="center" vertical="center" wrapText="1"/>
    </xf>
    <xf numFmtId="167" fontId="8" fillId="2" borderId="53" xfId="7" applyNumberFormat="1" applyFont="1" applyFill="1" applyBorder="1" applyAlignment="1">
      <alignment horizontal="center" vertical="center" wrapText="1"/>
    </xf>
    <xf numFmtId="0" fontId="28" fillId="0" borderId="2" xfId="20" applyFont="1" applyFill="1" applyBorder="1" applyAlignment="1">
      <alignment horizontal="left" vertical="top" wrapText="1"/>
    </xf>
    <xf numFmtId="0" fontId="28" fillId="0" borderId="3" xfId="20" applyFont="1" applyFill="1" applyBorder="1" applyAlignment="1">
      <alignment horizontal="left" vertical="top" wrapText="1"/>
    </xf>
    <xf numFmtId="0" fontId="6" fillId="0" borderId="2" xfId="20" applyFont="1" applyFill="1" applyBorder="1" applyAlignment="1">
      <alignment horizontal="left" vertical="center" wrapText="1"/>
    </xf>
    <xf numFmtId="0" fontId="6" fillId="0" borderId="3" xfId="20" applyFont="1" applyFill="1" applyBorder="1" applyAlignment="1">
      <alignment horizontal="left" vertical="center" wrapText="1"/>
    </xf>
    <xf numFmtId="0" fontId="28" fillId="0" borderId="2" xfId="20" applyFont="1" applyFill="1" applyBorder="1" applyAlignment="1">
      <alignment horizontal="left" vertical="top"/>
    </xf>
    <xf numFmtId="0" fontId="28" fillId="0" borderId="3" xfId="20" applyFont="1" applyFill="1" applyBorder="1" applyAlignment="1">
      <alignment horizontal="left" vertical="top"/>
    </xf>
    <xf numFmtId="0" fontId="6" fillId="0" borderId="2" xfId="20" applyFont="1" applyFill="1" applyBorder="1" applyAlignment="1">
      <alignment horizontal="left" wrapText="1"/>
    </xf>
    <xf numFmtId="0" fontId="11" fillId="0" borderId="2" xfId="20" applyFont="1" applyFill="1" applyBorder="1" applyAlignment="1">
      <alignment horizontal="center" wrapText="1"/>
    </xf>
    <xf numFmtId="0" fontId="6" fillId="0" borderId="3" xfId="20" applyFont="1" applyFill="1" applyBorder="1" applyAlignment="1">
      <alignment horizontal="left" vertical="top"/>
    </xf>
    <xf numFmtId="0" fontId="6" fillId="0" borderId="6" xfId="20" applyFont="1" applyFill="1" applyBorder="1" applyAlignment="1">
      <alignment horizontal="left" vertical="top"/>
    </xf>
    <xf numFmtId="0" fontId="6" fillId="0" borderId="29" xfId="20" applyFont="1" applyFill="1" applyBorder="1" applyAlignment="1">
      <alignment horizontal="left" vertical="top"/>
    </xf>
    <xf numFmtId="0" fontId="6" fillId="0" borderId="2" xfId="20" applyFont="1" applyFill="1" applyBorder="1" applyAlignment="1">
      <alignment horizontal="left" vertical="top"/>
    </xf>
    <xf numFmtId="0" fontId="6" fillId="2" borderId="33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28" fillId="0" borderId="7" xfId="0" applyFont="1" applyBorder="1" applyAlignment="1">
      <alignment horizontal="left" vertical="center" wrapText="1"/>
    </xf>
    <xf numFmtId="0" fontId="8" fillId="0" borderId="2" xfId="20" applyFont="1" applyFill="1" applyBorder="1" applyAlignment="1">
      <alignment horizontal="center" vertical="center"/>
    </xf>
    <xf numFmtId="0" fontId="6" fillId="0" borderId="2" xfId="20" applyFont="1" applyFill="1" applyBorder="1"/>
    <xf numFmtId="0" fontId="6" fillId="2" borderId="3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28" fillId="0" borderId="2" xfId="20" applyFont="1" applyFill="1" applyBorder="1" applyAlignment="1">
      <alignment horizontal="left" wrapText="1"/>
    </xf>
    <xf numFmtId="0" fontId="28" fillId="0" borderId="3" xfId="20" applyFont="1" applyFill="1" applyBorder="1" applyAlignment="1">
      <alignment horizontal="left" wrapText="1"/>
    </xf>
    <xf numFmtId="0" fontId="10" fillId="0" borderId="0" xfId="16" applyFont="1" applyFill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28" fillId="2" borderId="25" xfId="0" applyFont="1" applyFill="1" applyBorder="1" applyAlignment="1">
      <alignment horizontal="left" vertical="center" wrapText="1"/>
    </xf>
    <xf numFmtId="0" fontId="28" fillId="2" borderId="9" xfId="0" applyFont="1" applyFill="1" applyBorder="1" applyAlignment="1">
      <alignment horizontal="left" vertical="center" wrapText="1"/>
    </xf>
    <xf numFmtId="0" fontId="28" fillId="2" borderId="10" xfId="0" applyFont="1" applyFill="1" applyBorder="1" applyAlignment="1">
      <alignment horizontal="left" vertical="center" wrapText="1"/>
    </xf>
    <xf numFmtId="0" fontId="28" fillId="2" borderId="0" xfId="0" applyFont="1" applyFill="1" applyBorder="1" applyAlignment="1">
      <alignment horizontal="left" vertical="center" wrapText="1"/>
    </xf>
    <xf numFmtId="0" fontId="28" fillId="2" borderId="26" xfId="0" applyFont="1" applyFill="1" applyBorder="1" applyAlignment="1">
      <alignment horizontal="left" vertical="center" wrapText="1"/>
    </xf>
    <xf numFmtId="0" fontId="29" fillId="2" borderId="3" xfId="0" applyFont="1" applyFill="1" applyBorder="1" applyAlignment="1">
      <alignment horizontal="left" vertical="center" wrapText="1"/>
    </xf>
    <xf numFmtId="0" fontId="29" fillId="2" borderId="6" xfId="0" applyFont="1" applyFill="1" applyBorder="1" applyAlignment="1">
      <alignment horizontal="left" vertical="center" wrapText="1"/>
    </xf>
    <xf numFmtId="0" fontId="29" fillId="2" borderId="29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29" xfId="0" applyFont="1" applyFill="1" applyBorder="1" applyAlignment="1">
      <alignment horizontal="left" vertical="center" wrapText="1"/>
    </xf>
    <xf numFmtId="0" fontId="6" fillId="0" borderId="36" xfId="0" applyFont="1" applyBorder="1" applyAlignment="1">
      <alignment vertical="center" wrapText="1"/>
    </xf>
    <xf numFmtId="0" fontId="6" fillId="0" borderId="37" xfId="0" applyFont="1" applyBorder="1" applyAlignment="1">
      <alignment vertical="center" wrapText="1"/>
    </xf>
    <xf numFmtId="0" fontId="6" fillId="2" borderId="36" xfId="0" applyFont="1" applyFill="1" applyBorder="1" applyAlignment="1">
      <alignment vertical="center" wrapText="1"/>
    </xf>
    <xf numFmtId="0" fontId="6" fillId="2" borderId="37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center" wrapText="1"/>
    </xf>
    <xf numFmtId="0" fontId="10" fillId="0" borderId="4" xfId="16" applyFont="1" applyFill="1" applyBorder="1" applyAlignment="1">
      <alignment horizontal="center" vertical="center" wrapText="1"/>
    </xf>
    <xf numFmtId="0" fontId="10" fillId="0" borderId="9" xfId="16" applyFont="1" applyFill="1" applyBorder="1" applyAlignment="1">
      <alignment horizontal="center" vertical="center" wrapText="1"/>
    </xf>
    <xf numFmtId="0" fontId="10" fillId="0" borderId="10" xfId="16" applyFont="1" applyFill="1" applyBorder="1" applyAlignment="1">
      <alignment horizontal="center" vertical="center" wrapText="1"/>
    </xf>
    <xf numFmtId="0" fontId="10" fillId="0" borderId="11" xfId="16" applyFont="1" applyFill="1" applyBorder="1" applyAlignment="1">
      <alignment horizontal="center" vertical="center" wrapText="1"/>
    </xf>
    <xf numFmtId="0" fontId="10" fillId="0" borderId="1" xfId="16" applyFont="1" applyFill="1" applyBorder="1" applyAlignment="1">
      <alignment horizontal="center" vertical="center" wrapText="1"/>
    </xf>
    <xf numFmtId="0" fontId="10" fillId="0" borderId="12" xfId="16" applyFont="1" applyFill="1" applyBorder="1" applyAlignment="1">
      <alignment horizontal="center" vertical="center" wrapText="1"/>
    </xf>
    <xf numFmtId="0" fontId="12" fillId="0" borderId="6" xfId="16" applyFont="1" applyFill="1" applyBorder="1" applyAlignment="1">
      <alignment horizontal="center" vertical="center" wrapText="1"/>
    </xf>
    <xf numFmtId="0" fontId="12" fillId="0" borderId="29" xfId="16" applyFont="1" applyFill="1" applyBorder="1" applyAlignment="1">
      <alignment horizontal="center" vertical="center" wrapText="1"/>
    </xf>
    <xf numFmtId="166" fontId="6" fillId="0" borderId="44" xfId="0" applyNumberFormat="1" applyFont="1" applyFill="1" applyBorder="1" applyAlignment="1">
      <alignment horizontal="center" vertical="center" wrapText="1"/>
    </xf>
    <xf numFmtId="166" fontId="6" fillId="0" borderId="41" xfId="0" applyNumberFormat="1" applyFont="1" applyFill="1" applyBorder="1" applyAlignment="1">
      <alignment horizontal="center" vertical="center" wrapText="1"/>
    </xf>
    <xf numFmtId="166" fontId="6" fillId="0" borderId="42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22">
    <cellStyle name="Comma" xfId="1" builtinId="3"/>
    <cellStyle name="Comma 2" xfId="8"/>
    <cellStyle name="Comma 2 2" xfId="14"/>
    <cellStyle name="Comma 3" xfId="9"/>
    <cellStyle name="Comma 4" xfId="18"/>
    <cellStyle name="Comma 5" xfId="21"/>
    <cellStyle name="Neutral 2" xfId="19"/>
    <cellStyle name="Normal" xfId="0" builtinId="0"/>
    <cellStyle name="Normal 2" xfId="2"/>
    <cellStyle name="Normal 3" xfId="15"/>
    <cellStyle name="Normal 4" xfId="5"/>
    <cellStyle name="Normal 8" xfId="20"/>
    <cellStyle name="Normal_Book2" xfId="11"/>
    <cellStyle name="Normal_Shushan" xfId="16"/>
    <cellStyle name="Style 1" xfId="17"/>
    <cellStyle name="Нейтральный 2" xfId="10"/>
    <cellStyle name="Обычный 2" xfId="3"/>
    <cellStyle name="Обычный 3" xfId="4"/>
    <cellStyle name="Обычный 4" xfId="6"/>
    <cellStyle name="Обычный 5" xfId="12"/>
    <cellStyle name="Финансовый 2" xfId="7"/>
    <cellStyle name="Финансовый 3" xfId="1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zoomScaleSheetLayoutView="93" workbookViewId="0">
      <selection activeCell="A4" sqref="A4:F4"/>
    </sheetView>
  </sheetViews>
  <sheetFormatPr defaultRowHeight="16.5" x14ac:dyDescent="0.3"/>
  <cols>
    <col min="1" max="2" width="7.28515625" style="5" customWidth="1"/>
    <col min="3" max="3" width="8.85546875" style="5" customWidth="1"/>
    <col min="4" max="4" width="48.42578125" style="6" customWidth="1"/>
    <col min="5" max="5" width="16.5703125" style="6" customWidth="1"/>
    <col min="6" max="6" width="16.140625" style="5" customWidth="1"/>
    <col min="7" max="7" width="9.140625" style="5"/>
    <col min="8" max="8" width="11.7109375" style="5" bestFit="1" customWidth="1"/>
    <col min="9" max="257" width="9.140625" style="5"/>
    <col min="258" max="260" width="8.85546875" style="5" customWidth="1"/>
    <col min="261" max="261" width="39.42578125" style="5" customWidth="1"/>
    <col min="262" max="262" width="28.28515625" style="5" customWidth="1"/>
    <col min="263" max="263" width="9.140625" style="5"/>
    <col min="264" max="264" width="11.7109375" style="5" bestFit="1" customWidth="1"/>
    <col min="265" max="513" width="9.140625" style="5"/>
    <col min="514" max="516" width="8.85546875" style="5" customWidth="1"/>
    <col min="517" max="517" width="39.42578125" style="5" customWidth="1"/>
    <col min="518" max="518" width="28.28515625" style="5" customWidth="1"/>
    <col min="519" max="519" width="9.140625" style="5"/>
    <col min="520" max="520" width="11.7109375" style="5" bestFit="1" customWidth="1"/>
    <col min="521" max="769" width="9.140625" style="5"/>
    <col min="770" max="772" width="8.85546875" style="5" customWidth="1"/>
    <col min="773" max="773" width="39.42578125" style="5" customWidth="1"/>
    <col min="774" max="774" width="28.28515625" style="5" customWidth="1"/>
    <col min="775" max="775" width="9.140625" style="5"/>
    <col min="776" max="776" width="11.7109375" style="5" bestFit="1" customWidth="1"/>
    <col min="777" max="1025" width="9.140625" style="5"/>
    <col min="1026" max="1028" width="8.85546875" style="5" customWidth="1"/>
    <col min="1029" max="1029" width="39.42578125" style="5" customWidth="1"/>
    <col min="1030" max="1030" width="28.28515625" style="5" customWidth="1"/>
    <col min="1031" max="1031" width="9.140625" style="5"/>
    <col min="1032" max="1032" width="11.7109375" style="5" bestFit="1" customWidth="1"/>
    <col min="1033" max="1281" width="9.140625" style="5"/>
    <col min="1282" max="1284" width="8.85546875" style="5" customWidth="1"/>
    <col min="1285" max="1285" width="39.42578125" style="5" customWidth="1"/>
    <col min="1286" max="1286" width="28.28515625" style="5" customWidth="1"/>
    <col min="1287" max="1287" width="9.140625" style="5"/>
    <col min="1288" max="1288" width="11.7109375" style="5" bestFit="1" customWidth="1"/>
    <col min="1289" max="1537" width="9.140625" style="5"/>
    <col min="1538" max="1540" width="8.85546875" style="5" customWidth="1"/>
    <col min="1541" max="1541" width="39.42578125" style="5" customWidth="1"/>
    <col min="1542" max="1542" width="28.28515625" style="5" customWidth="1"/>
    <col min="1543" max="1543" width="9.140625" style="5"/>
    <col min="1544" max="1544" width="11.7109375" style="5" bestFit="1" customWidth="1"/>
    <col min="1545" max="1793" width="9.140625" style="5"/>
    <col min="1794" max="1796" width="8.85546875" style="5" customWidth="1"/>
    <col min="1797" max="1797" width="39.42578125" style="5" customWidth="1"/>
    <col min="1798" max="1798" width="28.28515625" style="5" customWidth="1"/>
    <col min="1799" max="1799" width="9.140625" style="5"/>
    <col min="1800" max="1800" width="11.7109375" style="5" bestFit="1" customWidth="1"/>
    <col min="1801" max="2049" width="9.140625" style="5"/>
    <col min="2050" max="2052" width="8.85546875" style="5" customWidth="1"/>
    <col min="2053" max="2053" width="39.42578125" style="5" customWidth="1"/>
    <col min="2054" max="2054" width="28.28515625" style="5" customWidth="1"/>
    <col min="2055" max="2055" width="9.140625" style="5"/>
    <col min="2056" max="2056" width="11.7109375" style="5" bestFit="1" customWidth="1"/>
    <col min="2057" max="2305" width="9.140625" style="5"/>
    <col min="2306" max="2308" width="8.85546875" style="5" customWidth="1"/>
    <col min="2309" max="2309" width="39.42578125" style="5" customWidth="1"/>
    <col min="2310" max="2310" width="28.28515625" style="5" customWidth="1"/>
    <col min="2311" max="2311" width="9.140625" style="5"/>
    <col min="2312" max="2312" width="11.7109375" style="5" bestFit="1" customWidth="1"/>
    <col min="2313" max="2561" width="9.140625" style="5"/>
    <col min="2562" max="2564" width="8.85546875" style="5" customWidth="1"/>
    <col min="2565" max="2565" width="39.42578125" style="5" customWidth="1"/>
    <col min="2566" max="2566" width="28.28515625" style="5" customWidth="1"/>
    <col min="2567" max="2567" width="9.140625" style="5"/>
    <col min="2568" max="2568" width="11.7109375" style="5" bestFit="1" customWidth="1"/>
    <col min="2569" max="2817" width="9.140625" style="5"/>
    <col min="2818" max="2820" width="8.85546875" style="5" customWidth="1"/>
    <col min="2821" max="2821" width="39.42578125" style="5" customWidth="1"/>
    <col min="2822" max="2822" width="28.28515625" style="5" customWidth="1"/>
    <col min="2823" max="2823" width="9.140625" style="5"/>
    <col min="2824" max="2824" width="11.7109375" style="5" bestFit="1" customWidth="1"/>
    <col min="2825" max="3073" width="9.140625" style="5"/>
    <col min="3074" max="3076" width="8.85546875" style="5" customWidth="1"/>
    <col min="3077" max="3077" width="39.42578125" style="5" customWidth="1"/>
    <col min="3078" max="3078" width="28.28515625" style="5" customWidth="1"/>
    <col min="3079" max="3079" width="9.140625" style="5"/>
    <col min="3080" max="3080" width="11.7109375" style="5" bestFit="1" customWidth="1"/>
    <col min="3081" max="3329" width="9.140625" style="5"/>
    <col min="3330" max="3332" width="8.85546875" style="5" customWidth="1"/>
    <col min="3333" max="3333" width="39.42578125" style="5" customWidth="1"/>
    <col min="3334" max="3334" width="28.28515625" style="5" customWidth="1"/>
    <col min="3335" max="3335" width="9.140625" style="5"/>
    <col min="3336" max="3336" width="11.7109375" style="5" bestFit="1" customWidth="1"/>
    <col min="3337" max="3585" width="9.140625" style="5"/>
    <col min="3586" max="3588" width="8.85546875" style="5" customWidth="1"/>
    <col min="3589" max="3589" width="39.42578125" style="5" customWidth="1"/>
    <col min="3590" max="3590" width="28.28515625" style="5" customWidth="1"/>
    <col min="3591" max="3591" width="9.140625" style="5"/>
    <col min="3592" max="3592" width="11.7109375" style="5" bestFit="1" customWidth="1"/>
    <col min="3593" max="3841" width="9.140625" style="5"/>
    <col min="3842" max="3844" width="8.85546875" style="5" customWidth="1"/>
    <col min="3845" max="3845" width="39.42578125" style="5" customWidth="1"/>
    <col min="3846" max="3846" width="28.28515625" style="5" customWidth="1"/>
    <col min="3847" max="3847" width="9.140625" style="5"/>
    <col min="3848" max="3848" width="11.7109375" style="5" bestFit="1" customWidth="1"/>
    <col min="3849" max="4097" width="9.140625" style="5"/>
    <col min="4098" max="4100" width="8.85546875" style="5" customWidth="1"/>
    <col min="4101" max="4101" width="39.42578125" style="5" customWidth="1"/>
    <col min="4102" max="4102" width="28.28515625" style="5" customWidth="1"/>
    <col min="4103" max="4103" width="9.140625" style="5"/>
    <col min="4104" max="4104" width="11.7109375" style="5" bestFit="1" customWidth="1"/>
    <col min="4105" max="4353" width="9.140625" style="5"/>
    <col min="4354" max="4356" width="8.85546875" style="5" customWidth="1"/>
    <col min="4357" max="4357" width="39.42578125" style="5" customWidth="1"/>
    <col min="4358" max="4358" width="28.28515625" style="5" customWidth="1"/>
    <col min="4359" max="4359" width="9.140625" style="5"/>
    <col min="4360" max="4360" width="11.7109375" style="5" bestFit="1" customWidth="1"/>
    <col min="4361" max="4609" width="9.140625" style="5"/>
    <col min="4610" max="4612" width="8.85546875" style="5" customWidth="1"/>
    <col min="4613" max="4613" width="39.42578125" style="5" customWidth="1"/>
    <col min="4614" max="4614" width="28.28515625" style="5" customWidth="1"/>
    <col min="4615" max="4615" width="9.140625" style="5"/>
    <col min="4616" max="4616" width="11.7109375" style="5" bestFit="1" customWidth="1"/>
    <col min="4617" max="4865" width="9.140625" style="5"/>
    <col min="4866" max="4868" width="8.85546875" style="5" customWidth="1"/>
    <col min="4869" max="4869" width="39.42578125" style="5" customWidth="1"/>
    <col min="4870" max="4870" width="28.28515625" style="5" customWidth="1"/>
    <col min="4871" max="4871" width="9.140625" style="5"/>
    <col min="4872" max="4872" width="11.7109375" style="5" bestFit="1" customWidth="1"/>
    <col min="4873" max="5121" width="9.140625" style="5"/>
    <col min="5122" max="5124" width="8.85546875" style="5" customWidth="1"/>
    <col min="5125" max="5125" width="39.42578125" style="5" customWidth="1"/>
    <col min="5126" max="5126" width="28.28515625" style="5" customWidth="1"/>
    <col min="5127" max="5127" width="9.140625" style="5"/>
    <col min="5128" max="5128" width="11.7109375" style="5" bestFit="1" customWidth="1"/>
    <col min="5129" max="5377" width="9.140625" style="5"/>
    <col min="5378" max="5380" width="8.85546875" style="5" customWidth="1"/>
    <col min="5381" max="5381" width="39.42578125" style="5" customWidth="1"/>
    <col min="5382" max="5382" width="28.28515625" style="5" customWidth="1"/>
    <col min="5383" max="5383" width="9.140625" style="5"/>
    <col min="5384" max="5384" width="11.7109375" style="5" bestFit="1" customWidth="1"/>
    <col min="5385" max="5633" width="9.140625" style="5"/>
    <col min="5634" max="5636" width="8.85546875" style="5" customWidth="1"/>
    <col min="5637" max="5637" width="39.42578125" style="5" customWidth="1"/>
    <col min="5638" max="5638" width="28.28515625" style="5" customWidth="1"/>
    <col min="5639" max="5639" width="9.140625" style="5"/>
    <col min="5640" max="5640" width="11.7109375" style="5" bestFit="1" customWidth="1"/>
    <col min="5641" max="5889" width="9.140625" style="5"/>
    <col min="5890" max="5892" width="8.85546875" style="5" customWidth="1"/>
    <col min="5893" max="5893" width="39.42578125" style="5" customWidth="1"/>
    <col min="5894" max="5894" width="28.28515625" style="5" customWidth="1"/>
    <col min="5895" max="5895" width="9.140625" style="5"/>
    <col min="5896" max="5896" width="11.7109375" style="5" bestFit="1" customWidth="1"/>
    <col min="5897" max="6145" width="9.140625" style="5"/>
    <col min="6146" max="6148" width="8.85546875" style="5" customWidth="1"/>
    <col min="6149" max="6149" width="39.42578125" style="5" customWidth="1"/>
    <col min="6150" max="6150" width="28.28515625" style="5" customWidth="1"/>
    <col min="6151" max="6151" width="9.140625" style="5"/>
    <col min="6152" max="6152" width="11.7109375" style="5" bestFit="1" customWidth="1"/>
    <col min="6153" max="6401" width="9.140625" style="5"/>
    <col min="6402" max="6404" width="8.85546875" style="5" customWidth="1"/>
    <col min="6405" max="6405" width="39.42578125" style="5" customWidth="1"/>
    <col min="6406" max="6406" width="28.28515625" style="5" customWidth="1"/>
    <col min="6407" max="6407" width="9.140625" style="5"/>
    <col min="6408" max="6408" width="11.7109375" style="5" bestFit="1" customWidth="1"/>
    <col min="6409" max="6657" width="9.140625" style="5"/>
    <col min="6658" max="6660" width="8.85546875" style="5" customWidth="1"/>
    <col min="6661" max="6661" width="39.42578125" style="5" customWidth="1"/>
    <col min="6662" max="6662" width="28.28515625" style="5" customWidth="1"/>
    <col min="6663" max="6663" width="9.140625" style="5"/>
    <col min="6664" max="6664" width="11.7109375" style="5" bestFit="1" customWidth="1"/>
    <col min="6665" max="6913" width="9.140625" style="5"/>
    <col min="6914" max="6916" width="8.85546875" style="5" customWidth="1"/>
    <col min="6917" max="6917" width="39.42578125" style="5" customWidth="1"/>
    <col min="6918" max="6918" width="28.28515625" style="5" customWidth="1"/>
    <col min="6919" max="6919" width="9.140625" style="5"/>
    <col min="6920" max="6920" width="11.7109375" style="5" bestFit="1" customWidth="1"/>
    <col min="6921" max="7169" width="9.140625" style="5"/>
    <col min="7170" max="7172" width="8.85546875" style="5" customWidth="1"/>
    <col min="7173" max="7173" width="39.42578125" style="5" customWidth="1"/>
    <col min="7174" max="7174" width="28.28515625" style="5" customWidth="1"/>
    <col min="7175" max="7175" width="9.140625" style="5"/>
    <col min="7176" max="7176" width="11.7109375" style="5" bestFit="1" customWidth="1"/>
    <col min="7177" max="7425" width="9.140625" style="5"/>
    <col min="7426" max="7428" width="8.85546875" style="5" customWidth="1"/>
    <col min="7429" max="7429" width="39.42578125" style="5" customWidth="1"/>
    <col min="7430" max="7430" width="28.28515625" style="5" customWidth="1"/>
    <col min="7431" max="7431" width="9.140625" style="5"/>
    <col min="7432" max="7432" width="11.7109375" style="5" bestFit="1" customWidth="1"/>
    <col min="7433" max="7681" width="9.140625" style="5"/>
    <col min="7682" max="7684" width="8.85546875" style="5" customWidth="1"/>
    <col min="7685" max="7685" width="39.42578125" style="5" customWidth="1"/>
    <col min="7686" max="7686" width="28.28515625" style="5" customWidth="1"/>
    <col min="7687" max="7687" width="9.140625" style="5"/>
    <col min="7688" max="7688" width="11.7109375" style="5" bestFit="1" customWidth="1"/>
    <col min="7689" max="7937" width="9.140625" style="5"/>
    <col min="7938" max="7940" width="8.85546875" style="5" customWidth="1"/>
    <col min="7941" max="7941" width="39.42578125" style="5" customWidth="1"/>
    <col min="7942" max="7942" width="28.28515625" style="5" customWidth="1"/>
    <col min="7943" max="7943" width="9.140625" style="5"/>
    <col min="7944" max="7944" width="11.7109375" style="5" bestFit="1" customWidth="1"/>
    <col min="7945" max="8193" width="9.140625" style="5"/>
    <col min="8194" max="8196" width="8.85546875" style="5" customWidth="1"/>
    <col min="8197" max="8197" width="39.42578125" style="5" customWidth="1"/>
    <col min="8198" max="8198" width="28.28515625" style="5" customWidth="1"/>
    <col min="8199" max="8199" width="9.140625" style="5"/>
    <col min="8200" max="8200" width="11.7109375" style="5" bestFit="1" customWidth="1"/>
    <col min="8201" max="8449" width="9.140625" style="5"/>
    <col min="8450" max="8452" width="8.85546875" style="5" customWidth="1"/>
    <col min="8453" max="8453" width="39.42578125" style="5" customWidth="1"/>
    <col min="8454" max="8454" width="28.28515625" style="5" customWidth="1"/>
    <col min="8455" max="8455" width="9.140625" style="5"/>
    <col min="8456" max="8456" width="11.7109375" style="5" bestFit="1" customWidth="1"/>
    <col min="8457" max="8705" width="9.140625" style="5"/>
    <col min="8706" max="8708" width="8.85546875" style="5" customWidth="1"/>
    <col min="8709" max="8709" width="39.42578125" style="5" customWidth="1"/>
    <col min="8710" max="8710" width="28.28515625" style="5" customWidth="1"/>
    <col min="8711" max="8711" width="9.140625" style="5"/>
    <col min="8712" max="8712" width="11.7109375" style="5" bestFit="1" customWidth="1"/>
    <col min="8713" max="8961" width="9.140625" style="5"/>
    <col min="8962" max="8964" width="8.85546875" style="5" customWidth="1"/>
    <col min="8965" max="8965" width="39.42578125" style="5" customWidth="1"/>
    <col min="8966" max="8966" width="28.28515625" style="5" customWidth="1"/>
    <col min="8967" max="8967" width="9.140625" style="5"/>
    <col min="8968" max="8968" width="11.7109375" style="5" bestFit="1" customWidth="1"/>
    <col min="8969" max="9217" width="9.140625" style="5"/>
    <col min="9218" max="9220" width="8.85546875" style="5" customWidth="1"/>
    <col min="9221" max="9221" width="39.42578125" style="5" customWidth="1"/>
    <col min="9222" max="9222" width="28.28515625" style="5" customWidth="1"/>
    <col min="9223" max="9223" width="9.140625" style="5"/>
    <col min="9224" max="9224" width="11.7109375" style="5" bestFit="1" customWidth="1"/>
    <col min="9225" max="9473" width="9.140625" style="5"/>
    <col min="9474" max="9476" width="8.85546875" style="5" customWidth="1"/>
    <col min="9477" max="9477" width="39.42578125" style="5" customWidth="1"/>
    <col min="9478" max="9478" width="28.28515625" style="5" customWidth="1"/>
    <col min="9479" max="9479" width="9.140625" style="5"/>
    <col min="9480" max="9480" width="11.7109375" style="5" bestFit="1" customWidth="1"/>
    <col min="9481" max="9729" width="9.140625" style="5"/>
    <col min="9730" max="9732" width="8.85546875" style="5" customWidth="1"/>
    <col min="9733" max="9733" width="39.42578125" style="5" customWidth="1"/>
    <col min="9734" max="9734" width="28.28515625" style="5" customWidth="1"/>
    <col min="9735" max="9735" width="9.140625" style="5"/>
    <col min="9736" max="9736" width="11.7109375" style="5" bestFit="1" customWidth="1"/>
    <col min="9737" max="9985" width="9.140625" style="5"/>
    <col min="9986" max="9988" width="8.85546875" style="5" customWidth="1"/>
    <col min="9989" max="9989" width="39.42578125" style="5" customWidth="1"/>
    <col min="9990" max="9990" width="28.28515625" style="5" customWidth="1"/>
    <col min="9991" max="9991" width="9.140625" style="5"/>
    <col min="9992" max="9992" width="11.7109375" style="5" bestFit="1" customWidth="1"/>
    <col min="9993" max="10241" width="9.140625" style="5"/>
    <col min="10242" max="10244" width="8.85546875" style="5" customWidth="1"/>
    <col min="10245" max="10245" width="39.42578125" style="5" customWidth="1"/>
    <col min="10246" max="10246" width="28.28515625" style="5" customWidth="1"/>
    <col min="10247" max="10247" width="9.140625" style="5"/>
    <col min="10248" max="10248" width="11.7109375" style="5" bestFit="1" customWidth="1"/>
    <col min="10249" max="10497" width="9.140625" style="5"/>
    <col min="10498" max="10500" width="8.85546875" style="5" customWidth="1"/>
    <col min="10501" max="10501" width="39.42578125" style="5" customWidth="1"/>
    <col min="10502" max="10502" width="28.28515625" style="5" customWidth="1"/>
    <col min="10503" max="10503" width="9.140625" style="5"/>
    <col min="10504" max="10504" width="11.7109375" style="5" bestFit="1" customWidth="1"/>
    <col min="10505" max="10753" width="9.140625" style="5"/>
    <col min="10754" max="10756" width="8.85546875" style="5" customWidth="1"/>
    <col min="10757" max="10757" width="39.42578125" style="5" customWidth="1"/>
    <col min="10758" max="10758" width="28.28515625" style="5" customWidth="1"/>
    <col min="10759" max="10759" width="9.140625" style="5"/>
    <col min="10760" max="10760" width="11.7109375" style="5" bestFit="1" customWidth="1"/>
    <col min="10761" max="11009" width="9.140625" style="5"/>
    <col min="11010" max="11012" width="8.85546875" style="5" customWidth="1"/>
    <col min="11013" max="11013" width="39.42578125" style="5" customWidth="1"/>
    <col min="11014" max="11014" width="28.28515625" style="5" customWidth="1"/>
    <col min="11015" max="11015" width="9.140625" style="5"/>
    <col min="11016" max="11016" width="11.7109375" style="5" bestFit="1" customWidth="1"/>
    <col min="11017" max="11265" width="9.140625" style="5"/>
    <col min="11266" max="11268" width="8.85546875" style="5" customWidth="1"/>
    <col min="11269" max="11269" width="39.42578125" style="5" customWidth="1"/>
    <col min="11270" max="11270" width="28.28515625" style="5" customWidth="1"/>
    <col min="11271" max="11271" width="9.140625" style="5"/>
    <col min="11272" max="11272" width="11.7109375" style="5" bestFit="1" customWidth="1"/>
    <col min="11273" max="11521" width="9.140625" style="5"/>
    <col min="11522" max="11524" width="8.85546875" style="5" customWidth="1"/>
    <col min="11525" max="11525" width="39.42578125" style="5" customWidth="1"/>
    <col min="11526" max="11526" width="28.28515625" style="5" customWidth="1"/>
    <col min="11527" max="11527" width="9.140625" style="5"/>
    <col min="11528" max="11528" width="11.7109375" style="5" bestFit="1" customWidth="1"/>
    <col min="11529" max="11777" width="9.140625" style="5"/>
    <col min="11778" max="11780" width="8.85546875" style="5" customWidth="1"/>
    <col min="11781" max="11781" width="39.42578125" style="5" customWidth="1"/>
    <col min="11782" max="11782" width="28.28515625" style="5" customWidth="1"/>
    <col min="11783" max="11783" width="9.140625" style="5"/>
    <col min="11784" max="11784" width="11.7109375" style="5" bestFit="1" customWidth="1"/>
    <col min="11785" max="12033" width="9.140625" style="5"/>
    <col min="12034" max="12036" width="8.85546875" style="5" customWidth="1"/>
    <col min="12037" max="12037" width="39.42578125" style="5" customWidth="1"/>
    <col min="12038" max="12038" width="28.28515625" style="5" customWidth="1"/>
    <col min="12039" max="12039" width="9.140625" style="5"/>
    <col min="12040" max="12040" width="11.7109375" style="5" bestFit="1" customWidth="1"/>
    <col min="12041" max="12289" width="9.140625" style="5"/>
    <col min="12290" max="12292" width="8.85546875" style="5" customWidth="1"/>
    <col min="12293" max="12293" width="39.42578125" style="5" customWidth="1"/>
    <col min="12294" max="12294" width="28.28515625" style="5" customWidth="1"/>
    <col min="12295" max="12295" width="9.140625" style="5"/>
    <col min="12296" max="12296" width="11.7109375" style="5" bestFit="1" customWidth="1"/>
    <col min="12297" max="12545" width="9.140625" style="5"/>
    <col min="12546" max="12548" width="8.85546875" style="5" customWidth="1"/>
    <col min="12549" max="12549" width="39.42578125" style="5" customWidth="1"/>
    <col min="12550" max="12550" width="28.28515625" style="5" customWidth="1"/>
    <col min="12551" max="12551" width="9.140625" style="5"/>
    <col min="12552" max="12552" width="11.7109375" style="5" bestFit="1" customWidth="1"/>
    <col min="12553" max="12801" width="9.140625" style="5"/>
    <col min="12802" max="12804" width="8.85546875" style="5" customWidth="1"/>
    <col min="12805" max="12805" width="39.42578125" style="5" customWidth="1"/>
    <col min="12806" max="12806" width="28.28515625" style="5" customWidth="1"/>
    <col min="12807" max="12807" width="9.140625" style="5"/>
    <col min="12808" max="12808" width="11.7109375" style="5" bestFit="1" customWidth="1"/>
    <col min="12809" max="13057" width="9.140625" style="5"/>
    <col min="13058" max="13060" width="8.85546875" style="5" customWidth="1"/>
    <col min="13061" max="13061" width="39.42578125" style="5" customWidth="1"/>
    <col min="13062" max="13062" width="28.28515625" style="5" customWidth="1"/>
    <col min="13063" max="13063" width="9.140625" style="5"/>
    <col min="13064" max="13064" width="11.7109375" style="5" bestFit="1" customWidth="1"/>
    <col min="13065" max="13313" width="9.140625" style="5"/>
    <col min="13314" max="13316" width="8.85546875" style="5" customWidth="1"/>
    <col min="13317" max="13317" width="39.42578125" style="5" customWidth="1"/>
    <col min="13318" max="13318" width="28.28515625" style="5" customWidth="1"/>
    <col min="13319" max="13319" width="9.140625" style="5"/>
    <col min="13320" max="13320" width="11.7109375" style="5" bestFit="1" customWidth="1"/>
    <col min="13321" max="13569" width="9.140625" style="5"/>
    <col min="13570" max="13572" width="8.85546875" style="5" customWidth="1"/>
    <col min="13573" max="13573" width="39.42578125" style="5" customWidth="1"/>
    <col min="13574" max="13574" width="28.28515625" style="5" customWidth="1"/>
    <col min="13575" max="13575" width="9.140625" style="5"/>
    <col min="13576" max="13576" width="11.7109375" style="5" bestFit="1" customWidth="1"/>
    <col min="13577" max="13825" width="9.140625" style="5"/>
    <col min="13826" max="13828" width="8.85546875" style="5" customWidth="1"/>
    <col min="13829" max="13829" width="39.42578125" style="5" customWidth="1"/>
    <col min="13830" max="13830" width="28.28515625" style="5" customWidth="1"/>
    <col min="13831" max="13831" width="9.140625" style="5"/>
    <col min="13832" max="13832" width="11.7109375" style="5" bestFit="1" customWidth="1"/>
    <col min="13833" max="14081" width="9.140625" style="5"/>
    <col min="14082" max="14084" width="8.85546875" style="5" customWidth="1"/>
    <col min="14085" max="14085" width="39.42578125" style="5" customWidth="1"/>
    <col min="14086" max="14086" width="28.28515625" style="5" customWidth="1"/>
    <col min="14087" max="14087" width="9.140625" style="5"/>
    <col min="14088" max="14088" width="11.7109375" style="5" bestFit="1" customWidth="1"/>
    <col min="14089" max="14337" width="9.140625" style="5"/>
    <col min="14338" max="14340" width="8.85546875" style="5" customWidth="1"/>
    <col min="14341" max="14341" width="39.42578125" style="5" customWidth="1"/>
    <col min="14342" max="14342" width="28.28515625" style="5" customWidth="1"/>
    <col min="14343" max="14343" width="9.140625" style="5"/>
    <col min="14344" max="14344" width="11.7109375" style="5" bestFit="1" customWidth="1"/>
    <col min="14345" max="14593" width="9.140625" style="5"/>
    <col min="14594" max="14596" width="8.85546875" style="5" customWidth="1"/>
    <col min="14597" max="14597" width="39.42578125" style="5" customWidth="1"/>
    <col min="14598" max="14598" width="28.28515625" style="5" customWidth="1"/>
    <col min="14599" max="14599" width="9.140625" style="5"/>
    <col min="14600" max="14600" width="11.7109375" style="5" bestFit="1" customWidth="1"/>
    <col min="14601" max="14849" width="9.140625" style="5"/>
    <col min="14850" max="14852" width="8.85546875" style="5" customWidth="1"/>
    <col min="14853" max="14853" width="39.42578125" style="5" customWidth="1"/>
    <col min="14854" max="14854" width="28.28515625" style="5" customWidth="1"/>
    <col min="14855" max="14855" width="9.140625" style="5"/>
    <col min="14856" max="14856" width="11.7109375" style="5" bestFit="1" customWidth="1"/>
    <col min="14857" max="15105" width="9.140625" style="5"/>
    <col min="15106" max="15108" width="8.85546875" style="5" customWidth="1"/>
    <col min="15109" max="15109" width="39.42578125" style="5" customWidth="1"/>
    <col min="15110" max="15110" width="28.28515625" style="5" customWidth="1"/>
    <col min="15111" max="15111" width="9.140625" style="5"/>
    <col min="15112" max="15112" width="11.7109375" style="5" bestFit="1" customWidth="1"/>
    <col min="15113" max="15361" width="9.140625" style="5"/>
    <col min="15362" max="15364" width="8.85546875" style="5" customWidth="1"/>
    <col min="15365" max="15365" width="39.42578125" style="5" customWidth="1"/>
    <col min="15366" max="15366" width="28.28515625" style="5" customWidth="1"/>
    <col min="15367" max="15367" width="9.140625" style="5"/>
    <col min="15368" max="15368" width="11.7109375" style="5" bestFit="1" customWidth="1"/>
    <col min="15369" max="15617" width="9.140625" style="5"/>
    <col min="15618" max="15620" width="8.85546875" style="5" customWidth="1"/>
    <col min="15621" max="15621" width="39.42578125" style="5" customWidth="1"/>
    <col min="15622" max="15622" width="28.28515625" style="5" customWidth="1"/>
    <col min="15623" max="15623" width="9.140625" style="5"/>
    <col min="15624" max="15624" width="11.7109375" style="5" bestFit="1" customWidth="1"/>
    <col min="15625" max="15873" width="9.140625" style="5"/>
    <col min="15874" max="15876" width="8.85546875" style="5" customWidth="1"/>
    <col min="15877" max="15877" width="39.42578125" style="5" customWidth="1"/>
    <col min="15878" max="15878" width="28.28515625" style="5" customWidth="1"/>
    <col min="15879" max="15879" width="9.140625" style="5"/>
    <col min="15880" max="15880" width="11.7109375" style="5" bestFit="1" customWidth="1"/>
    <col min="15881" max="16129" width="9.140625" style="5"/>
    <col min="16130" max="16132" width="8.85546875" style="5" customWidth="1"/>
    <col min="16133" max="16133" width="39.42578125" style="5" customWidth="1"/>
    <col min="16134" max="16134" width="28.28515625" style="5" customWidth="1"/>
    <col min="16135" max="16135" width="9.140625" style="5"/>
    <col min="16136" max="16136" width="11.7109375" style="5" bestFit="1" customWidth="1"/>
    <col min="16137" max="16384" width="9.140625" style="5"/>
  </cols>
  <sheetData>
    <row r="1" spans="1:6" s="4" customFormat="1" ht="26.25" customHeight="1" x14ac:dyDescent="0.25">
      <c r="D1" s="123" t="s">
        <v>26</v>
      </c>
      <c r="E1" s="123"/>
      <c r="F1" s="123"/>
    </row>
    <row r="2" spans="1:6" s="4" customFormat="1" ht="30.75" customHeight="1" x14ac:dyDescent="0.25">
      <c r="D2" s="123" t="s">
        <v>11</v>
      </c>
      <c r="E2" s="123"/>
      <c r="F2" s="123"/>
    </row>
    <row r="3" spans="1:6" s="4" customFormat="1" ht="31.5" customHeight="1" x14ac:dyDescent="0.25">
      <c r="D3" s="123" t="s">
        <v>9</v>
      </c>
      <c r="E3" s="123"/>
      <c r="F3" s="123"/>
    </row>
    <row r="4" spans="1:6" ht="65.25" customHeight="1" x14ac:dyDescent="0.3">
      <c r="A4" s="124" t="s">
        <v>107</v>
      </c>
      <c r="B4" s="124"/>
      <c r="C4" s="124"/>
      <c r="D4" s="124"/>
      <c r="E4" s="124"/>
      <c r="F4" s="124"/>
    </row>
    <row r="5" spans="1:6" ht="14.45" customHeight="1" x14ac:dyDescent="0.3">
      <c r="F5" s="7" t="s">
        <v>10</v>
      </c>
    </row>
    <row r="6" spans="1:6" ht="54.75" customHeight="1" x14ac:dyDescent="0.3">
      <c r="A6" s="125" t="s">
        <v>27</v>
      </c>
      <c r="B6" s="127" t="s">
        <v>28</v>
      </c>
      <c r="C6" s="127" t="s">
        <v>2</v>
      </c>
      <c r="D6" s="128" t="s">
        <v>29</v>
      </c>
      <c r="E6" s="130"/>
      <c r="F6" s="130"/>
    </row>
    <row r="7" spans="1:6" ht="72.75" customHeight="1" x14ac:dyDescent="0.3">
      <c r="A7" s="126"/>
      <c r="B7" s="127"/>
      <c r="C7" s="127"/>
      <c r="D7" s="129"/>
      <c r="E7" s="2" t="s">
        <v>8</v>
      </c>
      <c r="F7" s="1" t="s">
        <v>3</v>
      </c>
    </row>
    <row r="8" spans="1:6" x14ac:dyDescent="0.3">
      <c r="A8" s="36"/>
      <c r="B8" s="36"/>
      <c r="C8" s="36"/>
      <c r="D8" s="39" t="s">
        <v>30</v>
      </c>
      <c r="E8" s="44">
        <f t="shared" ref="E8:F8" si="0">SUM(E10)</f>
        <v>0</v>
      </c>
      <c r="F8" s="44">
        <f t="shared" si="0"/>
        <v>0</v>
      </c>
    </row>
    <row r="9" spans="1:6" s="3" customFormat="1" ht="17.25" x14ac:dyDescent="0.3">
      <c r="A9" s="37"/>
      <c r="B9" s="37"/>
      <c r="C9" s="37"/>
      <c r="D9" s="40" t="s">
        <v>4</v>
      </c>
      <c r="E9" s="45"/>
      <c r="F9" s="52"/>
    </row>
    <row r="10" spans="1:6" s="3" customFormat="1" ht="21.75" customHeight="1" x14ac:dyDescent="0.25">
      <c r="A10" s="38" t="s">
        <v>5</v>
      </c>
      <c r="B10" s="38"/>
      <c r="C10" s="38"/>
      <c r="D10" s="41" t="s">
        <v>31</v>
      </c>
      <c r="E10" s="44">
        <f t="shared" ref="E10:F10" si="1">SUM(E12)</f>
        <v>0</v>
      </c>
      <c r="F10" s="44">
        <f t="shared" si="1"/>
        <v>0</v>
      </c>
    </row>
    <row r="11" spans="1:6" s="3" customFormat="1" x14ac:dyDescent="0.25">
      <c r="A11" s="38"/>
      <c r="B11" s="38"/>
      <c r="C11" s="38"/>
      <c r="D11" s="42" t="s">
        <v>4</v>
      </c>
      <c r="E11" s="44"/>
      <c r="F11" s="44"/>
    </row>
    <row r="12" spans="1:6" s="3" customFormat="1" ht="33" x14ac:dyDescent="0.25">
      <c r="A12" s="38"/>
      <c r="B12" s="38" t="s">
        <v>50</v>
      </c>
      <c r="C12" s="38"/>
      <c r="D12" s="43" t="s">
        <v>54</v>
      </c>
      <c r="E12" s="44">
        <f t="shared" ref="E12:F12" si="2">SUM(E14)</f>
        <v>0</v>
      </c>
      <c r="F12" s="44">
        <f t="shared" si="2"/>
        <v>0</v>
      </c>
    </row>
    <row r="13" spans="1:6" s="3" customFormat="1" x14ac:dyDescent="0.3">
      <c r="A13" s="38"/>
      <c r="B13" s="38"/>
      <c r="C13" s="38"/>
      <c r="D13" s="42" t="s">
        <v>4</v>
      </c>
      <c r="E13" s="46"/>
      <c r="F13" s="53"/>
    </row>
    <row r="14" spans="1:6" s="3" customFormat="1" x14ac:dyDescent="0.25">
      <c r="A14" s="38"/>
      <c r="B14" s="38"/>
      <c r="C14" s="38" t="s">
        <v>6</v>
      </c>
      <c r="D14" s="43" t="s">
        <v>55</v>
      </c>
      <c r="E14" s="44">
        <f t="shared" ref="E14:F14" si="3">+E16</f>
        <v>0</v>
      </c>
      <c r="F14" s="44">
        <f t="shared" si="3"/>
        <v>0</v>
      </c>
    </row>
    <row r="15" spans="1:6" s="3" customFormat="1" x14ac:dyDescent="0.25">
      <c r="A15" s="38"/>
      <c r="B15" s="38"/>
      <c r="C15" s="38"/>
      <c r="D15" s="42" t="s">
        <v>4</v>
      </c>
      <c r="E15" s="44"/>
      <c r="F15" s="44"/>
    </row>
    <row r="16" spans="1:6" ht="86.25" customHeight="1" x14ac:dyDescent="0.3">
      <c r="A16" s="8"/>
      <c r="B16" s="8"/>
      <c r="C16" s="8"/>
      <c r="D16" s="23" t="s">
        <v>51</v>
      </c>
      <c r="E16" s="11">
        <f t="shared" ref="E16:F16" si="4">SUM(E18)</f>
        <v>0</v>
      </c>
      <c r="F16" s="11">
        <f t="shared" si="4"/>
        <v>0</v>
      </c>
    </row>
    <row r="17" spans="1:9" x14ac:dyDescent="0.3">
      <c r="A17" s="8"/>
      <c r="B17" s="8"/>
      <c r="C17" s="8"/>
      <c r="D17" s="9" t="s">
        <v>32</v>
      </c>
      <c r="E17" s="11"/>
      <c r="F17" s="11"/>
    </row>
    <row r="18" spans="1:9" ht="27.75" customHeight="1" x14ac:dyDescent="0.3">
      <c r="A18" s="8"/>
      <c r="B18" s="8"/>
      <c r="C18" s="8"/>
      <c r="D18" s="10" t="s">
        <v>52</v>
      </c>
      <c r="E18" s="11">
        <f>SUM(E20:E22)</f>
        <v>0</v>
      </c>
      <c r="F18" s="11">
        <f>SUM(F20:F22)</f>
        <v>0</v>
      </c>
    </row>
    <row r="19" spans="1:9" ht="27.75" customHeight="1" x14ac:dyDescent="0.3">
      <c r="A19" s="8"/>
      <c r="B19" s="8"/>
      <c r="C19" s="8"/>
      <c r="D19" s="24" t="s">
        <v>4</v>
      </c>
      <c r="E19" s="11"/>
      <c r="F19" s="11"/>
    </row>
    <row r="20" spans="1:9" ht="23.25" customHeight="1" x14ac:dyDescent="0.3">
      <c r="A20" s="8"/>
      <c r="B20" s="8"/>
      <c r="C20" s="8"/>
      <c r="D20" s="10" t="s">
        <v>53</v>
      </c>
      <c r="E20" s="12">
        <v>13779.6</v>
      </c>
      <c r="F20" s="12">
        <v>22663.3</v>
      </c>
    </row>
    <row r="21" spans="1:9" ht="24.75" customHeight="1" x14ac:dyDescent="0.3">
      <c r="A21" s="8"/>
      <c r="B21" s="8"/>
      <c r="C21" s="8"/>
      <c r="D21" s="10" t="s">
        <v>48</v>
      </c>
      <c r="E21" s="12">
        <v>-5504.3</v>
      </c>
      <c r="F21" s="12">
        <v>-9321.6</v>
      </c>
    </row>
    <row r="22" spans="1:9" ht="24.75" customHeight="1" x14ac:dyDescent="0.3">
      <c r="A22" s="8"/>
      <c r="B22" s="8"/>
      <c r="C22" s="8"/>
      <c r="D22" s="10" t="s">
        <v>47</v>
      </c>
      <c r="E22" s="12">
        <v>-8275.2999999999993</v>
      </c>
      <c r="F22" s="12">
        <v>-13341.7</v>
      </c>
    </row>
    <row r="28" spans="1:9" x14ac:dyDescent="0.3">
      <c r="F28" s="47"/>
      <c r="G28" s="48"/>
      <c r="H28" s="48"/>
      <c r="I28" s="48"/>
    </row>
    <row r="29" spans="1:9" x14ac:dyDescent="0.3">
      <c r="F29" s="47"/>
      <c r="G29" s="48"/>
      <c r="H29" s="48"/>
      <c r="I29" s="48"/>
    </row>
  </sheetData>
  <mergeCells count="9">
    <mergeCell ref="D1:F1"/>
    <mergeCell ref="D2:F2"/>
    <mergeCell ref="D3:F3"/>
    <mergeCell ref="A4:F4"/>
    <mergeCell ref="A6:A7"/>
    <mergeCell ref="B6:B7"/>
    <mergeCell ref="C6:C7"/>
    <mergeCell ref="D6:D7"/>
    <mergeCell ref="E6:F6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zoomScaleSheetLayoutView="82" workbookViewId="0">
      <selection activeCell="G11" sqref="G11"/>
    </sheetView>
  </sheetViews>
  <sheetFormatPr defaultColWidth="9.42578125" defaultRowHeight="13.5" x14ac:dyDescent="0.25"/>
  <cols>
    <col min="1" max="1" width="4.28515625" style="27" customWidth="1"/>
    <col min="2" max="2" width="4.85546875" style="27" customWidth="1"/>
    <col min="3" max="3" width="4.42578125" style="27" customWidth="1"/>
    <col min="4" max="4" width="47.28515625" style="27" customWidth="1"/>
    <col min="5" max="5" width="15.28515625" style="27" customWidth="1"/>
    <col min="6" max="7" width="17.140625" style="27" customWidth="1"/>
    <col min="8" max="8" width="15.28515625" style="27" customWidth="1"/>
    <col min="9" max="9" width="15" style="27" customWidth="1"/>
    <col min="10" max="10" width="15.28515625" style="27" customWidth="1"/>
    <col min="11" max="104" width="0" style="27" hidden="1" customWidth="1"/>
    <col min="105" max="116" width="9.42578125" style="27"/>
    <col min="117" max="117" width="4.28515625" style="27" customWidth="1"/>
    <col min="118" max="118" width="4.85546875" style="27" customWidth="1"/>
    <col min="119" max="119" width="4.42578125" style="27" customWidth="1"/>
    <col min="120" max="120" width="47.28515625" style="27" customWidth="1"/>
    <col min="121" max="121" width="15.85546875" style="27" customWidth="1"/>
    <col min="122" max="122" width="14.28515625" style="27" customWidth="1"/>
    <col min="123" max="123" width="15.140625" style="27" customWidth="1"/>
    <col min="124" max="124" width="16.7109375" style="27" customWidth="1"/>
    <col min="125" max="125" width="17.140625" style="27" customWidth="1"/>
    <col min="126" max="126" width="14.7109375" style="27" customWidth="1"/>
    <col min="127" max="127" width="15.5703125" style="27" customWidth="1"/>
    <col min="128" max="128" width="16" style="27" customWidth="1"/>
    <col min="129" max="129" width="14.85546875" style="27" customWidth="1"/>
    <col min="130" max="131" width="15" style="27" customWidth="1"/>
    <col min="132" max="132" width="15.28515625" style="27" customWidth="1"/>
    <col min="133" max="133" width="9.42578125" style="27"/>
    <col min="134" max="134" width="14.28515625" style="27" bestFit="1" customWidth="1"/>
    <col min="135" max="135" width="13.140625" style="27" customWidth="1"/>
    <col min="136" max="136" width="13.42578125" style="27" customWidth="1"/>
    <col min="137" max="137" width="15.140625" style="27" customWidth="1"/>
    <col min="138" max="372" width="9.42578125" style="27"/>
    <col min="373" max="373" width="4.28515625" style="27" customWidth="1"/>
    <col min="374" max="374" width="4.85546875" style="27" customWidth="1"/>
    <col min="375" max="375" width="4.42578125" style="27" customWidth="1"/>
    <col min="376" max="376" width="47.28515625" style="27" customWidth="1"/>
    <col min="377" max="377" width="15.85546875" style="27" customWidth="1"/>
    <col min="378" max="378" width="14.28515625" style="27" customWidth="1"/>
    <col min="379" max="379" width="15.140625" style="27" customWidth="1"/>
    <col min="380" max="380" width="16.7109375" style="27" customWidth="1"/>
    <col min="381" max="381" width="17.140625" style="27" customWidth="1"/>
    <col min="382" max="382" width="14.7109375" style="27" customWidth="1"/>
    <col min="383" max="383" width="15.5703125" style="27" customWidth="1"/>
    <col min="384" max="384" width="16" style="27" customWidth="1"/>
    <col min="385" max="385" width="14.85546875" style="27" customWidth="1"/>
    <col min="386" max="387" width="15" style="27" customWidth="1"/>
    <col min="388" max="388" width="15.28515625" style="27" customWidth="1"/>
    <col min="389" max="389" width="9.42578125" style="27"/>
    <col min="390" max="390" width="14.28515625" style="27" bestFit="1" customWidth="1"/>
    <col min="391" max="391" width="13.140625" style="27" customWidth="1"/>
    <col min="392" max="392" width="13.42578125" style="27" customWidth="1"/>
    <col min="393" max="393" width="15.140625" style="27" customWidth="1"/>
    <col min="394" max="628" width="9.42578125" style="27"/>
    <col min="629" max="629" width="4.28515625" style="27" customWidth="1"/>
    <col min="630" max="630" width="4.85546875" style="27" customWidth="1"/>
    <col min="631" max="631" width="4.42578125" style="27" customWidth="1"/>
    <col min="632" max="632" width="47.28515625" style="27" customWidth="1"/>
    <col min="633" max="633" width="15.85546875" style="27" customWidth="1"/>
    <col min="634" max="634" width="14.28515625" style="27" customWidth="1"/>
    <col min="635" max="635" width="15.140625" style="27" customWidth="1"/>
    <col min="636" max="636" width="16.7109375" style="27" customWidth="1"/>
    <col min="637" max="637" width="17.140625" style="27" customWidth="1"/>
    <col min="638" max="638" width="14.7109375" style="27" customWidth="1"/>
    <col min="639" max="639" width="15.5703125" style="27" customWidth="1"/>
    <col min="640" max="640" width="16" style="27" customWidth="1"/>
    <col min="641" max="641" width="14.85546875" style="27" customWidth="1"/>
    <col min="642" max="643" width="15" style="27" customWidth="1"/>
    <col min="644" max="644" width="15.28515625" style="27" customWidth="1"/>
    <col min="645" max="645" width="9.42578125" style="27"/>
    <col min="646" max="646" width="14.28515625" style="27" bestFit="1" customWidth="1"/>
    <col min="647" max="647" width="13.140625" style="27" customWidth="1"/>
    <col min="648" max="648" width="13.42578125" style="27" customWidth="1"/>
    <col min="649" max="649" width="15.140625" style="27" customWidth="1"/>
    <col min="650" max="884" width="9.42578125" style="27"/>
    <col min="885" max="885" width="4.28515625" style="27" customWidth="1"/>
    <col min="886" max="886" width="4.85546875" style="27" customWidth="1"/>
    <col min="887" max="887" width="4.42578125" style="27" customWidth="1"/>
    <col min="888" max="888" width="47.28515625" style="27" customWidth="1"/>
    <col min="889" max="889" width="15.85546875" style="27" customWidth="1"/>
    <col min="890" max="890" width="14.28515625" style="27" customWidth="1"/>
    <col min="891" max="891" width="15.140625" style="27" customWidth="1"/>
    <col min="892" max="892" width="16.7109375" style="27" customWidth="1"/>
    <col min="893" max="893" width="17.140625" style="27" customWidth="1"/>
    <col min="894" max="894" width="14.7109375" style="27" customWidth="1"/>
    <col min="895" max="895" width="15.5703125" style="27" customWidth="1"/>
    <col min="896" max="896" width="16" style="27" customWidth="1"/>
    <col min="897" max="897" width="14.85546875" style="27" customWidth="1"/>
    <col min="898" max="899" width="15" style="27" customWidth="1"/>
    <col min="900" max="900" width="15.28515625" style="27" customWidth="1"/>
    <col min="901" max="901" width="9.42578125" style="27"/>
    <col min="902" max="902" width="14.28515625" style="27" bestFit="1" customWidth="1"/>
    <col min="903" max="903" width="13.140625" style="27" customWidth="1"/>
    <col min="904" max="904" width="13.42578125" style="27" customWidth="1"/>
    <col min="905" max="905" width="15.140625" style="27" customWidth="1"/>
    <col min="906" max="1140" width="9.42578125" style="27"/>
    <col min="1141" max="1141" width="4.28515625" style="27" customWidth="1"/>
    <col min="1142" max="1142" width="4.85546875" style="27" customWidth="1"/>
    <col min="1143" max="1143" width="4.42578125" style="27" customWidth="1"/>
    <col min="1144" max="1144" width="47.28515625" style="27" customWidth="1"/>
    <col min="1145" max="1145" width="15.85546875" style="27" customWidth="1"/>
    <col min="1146" max="1146" width="14.28515625" style="27" customWidth="1"/>
    <col min="1147" max="1147" width="15.140625" style="27" customWidth="1"/>
    <col min="1148" max="1148" width="16.7109375" style="27" customWidth="1"/>
    <col min="1149" max="1149" width="17.140625" style="27" customWidth="1"/>
    <col min="1150" max="1150" width="14.7109375" style="27" customWidth="1"/>
    <col min="1151" max="1151" width="15.5703125" style="27" customWidth="1"/>
    <col min="1152" max="1152" width="16" style="27" customWidth="1"/>
    <col min="1153" max="1153" width="14.85546875" style="27" customWidth="1"/>
    <col min="1154" max="1155" width="15" style="27" customWidth="1"/>
    <col min="1156" max="1156" width="15.28515625" style="27" customWidth="1"/>
    <col min="1157" max="1157" width="9.42578125" style="27"/>
    <col min="1158" max="1158" width="14.28515625" style="27" bestFit="1" customWidth="1"/>
    <col min="1159" max="1159" width="13.140625" style="27" customWidth="1"/>
    <col min="1160" max="1160" width="13.42578125" style="27" customWidth="1"/>
    <col min="1161" max="1161" width="15.140625" style="27" customWidth="1"/>
    <col min="1162" max="1396" width="9.42578125" style="27"/>
    <col min="1397" max="1397" width="4.28515625" style="27" customWidth="1"/>
    <col min="1398" max="1398" width="4.85546875" style="27" customWidth="1"/>
    <col min="1399" max="1399" width="4.42578125" style="27" customWidth="1"/>
    <col min="1400" max="1400" width="47.28515625" style="27" customWidth="1"/>
    <col min="1401" max="1401" width="15.85546875" style="27" customWidth="1"/>
    <col min="1402" max="1402" width="14.28515625" style="27" customWidth="1"/>
    <col min="1403" max="1403" width="15.140625" style="27" customWidth="1"/>
    <col min="1404" max="1404" width="16.7109375" style="27" customWidth="1"/>
    <col min="1405" max="1405" width="17.140625" style="27" customWidth="1"/>
    <col min="1406" max="1406" width="14.7109375" style="27" customWidth="1"/>
    <col min="1407" max="1407" width="15.5703125" style="27" customWidth="1"/>
    <col min="1408" max="1408" width="16" style="27" customWidth="1"/>
    <col min="1409" max="1409" width="14.85546875" style="27" customWidth="1"/>
    <col min="1410" max="1411" width="15" style="27" customWidth="1"/>
    <col min="1412" max="1412" width="15.28515625" style="27" customWidth="1"/>
    <col min="1413" max="1413" width="9.42578125" style="27"/>
    <col min="1414" max="1414" width="14.28515625" style="27" bestFit="1" customWidth="1"/>
    <col min="1415" max="1415" width="13.140625" style="27" customWidth="1"/>
    <col min="1416" max="1416" width="13.42578125" style="27" customWidth="1"/>
    <col min="1417" max="1417" width="15.140625" style="27" customWidth="1"/>
    <col min="1418" max="1652" width="9.42578125" style="27"/>
    <col min="1653" max="1653" width="4.28515625" style="27" customWidth="1"/>
    <col min="1654" max="1654" width="4.85546875" style="27" customWidth="1"/>
    <col min="1655" max="1655" width="4.42578125" style="27" customWidth="1"/>
    <col min="1656" max="1656" width="47.28515625" style="27" customWidth="1"/>
    <col min="1657" max="1657" width="15.85546875" style="27" customWidth="1"/>
    <col min="1658" max="1658" width="14.28515625" style="27" customWidth="1"/>
    <col min="1659" max="1659" width="15.140625" style="27" customWidth="1"/>
    <col min="1660" max="1660" width="16.7109375" style="27" customWidth="1"/>
    <col min="1661" max="1661" width="17.140625" style="27" customWidth="1"/>
    <col min="1662" max="1662" width="14.7109375" style="27" customWidth="1"/>
    <col min="1663" max="1663" width="15.5703125" style="27" customWidth="1"/>
    <col min="1664" max="1664" width="16" style="27" customWidth="1"/>
    <col min="1665" max="1665" width="14.85546875" style="27" customWidth="1"/>
    <col min="1666" max="1667" width="15" style="27" customWidth="1"/>
    <col min="1668" max="1668" width="15.28515625" style="27" customWidth="1"/>
    <col min="1669" max="1669" width="9.42578125" style="27"/>
    <col min="1670" max="1670" width="14.28515625" style="27" bestFit="1" customWidth="1"/>
    <col min="1671" max="1671" width="13.140625" style="27" customWidth="1"/>
    <col min="1672" max="1672" width="13.42578125" style="27" customWidth="1"/>
    <col min="1673" max="1673" width="15.140625" style="27" customWidth="1"/>
    <col min="1674" max="1908" width="9.42578125" style="27"/>
    <col min="1909" max="1909" width="4.28515625" style="27" customWidth="1"/>
    <col min="1910" max="1910" width="4.85546875" style="27" customWidth="1"/>
    <col min="1911" max="1911" width="4.42578125" style="27" customWidth="1"/>
    <col min="1912" max="1912" width="47.28515625" style="27" customWidth="1"/>
    <col min="1913" max="1913" width="15.85546875" style="27" customWidth="1"/>
    <col min="1914" max="1914" width="14.28515625" style="27" customWidth="1"/>
    <col min="1915" max="1915" width="15.140625" style="27" customWidth="1"/>
    <col min="1916" max="1916" width="16.7109375" style="27" customWidth="1"/>
    <col min="1917" max="1917" width="17.140625" style="27" customWidth="1"/>
    <col min="1918" max="1918" width="14.7109375" style="27" customWidth="1"/>
    <col min="1919" max="1919" width="15.5703125" style="27" customWidth="1"/>
    <col min="1920" max="1920" width="16" style="27" customWidth="1"/>
    <col min="1921" max="1921" width="14.85546875" style="27" customWidth="1"/>
    <col min="1922" max="1923" width="15" style="27" customWidth="1"/>
    <col min="1924" max="1924" width="15.28515625" style="27" customWidth="1"/>
    <col min="1925" max="1925" width="9.42578125" style="27"/>
    <col min="1926" max="1926" width="14.28515625" style="27" bestFit="1" customWidth="1"/>
    <col min="1927" max="1927" width="13.140625" style="27" customWidth="1"/>
    <col min="1928" max="1928" width="13.42578125" style="27" customWidth="1"/>
    <col min="1929" max="1929" width="15.140625" style="27" customWidth="1"/>
    <col min="1930" max="2164" width="9.42578125" style="27"/>
    <col min="2165" max="2165" width="4.28515625" style="27" customWidth="1"/>
    <col min="2166" max="2166" width="4.85546875" style="27" customWidth="1"/>
    <col min="2167" max="2167" width="4.42578125" style="27" customWidth="1"/>
    <col min="2168" max="2168" width="47.28515625" style="27" customWidth="1"/>
    <col min="2169" max="2169" width="15.85546875" style="27" customWidth="1"/>
    <col min="2170" max="2170" width="14.28515625" style="27" customWidth="1"/>
    <col min="2171" max="2171" width="15.140625" style="27" customWidth="1"/>
    <col min="2172" max="2172" width="16.7109375" style="27" customWidth="1"/>
    <col min="2173" max="2173" width="17.140625" style="27" customWidth="1"/>
    <col min="2174" max="2174" width="14.7109375" style="27" customWidth="1"/>
    <col min="2175" max="2175" width="15.5703125" style="27" customWidth="1"/>
    <col min="2176" max="2176" width="16" style="27" customWidth="1"/>
    <col min="2177" max="2177" width="14.85546875" style="27" customWidth="1"/>
    <col min="2178" max="2179" width="15" style="27" customWidth="1"/>
    <col min="2180" max="2180" width="15.28515625" style="27" customWidth="1"/>
    <col min="2181" max="2181" width="9.42578125" style="27"/>
    <col min="2182" max="2182" width="14.28515625" style="27" bestFit="1" customWidth="1"/>
    <col min="2183" max="2183" width="13.140625" style="27" customWidth="1"/>
    <col min="2184" max="2184" width="13.42578125" style="27" customWidth="1"/>
    <col min="2185" max="2185" width="15.140625" style="27" customWidth="1"/>
    <col min="2186" max="2420" width="9.42578125" style="27"/>
    <col min="2421" max="2421" width="4.28515625" style="27" customWidth="1"/>
    <col min="2422" max="2422" width="4.85546875" style="27" customWidth="1"/>
    <col min="2423" max="2423" width="4.42578125" style="27" customWidth="1"/>
    <col min="2424" max="2424" width="47.28515625" style="27" customWidth="1"/>
    <col min="2425" max="2425" width="15.85546875" style="27" customWidth="1"/>
    <col min="2426" max="2426" width="14.28515625" style="27" customWidth="1"/>
    <col min="2427" max="2427" width="15.140625" style="27" customWidth="1"/>
    <col min="2428" max="2428" width="16.7109375" style="27" customWidth="1"/>
    <col min="2429" max="2429" width="17.140625" style="27" customWidth="1"/>
    <col min="2430" max="2430" width="14.7109375" style="27" customWidth="1"/>
    <col min="2431" max="2431" width="15.5703125" style="27" customWidth="1"/>
    <col min="2432" max="2432" width="16" style="27" customWidth="1"/>
    <col min="2433" max="2433" width="14.85546875" style="27" customWidth="1"/>
    <col min="2434" max="2435" width="15" style="27" customWidth="1"/>
    <col min="2436" max="2436" width="15.28515625" style="27" customWidth="1"/>
    <col min="2437" max="2437" width="9.42578125" style="27"/>
    <col min="2438" max="2438" width="14.28515625" style="27" bestFit="1" customWidth="1"/>
    <col min="2439" max="2439" width="13.140625" style="27" customWidth="1"/>
    <col min="2440" max="2440" width="13.42578125" style="27" customWidth="1"/>
    <col min="2441" max="2441" width="15.140625" style="27" customWidth="1"/>
    <col min="2442" max="2676" width="9.42578125" style="27"/>
    <col min="2677" max="2677" width="4.28515625" style="27" customWidth="1"/>
    <col min="2678" max="2678" width="4.85546875" style="27" customWidth="1"/>
    <col min="2679" max="2679" width="4.42578125" style="27" customWidth="1"/>
    <col min="2680" max="2680" width="47.28515625" style="27" customWidth="1"/>
    <col min="2681" max="2681" width="15.85546875" style="27" customWidth="1"/>
    <col min="2682" max="2682" width="14.28515625" style="27" customWidth="1"/>
    <col min="2683" max="2683" width="15.140625" style="27" customWidth="1"/>
    <col min="2684" max="2684" width="16.7109375" style="27" customWidth="1"/>
    <col min="2685" max="2685" width="17.140625" style="27" customWidth="1"/>
    <col min="2686" max="2686" width="14.7109375" style="27" customWidth="1"/>
    <col min="2687" max="2687" width="15.5703125" style="27" customWidth="1"/>
    <col min="2688" max="2688" width="16" style="27" customWidth="1"/>
    <col min="2689" max="2689" width="14.85546875" style="27" customWidth="1"/>
    <col min="2690" max="2691" width="15" style="27" customWidth="1"/>
    <col min="2692" max="2692" width="15.28515625" style="27" customWidth="1"/>
    <col min="2693" max="2693" width="9.42578125" style="27"/>
    <col min="2694" max="2694" width="14.28515625" style="27" bestFit="1" customWidth="1"/>
    <col min="2695" max="2695" width="13.140625" style="27" customWidth="1"/>
    <col min="2696" max="2696" width="13.42578125" style="27" customWidth="1"/>
    <col min="2697" max="2697" width="15.140625" style="27" customWidth="1"/>
    <col min="2698" max="2932" width="9.42578125" style="27"/>
    <col min="2933" max="2933" width="4.28515625" style="27" customWidth="1"/>
    <col min="2934" max="2934" width="4.85546875" style="27" customWidth="1"/>
    <col min="2935" max="2935" width="4.42578125" style="27" customWidth="1"/>
    <col min="2936" max="2936" width="47.28515625" style="27" customWidth="1"/>
    <col min="2937" max="2937" width="15.85546875" style="27" customWidth="1"/>
    <col min="2938" max="2938" width="14.28515625" style="27" customWidth="1"/>
    <col min="2939" max="2939" width="15.140625" style="27" customWidth="1"/>
    <col min="2940" max="2940" width="16.7109375" style="27" customWidth="1"/>
    <col min="2941" max="2941" width="17.140625" style="27" customWidth="1"/>
    <col min="2942" max="2942" width="14.7109375" style="27" customWidth="1"/>
    <col min="2943" max="2943" width="15.5703125" style="27" customWidth="1"/>
    <col min="2944" max="2944" width="16" style="27" customWidth="1"/>
    <col min="2945" max="2945" width="14.85546875" style="27" customWidth="1"/>
    <col min="2946" max="2947" width="15" style="27" customWidth="1"/>
    <col min="2948" max="2948" width="15.28515625" style="27" customWidth="1"/>
    <col min="2949" max="2949" width="9.42578125" style="27"/>
    <col min="2950" max="2950" width="14.28515625" style="27" bestFit="1" customWidth="1"/>
    <col min="2951" max="2951" width="13.140625" style="27" customWidth="1"/>
    <col min="2952" max="2952" width="13.42578125" style="27" customWidth="1"/>
    <col min="2953" max="2953" width="15.140625" style="27" customWidth="1"/>
    <col min="2954" max="3188" width="9.42578125" style="27"/>
    <col min="3189" max="3189" width="4.28515625" style="27" customWidth="1"/>
    <col min="3190" max="3190" width="4.85546875" style="27" customWidth="1"/>
    <col min="3191" max="3191" width="4.42578125" style="27" customWidth="1"/>
    <col min="3192" max="3192" width="47.28515625" style="27" customWidth="1"/>
    <col min="3193" max="3193" width="15.85546875" style="27" customWidth="1"/>
    <col min="3194" max="3194" width="14.28515625" style="27" customWidth="1"/>
    <col min="3195" max="3195" width="15.140625" style="27" customWidth="1"/>
    <col min="3196" max="3196" width="16.7109375" style="27" customWidth="1"/>
    <col min="3197" max="3197" width="17.140625" style="27" customWidth="1"/>
    <col min="3198" max="3198" width="14.7109375" style="27" customWidth="1"/>
    <col min="3199" max="3199" width="15.5703125" style="27" customWidth="1"/>
    <col min="3200" max="3200" width="16" style="27" customWidth="1"/>
    <col min="3201" max="3201" width="14.85546875" style="27" customWidth="1"/>
    <col min="3202" max="3203" width="15" style="27" customWidth="1"/>
    <col min="3204" max="3204" width="15.28515625" style="27" customWidth="1"/>
    <col min="3205" max="3205" width="9.42578125" style="27"/>
    <col min="3206" max="3206" width="14.28515625" style="27" bestFit="1" customWidth="1"/>
    <col min="3207" max="3207" width="13.140625" style="27" customWidth="1"/>
    <col min="3208" max="3208" width="13.42578125" style="27" customWidth="1"/>
    <col min="3209" max="3209" width="15.140625" style="27" customWidth="1"/>
    <col min="3210" max="3444" width="9.42578125" style="27"/>
    <col min="3445" max="3445" width="4.28515625" style="27" customWidth="1"/>
    <col min="3446" max="3446" width="4.85546875" style="27" customWidth="1"/>
    <col min="3447" max="3447" width="4.42578125" style="27" customWidth="1"/>
    <col min="3448" max="3448" width="47.28515625" style="27" customWidth="1"/>
    <col min="3449" max="3449" width="15.85546875" style="27" customWidth="1"/>
    <col min="3450" max="3450" width="14.28515625" style="27" customWidth="1"/>
    <col min="3451" max="3451" width="15.140625" style="27" customWidth="1"/>
    <col min="3452" max="3452" width="16.7109375" style="27" customWidth="1"/>
    <col min="3453" max="3453" width="17.140625" style="27" customWidth="1"/>
    <col min="3454" max="3454" width="14.7109375" style="27" customWidth="1"/>
    <col min="3455" max="3455" width="15.5703125" style="27" customWidth="1"/>
    <col min="3456" max="3456" width="16" style="27" customWidth="1"/>
    <col min="3457" max="3457" width="14.85546875" style="27" customWidth="1"/>
    <col min="3458" max="3459" width="15" style="27" customWidth="1"/>
    <col min="3460" max="3460" width="15.28515625" style="27" customWidth="1"/>
    <col min="3461" max="3461" width="9.42578125" style="27"/>
    <col min="3462" max="3462" width="14.28515625" style="27" bestFit="1" customWidth="1"/>
    <col min="3463" max="3463" width="13.140625" style="27" customWidth="1"/>
    <col min="3464" max="3464" width="13.42578125" style="27" customWidth="1"/>
    <col min="3465" max="3465" width="15.140625" style="27" customWidth="1"/>
    <col min="3466" max="3700" width="9.42578125" style="27"/>
    <col min="3701" max="3701" width="4.28515625" style="27" customWidth="1"/>
    <col min="3702" max="3702" width="4.85546875" style="27" customWidth="1"/>
    <col min="3703" max="3703" width="4.42578125" style="27" customWidth="1"/>
    <col min="3704" max="3704" width="47.28515625" style="27" customWidth="1"/>
    <col min="3705" max="3705" width="15.85546875" style="27" customWidth="1"/>
    <col min="3706" max="3706" width="14.28515625" style="27" customWidth="1"/>
    <col min="3707" max="3707" width="15.140625" style="27" customWidth="1"/>
    <col min="3708" max="3708" width="16.7109375" style="27" customWidth="1"/>
    <col min="3709" max="3709" width="17.140625" style="27" customWidth="1"/>
    <col min="3710" max="3710" width="14.7109375" style="27" customWidth="1"/>
    <col min="3711" max="3711" width="15.5703125" style="27" customWidth="1"/>
    <col min="3712" max="3712" width="16" style="27" customWidth="1"/>
    <col min="3713" max="3713" width="14.85546875" style="27" customWidth="1"/>
    <col min="3714" max="3715" width="15" style="27" customWidth="1"/>
    <col min="3716" max="3716" width="15.28515625" style="27" customWidth="1"/>
    <col min="3717" max="3717" width="9.42578125" style="27"/>
    <col min="3718" max="3718" width="14.28515625" style="27" bestFit="1" customWidth="1"/>
    <col min="3719" max="3719" width="13.140625" style="27" customWidth="1"/>
    <col min="3720" max="3720" width="13.42578125" style="27" customWidth="1"/>
    <col min="3721" max="3721" width="15.140625" style="27" customWidth="1"/>
    <col min="3722" max="3956" width="9.42578125" style="27"/>
    <col min="3957" max="3957" width="4.28515625" style="27" customWidth="1"/>
    <col min="3958" max="3958" width="4.85546875" style="27" customWidth="1"/>
    <col min="3959" max="3959" width="4.42578125" style="27" customWidth="1"/>
    <col min="3960" max="3960" width="47.28515625" style="27" customWidth="1"/>
    <col min="3961" max="3961" width="15.85546875" style="27" customWidth="1"/>
    <col min="3962" max="3962" width="14.28515625" style="27" customWidth="1"/>
    <col min="3963" max="3963" width="15.140625" style="27" customWidth="1"/>
    <col min="3964" max="3964" width="16.7109375" style="27" customWidth="1"/>
    <col min="3965" max="3965" width="17.140625" style="27" customWidth="1"/>
    <col min="3966" max="3966" width="14.7109375" style="27" customWidth="1"/>
    <col min="3967" max="3967" width="15.5703125" style="27" customWidth="1"/>
    <col min="3968" max="3968" width="16" style="27" customWidth="1"/>
    <col min="3969" max="3969" width="14.85546875" style="27" customWidth="1"/>
    <col min="3970" max="3971" width="15" style="27" customWidth="1"/>
    <col min="3972" max="3972" width="15.28515625" style="27" customWidth="1"/>
    <col min="3973" max="3973" width="9.42578125" style="27"/>
    <col min="3974" max="3974" width="14.28515625" style="27" bestFit="1" customWidth="1"/>
    <col min="3975" max="3975" width="13.140625" style="27" customWidth="1"/>
    <col min="3976" max="3976" width="13.42578125" style="27" customWidth="1"/>
    <col min="3977" max="3977" width="15.140625" style="27" customWidth="1"/>
    <col min="3978" max="4212" width="9.42578125" style="27"/>
    <col min="4213" max="4213" width="4.28515625" style="27" customWidth="1"/>
    <col min="4214" max="4214" width="4.85546875" style="27" customWidth="1"/>
    <col min="4215" max="4215" width="4.42578125" style="27" customWidth="1"/>
    <col min="4216" max="4216" width="47.28515625" style="27" customWidth="1"/>
    <col min="4217" max="4217" width="15.85546875" style="27" customWidth="1"/>
    <col min="4218" max="4218" width="14.28515625" style="27" customWidth="1"/>
    <col min="4219" max="4219" width="15.140625" style="27" customWidth="1"/>
    <col min="4220" max="4220" width="16.7109375" style="27" customWidth="1"/>
    <col min="4221" max="4221" width="17.140625" style="27" customWidth="1"/>
    <col min="4222" max="4222" width="14.7109375" style="27" customWidth="1"/>
    <col min="4223" max="4223" width="15.5703125" style="27" customWidth="1"/>
    <col min="4224" max="4224" width="16" style="27" customWidth="1"/>
    <col min="4225" max="4225" width="14.85546875" style="27" customWidth="1"/>
    <col min="4226" max="4227" width="15" style="27" customWidth="1"/>
    <col min="4228" max="4228" width="15.28515625" style="27" customWidth="1"/>
    <col min="4229" max="4229" width="9.42578125" style="27"/>
    <col min="4230" max="4230" width="14.28515625" style="27" bestFit="1" customWidth="1"/>
    <col min="4231" max="4231" width="13.140625" style="27" customWidth="1"/>
    <col min="4232" max="4232" width="13.42578125" style="27" customWidth="1"/>
    <col min="4233" max="4233" width="15.140625" style="27" customWidth="1"/>
    <col min="4234" max="4468" width="9.42578125" style="27"/>
    <col min="4469" max="4469" width="4.28515625" style="27" customWidth="1"/>
    <col min="4470" max="4470" width="4.85546875" style="27" customWidth="1"/>
    <col min="4471" max="4471" width="4.42578125" style="27" customWidth="1"/>
    <col min="4472" max="4472" width="47.28515625" style="27" customWidth="1"/>
    <col min="4473" max="4473" width="15.85546875" style="27" customWidth="1"/>
    <col min="4474" max="4474" width="14.28515625" style="27" customWidth="1"/>
    <col min="4475" max="4475" width="15.140625" style="27" customWidth="1"/>
    <col min="4476" max="4476" width="16.7109375" style="27" customWidth="1"/>
    <col min="4477" max="4477" width="17.140625" style="27" customWidth="1"/>
    <col min="4478" max="4478" width="14.7109375" style="27" customWidth="1"/>
    <col min="4479" max="4479" width="15.5703125" style="27" customWidth="1"/>
    <col min="4480" max="4480" width="16" style="27" customWidth="1"/>
    <col min="4481" max="4481" width="14.85546875" style="27" customWidth="1"/>
    <col min="4482" max="4483" width="15" style="27" customWidth="1"/>
    <col min="4484" max="4484" width="15.28515625" style="27" customWidth="1"/>
    <col min="4485" max="4485" width="9.42578125" style="27"/>
    <col min="4486" max="4486" width="14.28515625" style="27" bestFit="1" customWidth="1"/>
    <col min="4487" max="4487" width="13.140625" style="27" customWidth="1"/>
    <col min="4488" max="4488" width="13.42578125" style="27" customWidth="1"/>
    <col min="4489" max="4489" width="15.140625" style="27" customWidth="1"/>
    <col min="4490" max="4724" width="9.42578125" style="27"/>
    <col min="4725" max="4725" width="4.28515625" style="27" customWidth="1"/>
    <col min="4726" max="4726" width="4.85546875" style="27" customWidth="1"/>
    <col min="4727" max="4727" width="4.42578125" style="27" customWidth="1"/>
    <col min="4728" max="4728" width="47.28515625" style="27" customWidth="1"/>
    <col min="4729" max="4729" width="15.85546875" style="27" customWidth="1"/>
    <col min="4730" max="4730" width="14.28515625" style="27" customWidth="1"/>
    <col min="4731" max="4731" width="15.140625" style="27" customWidth="1"/>
    <col min="4732" max="4732" width="16.7109375" style="27" customWidth="1"/>
    <col min="4733" max="4733" width="17.140625" style="27" customWidth="1"/>
    <col min="4734" max="4734" width="14.7109375" style="27" customWidth="1"/>
    <col min="4735" max="4735" width="15.5703125" style="27" customWidth="1"/>
    <col min="4736" max="4736" width="16" style="27" customWidth="1"/>
    <col min="4737" max="4737" width="14.85546875" style="27" customWidth="1"/>
    <col min="4738" max="4739" width="15" style="27" customWidth="1"/>
    <col min="4740" max="4740" width="15.28515625" style="27" customWidth="1"/>
    <col min="4741" max="4741" width="9.42578125" style="27"/>
    <col min="4742" max="4742" width="14.28515625" style="27" bestFit="1" customWidth="1"/>
    <col min="4743" max="4743" width="13.140625" style="27" customWidth="1"/>
    <col min="4744" max="4744" width="13.42578125" style="27" customWidth="1"/>
    <col min="4745" max="4745" width="15.140625" style="27" customWidth="1"/>
    <col min="4746" max="4980" width="9.42578125" style="27"/>
    <col min="4981" max="4981" width="4.28515625" style="27" customWidth="1"/>
    <col min="4982" max="4982" width="4.85546875" style="27" customWidth="1"/>
    <col min="4983" max="4983" width="4.42578125" style="27" customWidth="1"/>
    <col min="4984" max="4984" width="47.28515625" style="27" customWidth="1"/>
    <col min="4985" max="4985" width="15.85546875" style="27" customWidth="1"/>
    <col min="4986" max="4986" width="14.28515625" style="27" customWidth="1"/>
    <col min="4987" max="4987" width="15.140625" style="27" customWidth="1"/>
    <col min="4988" max="4988" width="16.7109375" style="27" customWidth="1"/>
    <col min="4989" max="4989" width="17.140625" style="27" customWidth="1"/>
    <col min="4990" max="4990" width="14.7109375" style="27" customWidth="1"/>
    <col min="4991" max="4991" width="15.5703125" style="27" customWidth="1"/>
    <col min="4992" max="4992" width="16" style="27" customWidth="1"/>
    <col min="4993" max="4993" width="14.85546875" style="27" customWidth="1"/>
    <col min="4994" max="4995" width="15" style="27" customWidth="1"/>
    <col min="4996" max="4996" width="15.28515625" style="27" customWidth="1"/>
    <col min="4997" max="4997" width="9.42578125" style="27"/>
    <col min="4998" max="4998" width="14.28515625" style="27" bestFit="1" customWidth="1"/>
    <col min="4999" max="4999" width="13.140625" style="27" customWidth="1"/>
    <col min="5000" max="5000" width="13.42578125" style="27" customWidth="1"/>
    <col min="5001" max="5001" width="15.140625" style="27" customWidth="1"/>
    <col min="5002" max="5236" width="9.42578125" style="27"/>
    <col min="5237" max="5237" width="4.28515625" style="27" customWidth="1"/>
    <col min="5238" max="5238" width="4.85546875" style="27" customWidth="1"/>
    <col min="5239" max="5239" width="4.42578125" style="27" customWidth="1"/>
    <col min="5240" max="5240" width="47.28515625" style="27" customWidth="1"/>
    <col min="5241" max="5241" width="15.85546875" style="27" customWidth="1"/>
    <col min="5242" max="5242" width="14.28515625" style="27" customWidth="1"/>
    <col min="5243" max="5243" width="15.140625" style="27" customWidth="1"/>
    <col min="5244" max="5244" width="16.7109375" style="27" customWidth="1"/>
    <col min="5245" max="5245" width="17.140625" style="27" customWidth="1"/>
    <col min="5246" max="5246" width="14.7109375" style="27" customWidth="1"/>
    <col min="5247" max="5247" width="15.5703125" style="27" customWidth="1"/>
    <col min="5248" max="5248" width="16" style="27" customWidth="1"/>
    <col min="5249" max="5249" width="14.85546875" style="27" customWidth="1"/>
    <col min="5250" max="5251" width="15" style="27" customWidth="1"/>
    <col min="5252" max="5252" width="15.28515625" style="27" customWidth="1"/>
    <col min="5253" max="5253" width="9.42578125" style="27"/>
    <col min="5254" max="5254" width="14.28515625" style="27" bestFit="1" customWidth="1"/>
    <col min="5255" max="5255" width="13.140625" style="27" customWidth="1"/>
    <col min="5256" max="5256" width="13.42578125" style="27" customWidth="1"/>
    <col min="5257" max="5257" width="15.140625" style="27" customWidth="1"/>
    <col min="5258" max="5492" width="9.42578125" style="27"/>
    <col min="5493" max="5493" width="4.28515625" style="27" customWidth="1"/>
    <col min="5494" max="5494" width="4.85546875" style="27" customWidth="1"/>
    <col min="5495" max="5495" width="4.42578125" style="27" customWidth="1"/>
    <col min="5496" max="5496" width="47.28515625" style="27" customWidth="1"/>
    <col min="5497" max="5497" width="15.85546875" style="27" customWidth="1"/>
    <col min="5498" max="5498" width="14.28515625" style="27" customWidth="1"/>
    <col min="5499" max="5499" width="15.140625" style="27" customWidth="1"/>
    <col min="5500" max="5500" width="16.7109375" style="27" customWidth="1"/>
    <col min="5501" max="5501" width="17.140625" style="27" customWidth="1"/>
    <col min="5502" max="5502" width="14.7109375" style="27" customWidth="1"/>
    <col min="5503" max="5503" width="15.5703125" style="27" customWidth="1"/>
    <col min="5504" max="5504" width="16" style="27" customWidth="1"/>
    <col min="5505" max="5505" width="14.85546875" style="27" customWidth="1"/>
    <col min="5506" max="5507" width="15" style="27" customWidth="1"/>
    <col min="5508" max="5508" width="15.28515625" style="27" customWidth="1"/>
    <col min="5509" max="5509" width="9.42578125" style="27"/>
    <col min="5510" max="5510" width="14.28515625" style="27" bestFit="1" customWidth="1"/>
    <col min="5511" max="5511" width="13.140625" style="27" customWidth="1"/>
    <col min="5512" max="5512" width="13.42578125" style="27" customWidth="1"/>
    <col min="5513" max="5513" width="15.140625" style="27" customWidth="1"/>
    <col min="5514" max="5748" width="9.42578125" style="27"/>
    <col min="5749" max="5749" width="4.28515625" style="27" customWidth="1"/>
    <col min="5750" max="5750" width="4.85546875" style="27" customWidth="1"/>
    <col min="5751" max="5751" width="4.42578125" style="27" customWidth="1"/>
    <col min="5752" max="5752" width="47.28515625" style="27" customWidth="1"/>
    <col min="5753" max="5753" width="15.85546875" style="27" customWidth="1"/>
    <col min="5754" max="5754" width="14.28515625" style="27" customWidth="1"/>
    <col min="5755" max="5755" width="15.140625" style="27" customWidth="1"/>
    <col min="5756" max="5756" width="16.7109375" style="27" customWidth="1"/>
    <col min="5757" max="5757" width="17.140625" style="27" customWidth="1"/>
    <col min="5758" max="5758" width="14.7109375" style="27" customWidth="1"/>
    <col min="5759" max="5759" width="15.5703125" style="27" customWidth="1"/>
    <col min="5760" max="5760" width="16" style="27" customWidth="1"/>
    <col min="5761" max="5761" width="14.85546875" style="27" customWidth="1"/>
    <col min="5762" max="5763" width="15" style="27" customWidth="1"/>
    <col min="5764" max="5764" width="15.28515625" style="27" customWidth="1"/>
    <col min="5765" max="5765" width="9.42578125" style="27"/>
    <col min="5766" max="5766" width="14.28515625" style="27" bestFit="1" customWidth="1"/>
    <col min="5767" max="5767" width="13.140625" style="27" customWidth="1"/>
    <col min="5768" max="5768" width="13.42578125" style="27" customWidth="1"/>
    <col min="5769" max="5769" width="15.140625" style="27" customWidth="1"/>
    <col min="5770" max="6004" width="9.42578125" style="27"/>
    <col min="6005" max="6005" width="4.28515625" style="27" customWidth="1"/>
    <col min="6006" max="6006" width="4.85546875" style="27" customWidth="1"/>
    <col min="6007" max="6007" width="4.42578125" style="27" customWidth="1"/>
    <col min="6008" max="6008" width="47.28515625" style="27" customWidth="1"/>
    <col min="6009" max="6009" width="15.85546875" style="27" customWidth="1"/>
    <col min="6010" max="6010" width="14.28515625" style="27" customWidth="1"/>
    <col min="6011" max="6011" width="15.140625" style="27" customWidth="1"/>
    <col min="6012" max="6012" width="16.7109375" style="27" customWidth="1"/>
    <col min="6013" max="6013" width="17.140625" style="27" customWidth="1"/>
    <col min="6014" max="6014" width="14.7109375" style="27" customWidth="1"/>
    <col min="6015" max="6015" width="15.5703125" style="27" customWidth="1"/>
    <col min="6016" max="6016" width="16" style="27" customWidth="1"/>
    <col min="6017" max="6017" width="14.85546875" style="27" customWidth="1"/>
    <col min="6018" max="6019" width="15" style="27" customWidth="1"/>
    <col min="6020" max="6020" width="15.28515625" style="27" customWidth="1"/>
    <col min="6021" max="6021" width="9.42578125" style="27"/>
    <col min="6022" max="6022" width="14.28515625" style="27" bestFit="1" customWidth="1"/>
    <col min="6023" max="6023" width="13.140625" style="27" customWidth="1"/>
    <col min="6024" max="6024" width="13.42578125" style="27" customWidth="1"/>
    <col min="6025" max="6025" width="15.140625" style="27" customWidth="1"/>
    <col min="6026" max="6260" width="9.42578125" style="27"/>
    <col min="6261" max="6261" width="4.28515625" style="27" customWidth="1"/>
    <col min="6262" max="6262" width="4.85546875" style="27" customWidth="1"/>
    <col min="6263" max="6263" width="4.42578125" style="27" customWidth="1"/>
    <col min="6264" max="6264" width="47.28515625" style="27" customWidth="1"/>
    <col min="6265" max="6265" width="15.85546875" style="27" customWidth="1"/>
    <col min="6266" max="6266" width="14.28515625" style="27" customWidth="1"/>
    <col min="6267" max="6267" width="15.140625" style="27" customWidth="1"/>
    <col min="6268" max="6268" width="16.7109375" style="27" customWidth="1"/>
    <col min="6269" max="6269" width="17.140625" style="27" customWidth="1"/>
    <col min="6270" max="6270" width="14.7109375" style="27" customWidth="1"/>
    <col min="6271" max="6271" width="15.5703125" style="27" customWidth="1"/>
    <col min="6272" max="6272" width="16" style="27" customWidth="1"/>
    <col min="6273" max="6273" width="14.85546875" style="27" customWidth="1"/>
    <col min="6274" max="6275" width="15" style="27" customWidth="1"/>
    <col min="6276" max="6276" width="15.28515625" style="27" customWidth="1"/>
    <col min="6277" max="6277" width="9.42578125" style="27"/>
    <col min="6278" max="6278" width="14.28515625" style="27" bestFit="1" customWidth="1"/>
    <col min="6279" max="6279" width="13.140625" style="27" customWidth="1"/>
    <col min="6280" max="6280" width="13.42578125" style="27" customWidth="1"/>
    <col min="6281" max="6281" width="15.140625" style="27" customWidth="1"/>
    <col min="6282" max="6516" width="9.42578125" style="27"/>
    <col min="6517" max="6517" width="4.28515625" style="27" customWidth="1"/>
    <col min="6518" max="6518" width="4.85546875" style="27" customWidth="1"/>
    <col min="6519" max="6519" width="4.42578125" style="27" customWidth="1"/>
    <col min="6520" max="6520" width="47.28515625" style="27" customWidth="1"/>
    <col min="6521" max="6521" width="15.85546875" style="27" customWidth="1"/>
    <col min="6522" max="6522" width="14.28515625" style="27" customWidth="1"/>
    <col min="6523" max="6523" width="15.140625" style="27" customWidth="1"/>
    <col min="6524" max="6524" width="16.7109375" style="27" customWidth="1"/>
    <col min="6525" max="6525" width="17.140625" style="27" customWidth="1"/>
    <col min="6526" max="6526" width="14.7109375" style="27" customWidth="1"/>
    <col min="6527" max="6527" width="15.5703125" style="27" customWidth="1"/>
    <col min="6528" max="6528" width="16" style="27" customWidth="1"/>
    <col min="6529" max="6529" width="14.85546875" style="27" customWidth="1"/>
    <col min="6530" max="6531" width="15" style="27" customWidth="1"/>
    <col min="6532" max="6532" width="15.28515625" style="27" customWidth="1"/>
    <col min="6533" max="6533" width="9.42578125" style="27"/>
    <col min="6534" max="6534" width="14.28515625" style="27" bestFit="1" customWidth="1"/>
    <col min="6535" max="6535" width="13.140625" style="27" customWidth="1"/>
    <col min="6536" max="6536" width="13.42578125" style="27" customWidth="1"/>
    <col min="6537" max="6537" width="15.140625" style="27" customWidth="1"/>
    <col min="6538" max="6772" width="9.42578125" style="27"/>
    <col min="6773" max="6773" width="4.28515625" style="27" customWidth="1"/>
    <col min="6774" max="6774" width="4.85546875" style="27" customWidth="1"/>
    <col min="6775" max="6775" width="4.42578125" style="27" customWidth="1"/>
    <col min="6776" max="6776" width="47.28515625" style="27" customWidth="1"/>
    <col min="6777" max="6777" width="15.85546875" style="27" customWidth="1"/>
    <col min="6778" max="6778" width="14.28515625" style="27" customWidth="1"/>
    <col min="6779" max="6779" width="15.140625" style="27" customWidth="1"/>
    <col min="6780" max="6780" width="16.7109375" style="27" customWidth="1"/>
    <col min="6781" max="6781" width="17.140625" style="27" customWidth="1"/>
    <col min="6782" max="6782" width="14.7109375" style="27" customWidth="1"/>
    <col min="6783" max="6783" width="15.5703125" style="27" customWidth="1"/>
    <col min="6784" max="6784" width="16" style="27" customWidth="1"/>
    <col min="6785" max="6785" width="14.85546875" style="27" customWidth="1"/>
    <col min="6786" max="6787" width="15" style="27" customWidth="1"/>
    <col min="6788" max="6788" width="15.28515625" style="27" customWidth="1"/>
    <col min="6789" max="6789" width="9.42578125" style="27"/>
    <col min="6790" max="6790" width="14.28515625" style="27" bestFit="1" customWidth="1"/>
    <col min="6791" max="6791" width="13.140625" style="27" customWidth="1"/>
    <col min="6792" max="6792" width="13.42578125" style="27" customWidth="1"/>
    <col min="6793" max="6793" width="15.140625" style="27" customWidth="1"/>
    <col min="6794" max="7028" width="9.42578125" style="27"/>
    <col min="7029" max="7029" width="4.28515625" style="27" customWidth="1"/>
    <col min="7030" max="7030" width="4.85546875" style="27" customWidth="1"/>
    <col min="7031" max="7031" width="4.42578125" style="27" customWidth="1"/>
    <col min="7032" max="7032" width="47.28515625" style="27" customWidth="1"/>
    <col min="7033" max="7033" width="15.85546875" style="27" customWidth="1"/>
    <col min="7034" max="7034" width="14.28515625" style="27" customWidth="1"/>
    <col min="7035" max="7035" width="15.140625" style="27" customWidth="1"/>
    <col min="7036" max="7036" width="16.7109375" style="27" customWidth="1"/>
    <col min="7037" max="7037" width="17.140625" style="27" customWidth="1"/>
    <col min="7038" max="7038" width="14.7109375" style="27" customWidth="1"/>
    <col min="7039" max="7039" width="15.5703125" style="27" customWidth="1"/>
    <col min="7040" max="7040" width="16" style="27" customWidth="1"/>
    <col min="7041" max="7041" width="14.85546875" style="27" customWidth="1"/>
    <col min="7042" max="7043" width="15" style="27" customWidth="1"/>
    <col min="7044" max="7044" width="15.28515625" style="27" customWidth="1"/>
    <col min="7045" max="7045" width="9.42578125" style="27"/>
    <col min="7046" max="7046" width="14.28515625" style="27" bestFit="1" customWidth="1"/>
    <col min="7047" max="7047" width="13.140625" style="27" customWidth="1"/>
    <col min="7048" max="7048" width="13.42578125" style="27" customWidth="1"/>
    <col min="7049" max="7049" width="15.140625" style="27" customWidth="1"/>
    <col min="7050" max="7284" width="9.42578125" style="27"/>
    <col min="7285" max="7285" width="4.28515625" style="27" customWidth="1"/>
    <col min="7286" max="7286" width="4.85546875" style="27" customWidth="1"/>
    <col min="7287" max="7287" width="4.42578125" style="27" customWidth="1"/>
    <col min="7288" max="7288" width="47.28515625" style="27" customWidth="1"/>
    <col min="7289" max="7289" width="15.85546875" style="27" customWidth="1"/>
    <col min="7290" max="7290" width="14.28515625" style="27" customWidth="1"/>
    <col min="7291" max="7291" width="15.140625" style="27" customWidth="1"/>
    <col min="7292" max="7292" width="16.7109375" style="27" customWidth="1"/>
    <col min="7293" max="7293" width="17.140625" style="27" customWidth="1"/>
    <col min="7294" max="7294" width="14.7109375" style="27" customWidth="1"/>
    <col min="7295" max="7295" width="15.5703125" style="27" customWidth="1"/>
    <col min="7296" max="7296" width="16" style="27" customWidth="1"/>
    <col min="7297" max="7297" width="14.85546875" style="27" customWidth="1"/>
    <col min="7298" max="7299" width="15" style="27" customWidth="1"/>
    <col min="7300" max="7300" width="15.28515625" style="27" customWidth="1"/>
    <col min="7301" max="7301" width="9.42578125" style="27"/>
    <col min="7302" max="7302" width="14.28515625" style="27" bestFit="1" customWidth="1"/>
    <col min="7303" max="7303" width="13.140625" style="27" customWidth="1"/>
    <col min="7304" max="7304" width="13.42578125" style="27" customWidth="1"/>
    <col min="7305" max="7305" width="15.140625" style="27" customWidth="1"/>
    <col min="7306" max="7540" width="9.42578125" style="27"/>
    <col min="7541" max="7541" width="4.28515625" style="27" customWidth="1"/>
    <col min="7542" max="7542" width="4.85546875" style="27" customWidth="1"/>
    <col min="7543" max="7543" width="4.42578125" style="27" customWidth="1"/>
    <col min="7544" max="7544" width="47.28515625" style="27" customWidth="1"/>
    <col min="7545" max="7545" width="15.85546875" style="27" customWidth="1"/>
    <col min="7546" max="7546" width="14.28515625" style="27" customWidth="1"/>
    <col min="7547" max="7547" width="15.140625" style="27" customWidth="1"/>
    <col min="7548" max="7548" width="16.7109375" style="27" customWidth="1"/>
    <col min="7549" max="7549" width="17.140625" style="27" customWidth="1"/>
    <col min="7550" max="7550" width="14.7109375" style="27" customWidth="1"/>
    <col min="7551" max="7551" width="15.5703125" style="27" customWidth="1"/>
    <col min="7552" max="7552" width="16" style="27" customWidth="1"/>
    <col min="7553" max="7553" width="14.85546875" style="27" customWidth="1"/>
    <col min="7554" max="7555" width="15" style="27" customWidth="1"/>
    <col min="7556" max="7556" width="15.28515625" style="27" customWidth="1"/>
    <col min="7557" max="7557" width="9.42578125" style="27"/>
    <col min="7558" max="7558" width="14.28515625" style="27" bestFit="1" customWidth="1"/>
    <col min="7559" max="7559" width="13.140625" style="27" customWidth="1"/>
    <col min="7560" max="7560" width="13.42578125" style="27" customWidth="1"/>
    <col min="7561" max="7561" width="15.140625" style="27" customWidth="1"/>
    <col min="7562" max="7796" width="9.42578125" style="27"/>
    <col min="7797" max="7797" width="4.28515625" style="27" customWidth="1"/>
    <col min="7798" max="7798" width="4.85546875" style="27" customWidth="1"/>
    <col min="7799" max="7799" width="4.42578125" style="27" customWidth="1"/>
    <col min="7800" max="7800" width="47.28515625" style="27" customWidth="1"/>
    <col min="7801" max="7801" width="15.85546875" style="27" customWidth="1"/>
    <col min="7802" max="7802" width="14.28515625" style="27" customWidth="1"/>
    <col min="7803" max="7803" width="15.140625" style="27" customWidth="1"/>
    <col min="7804" max="7804" width="16.7109375" style="27" customWidth="1"/>
    <col min="7805" max="7805" width="17.140625" style="27" customWidth="1"/>
    <col min="7806" max="7806" width="14.7109375" style="27" customWidth="1"/>
    <col min="7807" max="7807" width="15.5703125" style="27" customWidth="1"/>
    <col min="7808" max="7808" width="16" style="27" customWidth="1"/>
    <col min="7809" max="7809" width="14.85546875" style="27" customWidth="1"/>
    <col min="7810" max="7811" width="15" style="27" customWidth="1"/>
    <col min="7812" max="7812" width="15.28515625" style="27" customWidth="1"/>
    <col min="7813" max="7813" width="9.42578125" style="27"/>
    <col min="7814" max="7814" width="14.28515625" style="27" bestFit="1" customWidth="1"/>
    <col min="7815" max="7815" width="13.140625" style="27" customWidth="1"/>
    <col min="7816" max="7816" width="13.42578125" style="27" customWidth="1"/>
    <col min="7817" max="7817" width="15.140625" style="27" customWidth="1"/>
    <col min="7818" max="8052" width="9.42578125" style="27"/>
    <col min="8053" max="8053" width="4.28515625" style="27" customWidth="1"/>
    <col min="8054" max="8054" width="4.85546875" style="27" customWidth="1"/>
    <col min="8055" max="8055" width="4.42578125" style="27" customWidth="1"/>
    <col min="8056" max="8056" width="47.28515625" style="27" customWidth="1"/>
    <col min="8057" max="8057" width="15.85546875" style="27" customWidth="1"/>
    <col min="8058" max="8058" width="14.28515625" style="27" customWidth="1"/>
    <col min="8059" max="8059" width="15.140625" style="27" customWidth="1"/>
    <col min="8060" max="8060" width="16.7109375" style="27" customWidth="1"/>
    <col min="8061" max="8061" width="17.140625" style="27" customWidth="1"/>
    <col min="8062" max="8062" width="14.7109375" style="27" customWidth="1"/>
    <col min="8063" max="8063" width="15.5703125" style="27" customWidth="1"/>
    <col min="8064" max="8064" width="16" style="27" customWidth="1"/>
    <col min="8065" max="8065" width="14.85546875" style="27" customWidth="1"/>
    <col min="8066" max="8067" width="15" style="27" customWidth="1"/>
    <col min="8068" max="8068" width="15.28515625" style="27" customWidth="1"/>
    <col min="8069" max="8069" width="9.42578125" style="27"/>
    <col min="8070" max="8070" width="14.28515625" style="27" bestFit="1" customWidth="1"/>
    <col min="8071" max="8071" width="13.140625" style="27" customWidth="1"/>
    <col min="8072" max="8072" width="13.42578125" style="27" customWidth="1"/>
    <col min="8073" max="8073" width="15.140625" style="27" customWidth="1"/>
    <col min="8074" max="8308" width="9.42578125" style="27"/>
    <col min="8309" max="8309" width="4.28515625" style="27" customWidth="1"/>
    <col min="8310" max="8310" width="4.85546875" style="27" customWidth="1"/>
    <col min="8311" max="8311" width="4.42578125" style="27" customWidth="1"/>
    <col min="8312" max="8312" width="47.28515625" style="27" customWidth="1"/>
    <col min="8313" max="8313" width="15.85546875" style="27" customWidth="1"/>
    <col min="8314" max="8314" width="14.28515625" style="27" customWidth="1"/>
    <col min="8315" max="8315" width="15.140625" style="27" customWidth="1"/>
    <col min="8316" max="8316" width="16.7109375" style="27" customWidth="1"/>
    <col min="8317" max="8317" width="17.140625" style="27" customWidth="1"/>
    <col min="8318" max="8318" width="14.7109375" style="27" customWidth="1"/>
    <col min="8319" max="8319" width="15.5703125" style="27" customWidth="1"/>
    <col min="8320" max="8320" width="16" style="27" customWidth="1"/>
    <col min="8321" max="8321" width="14.85546875" style="27" customWidth="1"/>
    <col min="8322" max="8323" width="15" style="27" customWidth="1"/>
    <col min="8324" max="8324" width="15.28515625" style="27" customWidth="1"/>
    <col min="8325" max="8325" width="9.42578125" style="27"/>
    <col min="8326" max="8326" width="14.28515625" style="27" bestFit="1" customWidth="1"/>
    <col min="8327" max="8327" width="13.140625" style="27" customWidth="1"/>
    <col min="8328" max="8328" width="13.42578125" style="27" customWidth="1"/>
    <col min="8329" max="8329" width="15.140625" style="27" customWidth="1"/>
    <col min="8330" max="8564" width="9.42578125" style="27"/>
    <col min="8565" max="8565" width="4.28515625" style="27" customWidth="1"/>
    <col min="8566" max="8566" width="4.85546875" style="27" customWidth="1"/>
    <col min="8567" max="8567" width="4.42578125" style="27" customWidth="1"/>
    <col min="8568" max="8568" width="47.28515625" style="27" customWidth="1"/>
    <col min="8569" max="8569" width="15.85546875" style="27" customWidth="1"/>
    <col min="8570" max="8570" width="14.28515625" style="27" customWidth="1"/>
    <col min="8571" max="8571" width="15.140625" style="27" customWidth="1"/>
    <col min="8572" max="8572" width="16.7109375" style="27" customWidth="1"/>
    <col min="8573" max="8573" width="17.140625" style="27" customWidth="1"/>
    <col min="8574" max="8574" width="14.7109375" style="27" customWidth="1"/>
    <col min="8575" max="8575" width="15.5703125" style="27" customWidth="1"/>
    <col min="8576" max="8576" width="16" style="27" customWidth="1"/>
    <col min="8577" max="8577" width="14.85546875" style="27" customWidth="1"/>
    <col min="8578" max="8579" width="15" style="27" customWidth="1"/>
    <col min="8580" max="8580" width="15.28515625" style="27" customWidth="1"/>
    <col min="8581" max="8581" width="9.42578125" style="27"/>
    <col min="8582" max="8582" width="14.28515625" style="27" bestFit="1" customWidth="1"/>
    <col min="8583" max="8583" width="13.140625" style="27" customWidth="1"/>
    <col min="8584" max="8584" width="13.42578125" style="27" customWidth="1"/>
    <col min="8585" max="8585" width="15.140625" style="27" customWidth="1"/>
    <col min="8586" max="8820" width="9.42578125" style="27"/>
    <col min="8821" max="8821" width="4.28515625" style="27" customWidth="1"/>
    <col min="8822" max="8822" width="4.85546875" style="27" customWidth="1"/>
    <col min="8823" max="8823" width="4.42578125" style="27" customWidth="1"/>
    <col min="8824" max="8824" width="47.28515625" style="27" customWidth="1"/>
    <col min="8825" max="8825" width="15.85546875" style="27" customWidth="1"/>
    <col min="8826" max="8826" width="14.28515625" style="27" customWidth="1"/>
    <col min="8827" max="8827" width="15.140625" style="27" customWidth="1"/>
    <col min="8828" max="8828" width="16.7109375" style="27" customWidth="1"/>
    <col min="8829" max="8829" width="17.140625" style="27" customWidth="1"/>
    <col min="8830" max="8830" width="14.7109375" style="27" customWidth="1"/>
    <col min="8831" max="8831" width="15.5703125" style="27" customWidth="1"/>
    <col min="8832" max="8832" width="16" style="27" customWidth="1"/>
    <col min="8833" max="8833" width="14.85546875" style="27" customWidth="1"/>
    <col min="8834" max="8835" width="15" style="27" customWidth="1"/>
    <col min="8836" max="8836" width="15.28515625" style="27" customWidth="1"/>
    <col min="8837" max="8837" width="9.42578125" style="27"/>
    <col min="8838" max="8838" width="14.28515625" style="27" bestFit="1" customWidth="1"/>
    <col min="8839" max="8839" width="13.140625" style="27" customWidth="1"/>
    <col min="8840" max="8840" width="13.42578125" style="27" customWidth="1"/>
    <col min="8841" max="8841" width="15.140625" style="27" customWidth="1"/>
    <col min="8842" max="9076" width="9.42578125" style="27"/>
    <col min="9077" max="9077" width="4.28515625" style="27" customWidth="1"/>
    <col min="9078" max="9078" width="4.85546875" style="27" customWidth="1"/>
    <col min="9079" max="9079" width="4.42578125" style="27" customWidth="1"/>
    <col min="9080" max="9080" width="47.28515625" style="27" customWidth="1"/>
    <col min="9081" max="9081" width="15.85546875" style="27" customWidth="1"/>
    <col min="9082" max="9082" width="14.28515625" style="27" customWidth="1"/>
    <col min="9083" max="9083" width="15.140625" style="27" customWidth="1"/>
    <col min="9084" max="9084" width="16.7109375" style="27" customWidth="1"/>
    <col min="9085" max="9085" width="17.140625" style="27" customWidth="1"/>
    <col min="9086" max="9086" width="14.7109375" style="27" customWidth="1"/>
    <col min="9087" max="9087" width="15.5703125" style="27" customWidth="1"/>
    <col min="9088" max="9088" width="16" style="27" customWidth="1"/>
    <col min="9089" max="9089" width="14.85546875" style="27" customWidth="1"/>
    <col min="9090" max="9091" width="15" style="27" customWidth="1"/>
    <col min="9092" max="9092" width="15.28515625" style="27" customWidth="1"/>
    <col min="9093" max="9093" width="9.42578125" style="27"/>
    <col min="9094" max="9094" width="14.28515625" style="27" bestFit="1" customWidth="1"/>
    <col min="9095" max="9095" width="13.140625" style="27" customWidth="1"/>
    <col min="9096" max="9096" width="13.42578125" style="27" customWidth="1"/>
    <col min="9097" max="9097" width="15.140625" style="27" customWidth="1"/>
    <col min="9098" max="9332" width="9.42578125" style="27"/>
    <col min="9333" max="9333" width="4.28515625" style="27" customWidth="1"/>
    <col min="9334" max="9334" width="4.85546875" style="27" customWidth="1"/>
    <col min="9335" max="9335" width="4.42578125" style="27" customWidth="1"/>
    <col min="9336" max="9336" width="47.28515625" style="27" customWidth="1"/>
    <col min="9337" max="9337" width="15.85546875" style="27" customWidth="1"/>
    <col min="9338" max="9338" width="14.28515625" style="27" customWidth="1"/>
    <col min="9339" max="9339" width="15.140625" style="27" customWidth="1"/>
    <col min="9340" max="9340" width="16.7109375" style="27" customWidth="1"/>
    <col min="9341" max="9341" width="17.140625" style="27" customWidth="1"/>
    <col min="9342" max="9342" width="14.7109375" style="27" customWidth="1"/>
    <col min="9343" max="9343" width="15.5703125" style="27" customWidth="1"/>
    <col min="9344" max="9344" width="16" style="27" customWidth="1"/>
    <col min="9345" max="9345" width="14.85546875" style="27" customWidth="1"/>
    <col min="9346" max="9347" width="15" style="27" customWidth="1"/>
    <col min="9348" max="9348" width="15.28515625" style="27" customWidth="1"/>
    <col min="9349" max="9349" width="9.42578125" style="27"/>
    <col min="9350" max="9350" width="14.28515625" style="27" bestFit="1" customWidth="1"/>
    <col min="9351" max="9351" width="13.140625" style="27" customWidth="1"/>
    <col min="9352" max="9352" width="13.42578125" style="27" customWidth="1"/>
    <col min="9353" max="9353" width="15.140625" style="27" customWidth="1"/>
    <col min="9354" max="9588" width="9.42578125" style="27"/>
    <col min="9589" max="9589" width="4.28515625" style="27" customWidth="1"/>
    <col min="9590" max="9590" width="4.85546875" style="27" customWidth="1"/>
    <col min="9591" max="9591" width="4.42578125" style="27" customWidth="1"/>
    <col min="9592" max="9592" width="47.28515625" style="27" customWidth="1"/>
    <col min="9593" max="9593" width="15.85546875" style="27" customWidth="1"/>
    <col min="9594" max="9594" width="14.28515625" style="27" customWidth="1"/>
    <col min="9595" max="9595" width="15.140625" style="27" customWidth="1"/>
    <col min="9596" max="9596" width="16.7109375" style="27" customWidth="1"/>
    <col min="9597" max="9597" width="17.140625" style="27" customWidth="1"/>
    <col min="9598" max="9598" width="14.7109375" style="27" customWidth="1"/>
    <col min="9599" max="9599" width="15.5703125" style="27" customWidth="1"/>
    <col min="9600" max="9600" width="16" style="27" customWidth="1"/>
    <col min="9601" max="9601" width="14.85546875" style="27" customWidth="1"/>
    <col min="9602" max="9603" width="15" style="27" customWidth="1"/>
    <col min="9604" max="9604" width="15.28515625" style="27" customWidth="1"/>
    <col min="9605" max="9605" width="9.42578125" style="27"/>
    <col min="9606" max="9606" width="14.28515625" style="27" bestFit="1" customWidth="1"/>
    <col min="9607" max="9607" width="13.140625" style="27" customWidth="1"/>
    <col min="9608" max="9608" width="13.42578125" style="27" customWidth="1"/>
    <col min="9609" max="9609" width="15.140625" style="27" customWidth="1"/>
    <col min="9610" max="9844" width="9.42578125" style="27"/>
    <col min="9845" max="9845" width="4.28515625" style="27" customWidth="1"/>
    <col min="9846" max="9846" width="4.85546875" style="27" customWidth="1"/>
    <col min="9847" max="9847" width="4.42578125" style="27" customWidth="1"/>
    <col min="9848" max="9848" width="47.28515625" style="27" customWidth="1"/>
    <col min="9849" max="9849" width="15.85546875" style="27" customWidth="1"/>
    <col min="9850" max="9850" width="14.28515625" style="27" customWidth="1"/>
    <col min="9851" max="9851" width="15.140625" style="27" customWidth="1"/>
    <col min="9852" max="9852" width="16.7109375" style="27" customWidth="1"/>
    <col min="9853" max="9853" width="17.140625" style="27" customWidth="1"/>
    <col min="9854" max="9854" width="14.7109375" style="27" customWidth="1"/>
    <col min="9855" max="9855" width="15.5703125" style="27" customWidth="1"/>
    <col min="9856" max="9856" width="16" style="27" customWidth="1"/>
    <col min="9857" max="9857" width="14.85546875" style="27" customWidth="1"/>
    <col min="9858" max="9859" width="15" style="27" customWidth="1"/>
    <col min="9860" max="9860" width="15.28515625" style="27" customWidth="1"/>
    <col min="9861" max="9861" width="9.42578125" style="27"/>
    <col min="9862" max="9862" width="14.28515625" style="27" bestFit="1" customWidth="1"/>
    <col min="9863" max="9863" width="13.140625" style="27" customWidth="1"/>
    <col min="9864" max="9864" width="13.42578125" style="27" customWidth="1"/>
    <col min="9865" max="9865" width="15.140625" style="27" customWidth="1"/>
    <col min="9866" max="10100" width="9.42578125" style="27"/>
    <col min="10101" max="10101" width="4.28515625" style="27" customWidth="1"/>
    <col min="10102" max="10102" width="4.85546875" style="27" customWidth="1"/>
    <col min="10103" max="10103" width="4.42578125" style="27" customWidth="1"/>
    <col min="10104" max="10104" width="47.28515625" style="27" customWidth="1"/>
    <col min="10105" max="10105" width="15.85546875" style="27" customWidth="1"/>
    <col min="10106" max="10106" width="14.28515625" style="27" customWidth="1"/>
    <col min="10107" max="10107" width="15.140625" style="27" customWidth="1"/>
    <col min="10108" max="10108" width="16.7109375" style="27" customWidth="1"/>
    <col min="10109" max="10109" width="17.140625" style="27" customWidth="1"/>
    <col min="10110" max="10110" width="14.7109375" style="27" customWidth="1"/>
    <col min="10111" max="10111" width="15.5703125" style="27" customWidth="1"/>
    <col min="10112" max="10112" width="16" style="27" customWidth="1"/>
    <col min="10113" max="10113" width="14.85546875" style="27" customWidth="1"/>
    <col min="10114" max="10115" width="15" style="27" customWidth="1"/>
    <col min="10116" max="10116" width="15.28515625" style="27" customWidth="1"/>
    <col min="10117" max="10117" width="9.42578125" style="27"/>
    <col min="10118" max="10118" width="14.28515625" style="27" bestFit="1" customWidth="1"/>
    <col min="10119" max="10119" width="13.140625" style="27" customWidth="1"/>
    <col min="10120" max="10120" width="13.42578125" style="27" customWidth="1"/>
    <col min="10121" max="10121" width="15.140625" style="27" customWidth="1"/>
    <col min="10122" max="10356" width="9.42578125" style="27"/>
    <col min="10357" max="10357" width="4.28515625" style="27" customWidth="1"/>
    <col min="10358" max="10358" width="4.85546875" style="27" customWidth="1"/>
    <col min="10359" max="10359" width="4.42578125" style="27" customWidth="1"/>
    <col min="10360" max="10360" width="47.28515625" style="27" customWidth="1"/>
    <col min="10361" max="10361" width="15.85546875" style="27" customWidth="1"/>
    <col min="10362" max="10362" width="14.28515625" style="27" customWidth="1"/>
    <col min="10363" max="10363" width="15.140625" style="27" customWidth="1"/>
    <col min="10364" max="10364" width="16.7109375" style="27" customWidth="1"/>
    <col min="10365" max="10365" width="17.140625" style="27" customWidth="1"/>
    <col min="10366" max="10366" width="14.7109375" style="27" customWidth="1"/>
    <col min="10367" max="10367" width="15.5703125" style="27" customWidth="1"/>
    <col min="10368" max="10368" width="16" style="27" customWidth="1"/>
    <col min="10369" max="10369" width="14.85546875" style="27" customWidth="1"/>
    <col min="10370" max="10371" width="15" style="27" customWidth="1"/>
    <col min="10372" max="10372" width="15.28515625" style="27" customWidth="1"/>
    <col min="10373" max="10373" width="9.42578125" style="27"/>
    <col min="10374" max="10374" width="14.28515625" style="27" bestFit="1" customWidth="1"/>
    <col min="10375" max="10375" width="13.140625" style="27" customWidth="1"/>
    <col min="10376" max="10376" width="13.42578125" style="27" customWidth="1"/>
    <col min="10377" max="10377" width="15.140625" style="27" customWidth="1"/>
    <col min="10378" max="10612" width="9.42578125" style="27"/>
    <col min="10613" max="10613" width="4.28515625" style="27" customWidth="1"/>
    <col min="10614" max="10614" width="4.85546875" style="27" customWidth="1"/>
    <col min="10615" max="10615" width="4.42578125" style="27" customWidth="1"/>
    <col min="10616" max="10616" width="47.28515625" style="27" customWidth="1"/>
    <col min="10617" max="10617" width="15.85546875" style="27" customWidth="1"/>
    <col min="10618" max="10618" width="14.28515625" style="27" customWidth="1"/>
    <col min="10619" max="10619" width="15.140625" style="27" customWidth="1"/>
    <col min="10620" max="10620" width="16.7109375" style="27" customWidth="1"/>
    <col min="10621" max="10621" width="17.140625" style="27" customWidth="1"/>
    <col min="10622" max="10622" width="14.7109375" style="27" customWidth="1"/>
    <col min="10623" max="10623" width="15.5703125" style="27" customWidth="1"/>
    <col min="10624" max="10624" width="16" style="27" customWidth="1"/>
    <col min="10625" max="10625" width="14.85546875" style="27" customWidth="1"/>
    <col min="10626" max="10627" width="15" style="27" customWidth="1"/>
    <col min="10628" max="10628" width="15.28515625" style="27" customWidth="1"/>
    <col min="10629" max="10629" width="9.42578125" style="27"/>
    <col min="10630" max="10630" width="14.28515625" style="27" bestFit="1" customWidth="1"/>
    <col min="10631" max="10631" width="13.140625" style="27" customWidth="1"/>
    <col min="10632" max="10632" width="13.42578125" style="27" customWidth="1"/>
    <col min="10633" max="10633" width="15.140625" style="27" customWidth="1"/>
    <col min="10634" max="10868" width="9.42578125" style="27"/>
    <col min="10869" max="10869" width="4.28515625" style="27" customWidth="1"/>
    <col min="10870" max="10870" width="4.85546875" style="27" customWidth="1"/>
    <col min="10871" max="10871" width="4.42578125" style="27" customWidth="1"/>
    <col min="10872" max="10872" width="47.28515625" style="27" customWidth="1"/>
    <col min="10873" max="10873" width="15.85546875" style="27" customWidth="1"/>
    <col min="10874" max="10874" width="14.28515625" style="27" customWidth="1"/>
    <col min="10875" max="10875" width="15.140625" style="27" customWidth="1"/>
    <col min="10876" max="10876" width="16.7109375" style="27" customWidth="1"/>
    <col min="10877" max="10877" width="17.140625" style="27" customWidth="1"/>
    <col min="10878" max="10878" width="14.7109375" style="27" customWidth="1"/>
    <col min="10879" max="10879" width="15.5703125" style="27" customWidth="1"/>
    <col min="10880" max="10880" width="16" style="27" customWidth="1"/>
    <col min="10881" max="10881" width="14.85546875" style="27" customWidth="1"/>
    <col min="10882" max="10883" width="15" style="27" customWidth="1"/>
    <col min="10884" max="10884" width="15.28515625" style="27" customWidth="1"/>
    <col min="10885" max="10885" width="9.42578125" style="27"/>
    <col min="10886" max="10886" width="14.28515625" style="27" bestFit="1" customWidth="1"/>
    <col min="10887" max="10887" width="13.140625" style="27" customWidth="1"/>
    <col min="10888" max="10888" width="13.42578125" style="27" customWidth="1"/>
    <col min="10889" max="10889" width="15.140625" style="27" customWidth="1"/>
    <col min="10890" max="11124" width="9.42578125" style="27"/>
    <col min="11125" max="11125" width="4.28515625" style="27" customWidth="1"/>
    <col min="11126" max="11126" width="4.85546875" style="27" customWidth="1"/>
    <col min="11127" max="11127" width="4.42578125" style="27" customWidth="1"/>
    <col min="11128" max="11128" width="47.28515625" style="27" customWidth="1"/>
    <col min="11129" max="11129" width="15.85546875" style="27" customWidth="1"/>
    <col min="11130" max="11130" width="14.28515625" style="27" customWidth="1"/>
    <col min="11131" max="11131" width="15.140625" style="27" customWidth="1"/>
    <col min="11132" max="11132" width="16.7109375" style="27" customWidth="1"/>
    <col min="11133" max="11133" width="17.140625" style="27" customWidth="1"/>
    <col min="11134" max="11134" width="14.7109375" style="27" customWidth="1"/>
    <col min="11135" max="11135" width="15.5703125" style="27" customWidth="1"/>
    <col min="11136" max="11136" width="16" style="27" customWidth="1"/>
    <col min="11137" max="11137" width="14.85546875" style="27" customWidth="1"/>
    <col min="11138" max="11139" width="15" style="27" customWidth="1"/>
    <col min="11140" max="11140" width="15.28515625" style="27" customWidth="1"/>
    <col min="11141" max="11141" width="9.42578125" style="27"/>
    <col min="11142" max="11142" width="14.28515625" style="27" bestFit="1" customWidth="1"/>
    <col min="11143" max="11143" width="13.140625" style="27" customWidth="1"/>
    <col min="11144" max="11144" width="13.42578125" style="27" customWidth="1"/>
    <col min="11145" max="11145" width="15.140625" style="27" customWidth="1"/>
    <col min="11146" max="11380" width="9.42578125" style="27"/>
    <col min="11381" max="11381" width="4.28515625" style="27" customWidth="1"/>
    <col min="11382" max="11382" width="4.85546875" style="27" customWidth="1"/>
    <col min="11383" max="11383" width="4.42578125" style="27" customWidth="1"/>
    <col min="11384" max="11384" width="47.28515625" style="27" customWidth="1"/>
    <col min="11385" max="11385" width="15.85546875" style="27" customWidth="1"/>
    <col min="11386" max="11386" width="14.28515625" style="27" customWidth="1"/>
    <col min="11387" max="11387" width="15.140625" style="27" customWidth="1"/>
    <col min="11388" max="11388" width="16.7109375" style="27" customWidth="1"/>
    <col min="11389" max="11389" width="17.140625" style="27" customWidth="1"/>
    <col min="11390" max="11390" width="14.7109375" style="27" customWidth="1"/>
    <col min="11391" max="11391" width="15.5703125" style="27" customWidth="1"/>
    <col min="11392" max="11392" width="16" style="27" customWidth="1"/>
    <col min="11393" max="11393" width="14.85546875" style="27" customWidth="1"/>
    <col min="11394" max="11395" width="15" style="27" customWidth="1"/>
    <col min="11396" max="11396" width="15.28515625" style="27" customWidth="1"/>
    <col min="11397" max="11397" width="9.42578125" style="27"/>
    <col min="11398" max="11398" width="14.28515625" style="27" bestFit="1" customWidth="1"/>
    <col min="11399" max="11399" width="13.140625" style="27" customWidth="1"/>
    <col min="11400" max="11400" width="13.42578125" style="27" customWidth="1"/>
    <col min="11401" max="11401" width="15.140625" style="27" customWidth="1"/>
    <col min="11402" max="11636" width="9.42578125" style="27"/>
    <col min="11637" max="11637" width="4.28515625" style="27" customWidth="1"/>
    <col min="11638" max="11638" width="4.85546875" style="27" customWidth="1"/>
    <col min="11639" max="11639" width="4.42578125" style="27" customWidth="1"/>
    <col min="11640" max="11640" width="47.28515625" style="27" customWidth="1"/>
    <col min="11641" max="11641" width="15.85546875" style="27" customWidth="1"/>
    <col min="11642" max="11642" width="14.28515625" style="27" customWidth="1"/>
    <col min="11643" max="11643" width="15.140625" style="27" customWidth="1"/>
    <col min="11644" max="11644" width="16.7109375" style="27" customWidth="1"/>
    <col min="11645" max="11645" width="17.140625" style="27" customWidth="1"/>
    <col min="11646" max="11646" width="14.7109375" style="27" customWidth="1"/>
    <col min="11647" max="11647" width="15.5703125" style="27" customWidth="1"/>
    <col min="11648" max="11648" width="16" style="27" customWidth="1"/>
    <col min="11649" max="11649" width="14.85546875" style="27" customWidth="1"/>
    <col min="11650" max="11651" width="15" style="27" customWidth="1"/>
    <col min="11652" max="11652" width="15.28515625" style="27" customWidth="1"/>
    <col min="11653" max="11653" width="9.42578125" style="27"/>
    <col min="11654" max="11654" width="14.28515625" style="27" bestFit="1" customWidth="1"/>
    <col min="11655" max="11655" width="13.140625" style="27" customWidth="1"/>
    <col min="11656" max="11656" width="13.42578125" style="27" customWidth="1"/>
    <col min="11657" max="11657" width="15.140625" style="27" customWidth="1"/>
    <col min="11658" max="11892" width="9.42578125" style="27"/>
    <col min="11893" max="11893" width="4.28515625" style="27" customWidth="1"/>
    <col min="11894" max="11894" width="4.85546875" style="27" customWidth="1"/>
    <col min="11895" max="11895" width="4.42578125" style="27" customWidth="1"/>
    <col min="11896" max="11896" width="47.28515625" style="27" customWidth="1"/>
    <col min="11897" max="11897" width="15.85546875" style="27" customWidth="1"/>
    <col min="11898" max="11898" width="14.28515625" style="27" customWidth="1"/>
    <col min="11899" max="11899" width="15.140625" style="27" customWidth="1"/>
    <col min="11900" max="11900" width="16.7109375" style="27" customWidth="1"/>
    <col min="11901" max="11901" width="17.140625" style="27" customWidth="1"/>
    <col min="11902" max="11902" width="14.7109375" style="27" customWidth="1"/>
    <col min="11903" max="11903" width="15.5703125" style="27" customWidth="1"/>
    <col min="11904" max="11904" width="16" style="27" customWidth="1"/>
    <col min="11905" max="11905" width="14.85546875" style="27" customWidth="1"/>
    <col min="11906" max="11907" width="15" style="27" customWidth="1"/>
    <col min="11908" max="11908" width="15.28515625" style="27" customWidth="1"/>
    <col min="11909" max="11909" width="9.42578125" style="27"/>
    <col min="11910" max="11910" width="14.28515625" style="27" bestFit="1" customWidth="1"/>
    <col min="11911" max="11911" width="13.140625" style="27" customWidth="1"/>
    <col min="11912" max="11912" width="13.42578125" style="27" customWidth="1"/>
    <col min="11913" max="11913" width="15.140625" style="27" customWidth="1"/>
    <col min="11914" max="12148" width="9.42578125" style="27"/>
    <col min="12149" max="12149" width="4.28515625" style="27" customWidth="1"/>
    <col min="12150" max="12150" width="4.85546875" style="27" customWidth="1"/>
    <col min="12151" max="12151" width="4.42578125" style="27" customWidth="1"/>
    <col min="12152" max="12152" width="47.28515625" style="27" customWidth="1"/>
    <col min="12153" max="12153" width="15.85546875" style="27" customWidth="1"/>
    <col min="12154" max="12154" width="14.28515625" style="27" customWidth="1"/>
    <col min="12155" max="12155" width="15.140625" style="27" customWidth="1"/>
    <col min="12156" max="12156" width="16.7109375" style="27" customWidth="1"/>
    <col min="12157" max="12157" width="17.140625" style="27" customWidth="1"/>
    <col min="12158" max="12158" width="14.7109375" style="27" customWidth="1"/>
    <col min="12159" max="12159" width="15.5703125" style="27" customWidth="1"/>
    <col min="12160" max="12160" width="16" style="27" customWidth="1"/>
    <col min="12161" max="12161" width="14.85546875" style="27" customWidth="1"/>
    <col min="12162" max="12163" width="15" style="27" customWidth="1"/>
    <col min="12164" max="12164" width="15.28515625" style="27" customWidth="1"/>
    <col min="12165" max="12165" width="9.42578125" style="27"/>
    <col min="12166" max="12166" width="14.28515625" style="27" bestFit="1" customWidth="1"/>
    <col min="12167" max="12167" width="13.140625" style="27" customWidth="1"/>
    <col min="12168" max="12168" width="13.42578125" style="27" customWidth="1"/>
    <col min="12169" max="12169" width="15.140625" style="27" customWidth="1"/>
    <col min="12170" max="12404" width="9.42578125" style="27"/>
    <col min="12405" max="12405" width="4.28515625" style="27" customWidth="1"/>
    <col min="12406" max="12406" width="4.85546875" style="27" customWidth="1"/>
    <col min="12407" max="12407" width="4.42578125" style="27" customWidth="1"/>
    <col min="12408" max="12408" width="47.28515625" style="27" customWidth="1"/>
    <col min="12409" max="12409" width="15.85546875" style="27" customWidth="1"/>
    <col min="12410" max="12410" width="14.28515625" style="27" customWidth="1"/>
    <col min="12411" max="12411" width="15.140625" style="27" customWidth="1"/>
    <col min="12412" max="12412" width="16.7109375" style="27" customWidth="1"/>
    <col min="12413" max="12413" width="17.140625" style="27" customWidth="1"/>
    <col min="12414" max="12414" width="14.7109375" style="27" customWidth="1"/>
    <col min="12415" max="12415" width="15.5703125" style="27" customWidth="1"/>
    <col min="12416" max="12416" width="16" style="27" customWidth="1"/>
    <col min="12417" max="12417" width="14.85546875" style="27" customWidth="1"/>
    <col min="12418" max="12419" width="15" style="27" customWidth="1"/>
    <col min="12420" max="12420" width="15.28515625" style="27" customWidth="1"/>
    <col min="12421" max="12421" width="9.42578125" style="27"/>
    <col min="12422" max="12422" width="14.28515625" style="27" bestFit="1" customWidth="1"/>
    <col min="12423" max="12423" width="13.140625" style="27" customWidth="1"/>
    <col min="12424" max="12424" width="13.42578125" style="27" customWidth="1"/>
    <col min="12425" max="12425" width="15.140625" style="27" customWidth="1"/>
    <col min="12426" max="12660" width="9.42578125" style="27"/>
    <col min="12661" max="12661" width="4.28515625" style="27" customWidth="1"/>
    <col min="12662" max="12662" width="4.85546875" style="27" customWidth="1"/>
    <col min="12663" max="12663" width="4.42578125" style="27" customWidth="1"/>
    <col min="12664" max="12664" width="47.28515625" style="27" customWidth="1"/>
    <col min="12665" max="12665" width="15.85546875" style="27" customWidth="1"/>
    <col min="12666" max="12666" width="14.28515625" style="27" customWidth="1"/>
    <col min="12667" max="12667" width="15.140625" style="27" customWidth="1"/>
    <col min="12668" max="12668" width="16.7109375" style="27" customWidth="1"/>
    <col min="12669" max="12669" width="17.140625" style="27" customWidth="1"/>
    <col min="12670" max="12670" width="14.7109375" style="27" customWidth="1"/>
    <col min="12671" max="12671" width="15.5703125" style="27" customWidth="1"/>
    <col min="12672" max="12672" width="16" style="27" customWidth="1"/>
    <col min="12673" max="12673" width="14.85546875" style="27" customWidth="1"/>
    <col min="12674" max="12675" width="15" style="27" customWidth="1"/>
    <col min="12676" max="12676" width="15.28515625" style="27" customWidth="1"/>
    <col min="12677" max="12677" width="9.42578125" style="27"/>
    <col min="12678" max="12678" width="14.28515625" style="27" bestFit="1" customWidth="1"/>
    <col min="12679" max="12679" width="13.140625" style="27" customWidth="1"/>
    <col min="12680" max="12680" width="13.42578125" style="27" customWidth="1"/>
    <col min="12681" max="12681" width="15.140625" style="27" customWidth="1"/>
    <col min="12682" max="12916" width="9.42578125" style="27"/>
    <col min="12917" max="12917" width="4.28515625" style="27" customWidth="1"/>
    <col min="12918" max="12918" width="4.85546875" style="27" customWidth="1"/>
    <col min="12919" max="12919" width="4.42578125" style="27" customWidth="1"/>
    <col min="12920" max="12920" width="47.28515625" style="27" customWidth="1"/>
    <col min="12921" max="12921" width="15.85546875" style="27" customWidth="1"/>
    <col min="12922" max="12922" width="14.28515625" style="27" customWidth="1"/>
    <col min="12923" max="12923" width="15.140625" style="27" customWidth="1"/>
    <col min="12924" max="12924" width="16.7109375" style="27" customWidth="1"/>
    <col min="12925" max="12925" width="17.140625" style="27" customWidth="1"/>
    <col min="12926" max="12926" width="14.7109375" style="27" customWidth="1"/>
    <col min="12927" max="12927" width="15.5703125" style="27" customWidth="1"/>
    <col min="12928" max="12928" width="16" style="27" customWidth="1"/>
    <col min="12929" max="12929" width="14.85546875" style="27" customWidth="1"/>
    <col min="12930" max="12931" width="15" style="27" customWidth="1"/>
    <col min="12932" max="12932" width="15.28515625" style="27" customWidth="1"/>
    <col min="12933" max="12933" width="9.42578125" style="27"/>
    <col min="12934" max="12934" width="14.28515625" style="27" bestFit="1" customWidth="1"/>
    <col min="12935" max="12935" width="13.140625" style="27" customWidth="1"/>
    <col min="12936" max="12936" width="13.42578125" style="27" customWidth="1"/>
    <col min="12937" max="12937" width="15.140625" style="27" customWidth="1"/>
    <col min="12938" max="13172" width="9.42578125" style="27"/>
    <col min="13173" max="13173" width="4.28515625" style="27" customWidth="1"/>
    <col min="13174" max="13174" width="4.85546875" style="27" customWidth="1"/>
    <col min="13175" max="13175" width="4.42578125" style="27" customWidth="1"/>
    <col min="13176" max="13176" width="47.28515625" style="27" customWidth="1"/>
    <col min="13177" max="13177" width="15.85546875" style="27" customWidth="1"/>
    <col min="13178" max="13178" width="14.28515625" style="27" customWidth="1"/>
    <col min="13179" max="13179" width="15.140625" style="27" customWidth="1"/>
    <col min="13180" max="13180" width="16.7109375" style="27" customWidth="1"/>
    <col min="13181" max="13181" width="17.140625" style="27" customWidth="1"/>
    <col min="13182" max="13182" width="14.7109375" style="27" customWidth="1"/>
    <col min="13183" max="13183" width="15.5703125" style="27" customWidth="1"/>
    <col min="13184" max="13184" width="16" style="27" customWidth="1"/>
    <col min="13185" max="13185" width="14.85546875" style="27" customWidth="1"/>
    <col min="13186" max="13187" width="15" style="27" customWidth="1"/>
    <col min="13188" max="13188" width="15.28515625" style="27" customWidth="1"/>
    <col min="13189" max="13189" width="9.42578125" style="27"/>
    <col min="13190" max="13190" width="14.28515625" style="27" bestFit="1" customWidth="1"/>
    <col min="13191" max="13191" width="13.140625" style="27" customWidth="1"/>
    <col min="13192" max="13192" width="13.42578125" style="27" customWidth="1"/>
    <col min="13193" max="13193" width="15.140625" style="27" customWidth="1"/>
    <col min="13194" max="13428" width="9.42578125" style="27"/>
    <col min="13429" max="13429" width="4.28515625" style="27" customWidth="1"/>
    <col min="13430" max="13430" width="4.85546875" style="27" customWidth="1"/>
    <col min="13431" max="13431" width="4.42578125" style="27" customWidth="1"/>
    <col min="13432" max="13432" width="47.28515625" style="27" customWidth="1"/>
    <col min="13433" max="13433" width="15.85546875" style="27" customWidth="1"/>
    <col min="13434" max="13434" width="14.28515625" style="27" customWidth="1"/>
    <col min="13435" max="13435" width="15.140625" style="27" customWidth="1"/>
    <col min="13436" max="13436" width="16.7109375" style="27" customWidth="1"/>
    <col min="13437" max="13437" width="17.140625" style="27" customWidth="1"/>
    <col min="13438" max="13438" width="14.7109375" style="27" customWidth="1"/>
    <col min="13439" max="13439" width="15.5703125" style="27" customWidth="1"/>
    <col min="13440" max="13440" width="16" style="27" customWidth="1"/>
    <col min="13441" max="13441" width="14.85546875" style="27" customWidth="1"/>
    <col min="13442" max="13443" width="15" style="27" customWidth="1"/>
    <col min="13444" max="13444" width="15.28515625" style="27" customWidth="1"/>
    <col min="13445" max="13445" width="9.42578125" style="27"/>
    <col min="13446" max="13446" width="14.28515625" style="27" bestFit="1" customWidth="1"/>
    <col min="13447" max="13447" width="13.140625" style="27" customWidth="1"/>
    <col min="13448" max="13448" width="13.42578125" style="27" customWidth="1"/>
    <col min="13449" max="13449" width="15.140625" style="27" customWidth="1"/>
    <col min="13450" max="13684" width="9.42578125" style="27"/>
    <col min="13685" max="13685" width="4.28515625" style="27" customWidth="1"/>
    <col min="13686" max="13686" width="4.85546875" style="27" customWidth="1"/>
    <col min="13687" max="13687" width="4.42578125" style="27" customWidth="1"/>
    <col min="13688" max="13688" width="47.28515625" style="27" customWidth="1"/>
    <col min="13689" max="13689" width="15.85546875" style="27" customWidth="1"/>
    <col min="13690" max="13690" width="14.28515625" style="27" customWidth="1"/>
    <col min="13691" max="13691" width="15.140625" style="27" customWidth="1"/>
    <col min="13692" max="13692" width="16.7109375" style="27" customWidth="1"/>
    <col min="13693" max="13693" width="17.140625" style="27" customWidth="1"/>
    <col min="13694" max="13694" width="14.7109375" style="27" customWidth="1"/>
    <col min="13695" max="13695" width="15.5703125" style="27" customWidth="1"/>
    <col min="13696" max="13696" width="16" style="27" customWidth="1"/>
    <col min="13697" max="13697" width="14.85546875" style="27" customWidth="1"/>
    <col min="13698" max="13699" width="15" style="27" customWidth="1"/>
    <col min="13700" max="13700" width="15.28515625" style="27" customWidth="1"/>
    <col min="13701" max="13701" width="9.42578125" style="27"/>
    <col min="13702" max="13702" width="14.28515625" style="27" bestFit="1" customWidth="1"/>
    <col min="13703" max="13703" width="13.140625" style="27" customWidth="1"/>
    <col min="13704" max="13704" width="13.42578125" style="27" customWidth="1"/>
    <col min="13705" max="13705" width="15.140625" style="27" customWidth="1"/>
    <col min="13706" max="13940" width="9.42578125" style="27"/>
    <col min="13941" max="13941" width="4.28515625" style="27" customWidth="1"/>
    <col min="13942" max="13942" width="4.85546875" style="27" customWidth="1"/>
    <col min="13943" max="13943" width="4.42578125" style="27" customWidth="1"/>
    <col min="13944" max="13944" width="47.28515625" style="27" customWidth="1"/>
    <col min="13945" max="13945" width="15.85546875" style="27" customWidth="1"/>
    <col min="13946" max="13946" width="14.28515625" style="27" customWidth="1"/>
    <col min="13947" max="13947" width="15.140625" style="27" customWidth="1"/>
    <col min="13948" max="13948" width="16.7109375" style="27" customWidth="1"/>
    <col min="13949" max="13949" width="17.140625" style="27" customWidth="1"/>
    <col min="13950" max="13950" width="14.7109375" style="27" customWidth="1"/>
    <col min="13951" max="13951" width="15.5703125" style="27" customWidth="1"/>
    <col min="13952" max="13952" width="16" style="27" customWidth="1"/>
    <col min="13953" max="13953" width="14.85546875" style="27" customWidth="1"/>
    <col min="13954" max="13955" width="15" style="27" customWidth="1"/>
    <col min="13956" max="13956" width="15.28515625" style="27" customWidth="1"/>
    <col min="13957" max="13957" width="9.42578125" style="27"/>
    <col min="13958" max="13958" width="14.28515625" style="27" bestFit="1" customWidth="1"/>
    <col min="13959" max="13959" width="13.140625" style="27" customWidth="1"/>
    <col min="13960" max="13960" width="13.42578125" style="27" customWidth="1"/>
    <col min="13961" max="13961" width="15.140625" style="27" customWidth="1"/>
    <col min="13962" max="14196" width="9.42578125" style="27"/>
    <col min="14197" max="14197" width="4.28515625" style="27" customWidth="1"/>
    <col min="14198" max="14198" width="4.85546875" style="27" customWidth="1"/>
    <col min="14199" max="14199" width="4.42578125" style="27" customWidth="1"/>
    <col min="14200" max="14200" width="47.28515625" style="27" customWidth="1"/>
    <col min="14201" max="14201" width="15.85546875" style="27" customWidth="1"/>
    <col min="14202" max="14202" width="14.28515625" style="27" customWidth="1"/>
    <col min="14203" max="14203" width="15.140625" style="27" customWidth="1"/>
    <col min="14204" max="14204" width="16.7109375" style="27" customWidth="1"/>
    <col min="14205" max="14205" width="17.140625" style="27" customWidth="1"/>
    <col min="14206" max="14206" width="14.7109375" style="27" customWidth="1"/>
    <col min="14207" max="14207" width="15.5703125" style="27" customWidth="1"/>
    <col min="14208" max="14208" width="16" style="27" customWidth="1"/>
    <col min="14209" max="14209" width="14.85546875" style="27" customWidth="1"/>
    <col min="14210" max="14211" width="15" style="27" customWidth="1"/>
    <col min="14212" max="14212" width="15.28515625" style="27" customWidth="1"/>
    <col min="14213" max="14213" width="9.42578125" style="27"/>
    <col min="14214" max="14214" width="14.28515625" style="27" bestFit="1" customWidth="1"/>
    <col min="14215" max="14215" width="13.140625" style="27" customWidth="1"/>
    <col min="14216" max="14216" width="13.42578125" style="27" customWidth="1"/>
    <col min="14217" max="14217" width="15.140625" style="27" customWidth="1"/>
    <col min="14218" max="14452" width="9.42578125" style="27"/>
    <col min="14453" max="14453" width="4.28515625" style="27" customWidth="1"/>
    <col min="14454" max="14454" width="4.85546875" style="27" customWidth="1"/>
    <col min="14455" max="14455" width="4.42578125" style="27" customWidth="1"/>
    <col min="14456" max="14456" width="47.28515625" style="27" customWidth="1"/>
    <col min="14457" max="14457" width="15.85546875" style="27" customWidth="1"/>
    <col min="14458" max="14458" width="14.28515625" style="27" customWidth="1"/>
    <col min="14459" max="14459" width="15.140625" style="27" customWidth="1"/>
    <col min="14460" max="14460" width="16.7109375" style="27" customWidth="1"/>
    <col min="14461" max="14461" width="17.140625" style="27" customWidth="1"/>
    <col min="14462" max="14462" width="14.7109375" style="27" customWidth="1"/>
    <col min="14463" max="14463" width="15.5703125" style="27" customWidth="1"/>
    <col min="14464" max="14464" width="16" style="27" customWidth="1"/>
    <col min="14465" max="14465" width="14.85546875" style="27" customWidth="1"/>
    <col min="14466" max="14467" width="15" style="27" customWidth="1"/>
    <col min="14468" max="14468" width="15.28515625" style="27" customWidth="1"/>
    <col min="14469" max="14469" width="9.42578125" style="27"/>
    <col min="14470" max="14470" width="14.28515625" style="27" bestFit="1" customWidth="1"/>
    <col min="14471" max="14471" width="13.140625" style="27" customWidth="1"/>
    <col min="14472" max="14472" width="13.42578125" style="27" customWidth="1"/>
    <col min="14473" max="14473" width="15.140625" style="27" customWidth="1"/>
    <col min="14474" max="14708" width="9.42578125" style="27"/>
    <col min="14709" max="14709" width="4.28515625" style="27" customWidth="1"/>
    <col min="14710" max="14710" width="4.85546875" style="27" customWidth="1"/>
    <col min="14711" max="14711" width="4.42578125" style="27" customWidth="1"/>
    <col min="14712" max="14712" width="47.28515625" style="27" customWidth="1"/>
    <col min="14713" max="14713" width="15.85546875" style="27" customWidth="1"/>
    <col min="14714" max="14714" width="14.28515625" style="27" customWidth="1"/>
    <col min="14715" max="14715" width="15.140625" style="27" customWidth="1"/>
    <col min="14716" max="14716" width="16.7109375" style="27" customWidth="1"/>
    <col min="14717" max="14717" width="17.140625" style="27" customWidth="1"/>
    <col min="14718" max="14718" width="14.7109375" style="27" customWidth="1"/>
    <col min="14719" max="14719" width="15.5703125" style="27" customWidth="1"/>
    <col min="14720" max="14720" width="16" style="27" customWidth="1"/>
    <col min="14721" max="14721" width="14.85546875" style="27" customWidth="1"/>
    <col min="14722" max="14723" width="15" style="27" customWidth="1"/>
    <col min="14724" max="14724" width="15.28515625" style="27" customWidth="1"/>
    <col min="14725" max="14725" width="9.42578125" style="27"/>
    <col min="14726" max="14726" width="14.28515625" style="27" bestFit="1" customWidth="1"/>
    <col min="14727" max="14727" width="13.140625" style="27" customWidth="1"/>
    <col min="14728" max="14728" width="13.42578125" style="27" customWidth="1"/>
    <col min="14729" max="14729" width="15.140625" style="27" customWidth="1"/>
    <col min="14730" max="14964" width="9.42578125" style="27"/>
    <col min="14965" max="14965" width="4.28515625" style="27" customWidth="1"/>
    <col min="14966" max="14966" width="4.85546875" style="27" customWidth="1"/>
    <col min="14967" max="14967" width="4.42578125" style="27" customWidth="1"/>
    <col min="14968" max="14968" width="47.28515625" style="27" customWidth="1"/>
    <col min="14969" max="14969" width="15.85546875" style="27" customWidth="1"/>
    <col min="14970" max="14970" width="14.28515625" style="27" customWidth="1"/>
    <col min="14971" max="14971" width="15.140625" style="27" customWidth="1"/>
    <col min="14972" max="14972" width="16.7109375" style="27" customWidth="1"/>
    <col min="14973" max="14973" width="17.140625" style="27" customWidth="1"/>
    <col min="14974" max="14974" width="14.7109375" style="27" customWidth="1"/>
    <col min="14975" max="14975" width="15.5703125" style="27" customWidth="1"/>
    <col min="14976" max="14976" width="16" style="27" customWidth="1"/>
    <col min="14977" max="14977" width="14.85546875" style="27" customWidth="1"/>
    <col min="14978" max="14979" width="15" style="27" customWidth="1"/>
    <col min="14980" max="14980" width="15.28515625" style="27" customWidth="1"/>
    <col min="14981" max="14981" width="9.42578125" style="27"/>
    <col min="14982" max="14982" width="14.28515625" style="27" bestFit="1" customWidth="1"/>
    <col min="14983" max="14983" width="13.140625" style="27" customWidth="1"/>
    <col min="14984" max="14984" width="13.42578125" style="27" customWidth="1"/>
    <col min="14985" max="14985" width="15.140625" style="27" customWidth="1"/>
    <col min="14986" max="15220" width="9.42578125" style="27"/>
    <col min="15221" max="15221" width="4.28515625" style="27" customWidth="1"/>
    <col min="15222" max="15222" width="4.85546875" style="27" customWidth="1"/>
    <col min="15223" max="15223" width="4.42578125" style="27" customWidth="1"/>
    <col min="15224" max="15224" width="47.28515625" style="27" customWidth="1"/>
    <col min="15225" max="15225" width="15.85546875" style="27" customWidth="1"/>
    <col min="15226" max="15226" width="14.28515625" style="27" customWidth="1"/>
    <col min="15227" max="15227" width="15.140625" style="27" customWidth="1"/>
    <col min="15228" max="15228" width="16.7109375" style="27" customWidth="1"/>
    <col min="15229" max="15229" width="17.140625" style="27" customWidth="1"/>
    <col min="15230" max="15230" width="14.7109375" style="27" customWidth="1"/>
    <col min="15231" max="15231" width="15.5703125" style="27" customWidth="1"/>
    <col min="15232" max="15232" width="16" style="27" customWidth="1"/>
    <col min="15233" max="15233" width="14.85546875" style="27" customWidth="1"/>
    <col min="15234" max="15235" width="15" style="27" customWidth="1"/>
    <col min="15236" max="15236" width="15.28515625" style="27" customWidth="1"/>
    <col min="15237" max="15237" width="9.42578125" style="27"/>
    <col min="15238" max="15238" width="14.28515625" style="27" bestFit="1" customWidth="1"/>
    <col min="15239" max="15239" width="13.140625" style="27" customWidth="1"/>
    <col min="15240" max="15240" width="13.42578125" style="27" customWidth="1"/>
    <col min="15241" max="15241" width="15.140625" style="27" customWidth="1"/>
    <col min="15242" max="15476" width="9.42578125" style="27"/>
    <col min="15477" max="15477" width="4.28515625" style="27" customWidth="1"/>
    <col min="15478" max="15478" width="4.85546875" style="27" customWidth="1"/>
    <col min="15479" max="15479" width="4.42578125" style="27" customWidth="1"/>
    <col min="15480" max="15480" width="47.28515625" style="27" customWidth="1"/>
    <col min="15481" max="15481" width="15.85546875" style="27" customWidth="1"/>
    <col min="15482" max="15482" width="14.28515625" style="27" customWidth="1"/>
    <col min="15483" max="15483" width="15.140625" style="27" customWidth="1"/>
    <col min="15484" max="15484" width="16.7109375" style="27" customWidth="1"/>
    <col min="15485" max="15485" width="17.140625" style="27" customWidth="1"/>
    <col min="15486" max="15486" width="14.7109375" style="27" customWidth="1"/>
    <col min="15487" max="15487" width="15.5703125" style="27" customWidth="1"/>
    <col min="15488" max="15488" width="16" style="27" customWidth="1"/>
    <col min="15489" max="15489" width="14.85546875" style="27" customWidth="1"/>
    <col min="15490" max="15491" width="15" style="27" customWidth="1"/>
    <col min="15492" max="15492" width="15.28515625" style="27" customWidth="1"/>
    <col min="15493" max="15493" width="9.42578125" style="27"/>
    <col min="15494" max="15494" width="14.28515625" style="27" bestFit="1" customWidth="1"/>
    <col min="15495" max="15495" width="13.140625" style="27" customWidth="1"/>
    <col min="15496" max="15496" width="13.42578125" style="27" customWidth="1"/>
    <col min="15497" max="15497" width="15.140625" style="27" customWidth="1"/>
    <col min="15498" max="15732" width="9.42578125" style="27"/>
    <col min="15733" max="15733" width="4.28515625" style="27" customWidth="1"/>
    <col min="15734" max="15734" width="4.85546875" style="27" customWidth="1"/>
    <col min="15735" max="15735" width="4.42578125" style="27" customWidth="1"/>
    <col min="15736" max="15736" width="47.28515625" style="27" customWidth="1"/>
    <col min="15737" max="15737" width="15.85546875" style="27" customWidth="1"/>
    <col min="15738" max="15738" width="14.28515625" style="27" customWidth="1"/>
    <col min="15739" max="15739" width="15.140625" style="27" customWidth="1"/>
    <col min="15740" max="15740" width="16.7109375" style="27" customWidth="1"/>
    <col min="15741" max="15741" width="17.140625" style="27" customWidth="1"/>
    <col min="15742" max="15742" width="14.7109375" style="27" customWidth="1"/>
    <col min="15743" max="15743" width="15.5703125" style="27" customWidth="1"/>
    <col min="15744" max="15744" width="16" style="27" customWidth="1"/>
    <col min="15745" max="15745" width="14.85546875" style="27" customWidth="1"/>
    <col min="15746" max="15747" width="15" style="27" customWidth="1"/>
    <col min="15748" max="15748" width="15.28515625" style="27" customWidth="1"/>
    <col min="15749" max="15749" width="9.42578125" style="27"/>
    <col min="15750" max="15750" width="14.28515625" style="27" bestFit="1" customWidth="1"/>
    <col min="15751" max="15751" width="13.140625" style="27" customWidth="1"/>
    <col min="15752" max="15752" width="13.42578125" style="27" customWidth="1"/>
    <col min="15753" max="15753" width="15.140625" style="27" customWidth="1"/>
    <col min="15754" max="15988" width="9.42578125" style="27"/>
    <col min="15989" max="15989" width="4.28515625" style="27" customWidth="1"/>
    <col min="15990" max="15990" width="4.85546875" style="27" customWidth="1"/>
    <col min="15991" max="15991" width="4.42578125" style="27" customWidth="1"/>
    <col min="15992" max="15992" width="47.28515625" style="27" customWidth="1"/>
    <col min="15993" max="15993" width="15.85546875" style="27" customWidth="1"/>
    <col min="15994" max="15994" width="14.28515625" style="27" customWidth="1"/>
    <col min="15995" max="15995" width="15.140625" style="27" customWidth="1"/>
    <col min="15996" max="15996" width="16.7109375" style="27" customWidth="1"/>
    <col min="15997" max="15997" width="17.140625" style="27" customWidth="1"/>
    <col min="15998" max="15998" width="14.7109375" style="27" customWidth="1"/>
    <col min="15999" max="15999" width="15.5703125" style="27" customWidth="1"/>
    <col min="16000" max="16000" width="16" style="27" customWidth="1"/>
    <col min="16001" max="16001" width="14.85546875" style="27" customWidth="1"/>
    <col min="16002" max="16003" width="15" style="27" customWidth="1"/>
    <col min="16004" max="16004" width="15.28515625" style="27" customWidth="1"/>
    <col min="16005" max="16005" width="9.42578125" style="27"/>
    <col min="16006" max="16006" width="14.28515625" style="27" bestFit="1" customWidth="1"/>
    <col min="16007" max="16007" width="13.140625" style="27" customWidth="1"/>
    <col min="16008" max="16008" width="13.42578125" style="27" customWidth="1"/>
    <col min="16009" max="16009" width="15.140625" style="27" customWidth="1"/>
    <col min="16010" max="16384" width="9.42578125" style="27"/>
  </cols>
  <sheetData>
    <row r="1" spans="1:10" s="25" customFormat="1" ht="18" customHeight="1" x14ac:dyDescent="0.25">
      <c r="B1" s="28"/>
      <c r="C1" s="28"/>
      <c r="D1" s="28"/>
      <c r="I1" s="28" t="s">
        <v>49</v>
      </c>
    </row>
    <row r="2" spans="1:10" s="25" customFormat="1" ht="18" customHeight="1" x14ac:dyDescent="0.25">
      <c r="B2" s="28"/>
      <c r="C2" s="28"/>
      <c r="D2" s="28"/>
      <c r="G2" s="144" t="s">
        <v>7</v>
      </c>
      <c r="H2" s="144"/>
      <c r="I2" s="144"/>
      <c r="J2" s="144"/>
    </row>
    <row r="3" spans="1:10" s="25" customFormat="1" ht="18" customHeight="1" x14ac:dyDescent="0.25">
      <c r="B3" s="28"/>
      <c r="C3" s="28"/>
      <c r="D3" s="28"/>
      <c r="G3" s="144" t="s">
        <v>1</v>
      </c>
      <c r="H3" s="144"/>
      <c r="I3" s="144"/>
      <c r="J3" s="144"/>
    </row>
    <row r="4" spans="1:10" s="25" customFormat="1" ht="32.25" customHeight="1" x14ac:dyDescent="0.25">
      <c r="A4" s="143" t="s">
        <v>108</v>
      </c>
      <c r="B4" s="143"/>
      <c r="C4" s="143"/>
      <c r="D4" s="143"/>
      <c r="E4" s="143"/>
      <c r="F4" s="143"/>
      <c r="G4" s="143"/>
      <c r="H4" s="143"/>
    </row>
    <row r="5" spans="1:10" s="25" customFormat="1" ht="32.25" customHeight="1" thickBot="1" x14ac:dyDescent="0.3">
      <c r="A5" s="22"/>
      <c r="B5" s="22"/>
      <c r="C5" s="22"/>
      <c r="D5" s="22"/>
      <c r="E5" s="22"/>
      <c r="F5" s="22"/>
      <c r="G5" s="22"/>
      <c r="H5" s="22"/>
      <c r="J5" s="95" t="s">
        <v>86</v>
      </c>
    </row>
    <row r="6" spans="1:10" s="25" customFormat="1" ht="36" customHeight="1" x14ac:dyDescent="0.25">
      <c r="A6" s="145" t="s">
        <v>12</v>
      </c>
      <c r="B6" s="148" t="s">
        <v>13</v>
      </c>
      <c r="C6" s="151" t="s">
        <v>14</v>
      </c>
      <c r="D6" s="154" t="s">
        <v>15</v>
      </c>
      <c r="E6" s="157" t="s">
        <v>8</v>
      </c>
      <c r="F6" s="157"/>
      <c r="G6" s="157"/>
      <c r="H6" s="157" t="s">
        <v>3</v>
      </c>
      <c r="I6" s="157"/>
      <c r="J6" s="158"/>
    </row>
    <row r="7" spans="1:10" s="26" customFormat="1" ht="29.25" customHeight="1" x14ac:dyDescent="0.25">
      <c r="A7" s="146"/>
      <c r="B7" s="149"/>
      <c r="C7" s="152"/>
      <c r="D7" s="155"/>
      <c r="E7" s="156" t="s">
        <v>16</v>
      </c>
      <c r="F7" s="156" t="s">
        <v>17</v>
      </c>
      <c r="G7" s="156"/>
      <c r="H7" s="156" t="s">
        <v>16</v>
      </c>
      <c r="I7" s="156" t="s">
        <v>17</v>
      </c>
      <c r="J7" s="159"/>
    </row>
    <row r="8" spans="1:10" s="26" customFormat="1" ht="39.75" customHeight="1" thickBot="1" x14ac:dyDescent="0.3">
      <c r="A8" s="147"/>
      <c r="B8" s="150"/>
      <c r="C8" s="153"/>
      <c r="D8" s="155"/>
      <c r="E8" s="156"/>
      <c r="F8" s="81" t="s">
        <v>18</v>
      </c>
      <c r="G8" s="81" t="s">
        <v>19</v>
      </c>
      <c r="H8" s="156"/>
      <c r="I8" s="81" t="s">
        <v>18</v>
      </c>
      <c r="J8" s="84" t="s">
        <v>19</v>
      </c>
    </row>
    <row r="9" spans="1:10" ht="27" x14ac:dyDescent="0.25">
      <c r="A9" s="131"/>
      <c r="B9" s="132"/>
      <c r="C9" s="132"/>
      <c r="D9" s="85" t="s">
        <v>20</v>
      </c>
      <c r="E9" s="81">
        <f>F9+G9</f>
        <v>0</v>
      </c>
      <c r="F9" s="81">
        <f>F10+F11</f>
        <v>0</v>
      </c>
      <c r="G9" s="81">
        <f>G10+G11</f>
        <v>0</v>
      </c>
      <c r="H9" s="81">
        <f>I9+J9</f>
        <v>0</v>
      </c>
      <c r="I9" s="81">
        <f>I10+I11</f>
        <v>0</v>
      </c>
      <c r="J9" s="84">
        <f>J10+J11</f>
        <v>0</v>
      </c>
    </row>
    <row r="10" spans="1:10" ht="21" customHeight="1" x14ac:dyDescent="0.25">
      <c r="A10" s="133"/>
      <c r="B10" s="134"/>
      <c r="C10" s="134"/>
      <c r="D10" s="86" t="s">
        <v>72</v>
      </c>
      <c r="E10" s="81">
        <f t="shared" ref="E10:E11" si="0">F10+G10</f>
        <v>13779.6</v>
      </c>
      <c r="F10" s="82">
        <f>F14</f>
        <v>0</v>
      </c>
      <c r="G10" s="82">
        <f>G14</f>
        <v>13779.6</v>
      </c>
      <c r="H10" s="81">
        <f t="shared" ref="H10:H11" si="1">I10+J10</f>
        <v>22663.3</v>
      </c>
      <c r="I10" s="82">
        <f>I14</f>
        <v>0</v>
      </c>
      <c r="J10" s="87">
        <f>J14</f>
        <v>22663.3</v>
      </c>
    </row>
    <row r="11" spans="1:10" ht="32.25" customHeight="1" thickBot="1" x14ac:dyDescent="0.3">
      <c r="A11" s="135"/>
      <c r="B11" s="136"/>
      <c r="C11" s="136"/>
      <c r="D11" s="86" t="s">
        <v>21</v>
      </c>
      <c r="E11" s="81">
        <f t="shared" si="0"/>
        <v>-13779.599999999999</v>
      </c>
      <c r="F11" s="81">
        <f>F12</f>
        <v>0</v>
      </c>
      <c r="G11" s="81">
        <f>G17</f>
        <v>-13779.599999999999</v>
      </c>
      <c r="H11" s="81">
        <f t="shared" si="1"/>
        <v>-22663.300000000003</v>
      </c>
      <c r="I11" s="81">
        <f>I12</f>
        <v>0</v>
      </c>
      <c r="J11" s="84">
        <f>J17</f>
        <v>-22663.300000000003</v>
      </c>
    </row>
    <row r="12" spans="1:10" customFormat="1" ht="60" customHeight="1" thickBot="1" x14ac:dyDescent="0.3">
      <c r="A12" s="49" t="s">
        <v>5</v>
      </c>
      <c r="B12" s="50" t="s">
        <v>50</v>
      </c>
      <c r="C12" s="80" t="s">
        <v>6</v>
      </c>
      <c r="D12" s="88" t="s">
        <v>51</v>
      </c>
      <c r="E12" s="83">
        <f t="shared" ref="E12:J12" si="2">+E13</f>
        <v>0</v>
      </c>
      <c r="F12" s="83">
        <f t="shared" si="2"/>
        <v>0</v>
      </c>
      <c r="G12" s="83">
        <f>G14+G16</f>
        <v>0</v>
      </c>
      <c r="H12" s="83">
        <f t="shared" si="2"/>
        <v>0</v>
      </c>
      <c r="I12" s="83">
        <f t="shared" si="2"/>
        <v>0</v>
      </c>
      <c r="J12" s="89">
        <f t="shared" si="2"/>
        <v>0</v>
      </c>
    </row>
    <row r="13" spans="1:10" customFormat="1" ht="30" customHeight="1" x14ac:dyDescent="0.25">
      <c r="A13" s="137"/>
      <c r="B13" s="138"/>
      <c r="C13" s="138"/>
      <c r="D13" s="90" t="s">
        <v>56</v>
      </c>
      <c r="E13" s="51">
        <f>+E14+E16</f>
        <v>0</v>
      </c>
      <c r="F13" s="51">
        <f t="shared" ref="F13:G13" si="3">+F14+F16</f>
        <v>0</v>
      </c>
      <c r="G13" s="51">
        <f t="shared" si="3"/>
        <v>0</v>
      </c>
      <c r="H13" s="51">
        <f>+H14+H16</f>
        <v>0</v>
      </c>
      <c r="I13" s="51">
        <f t="shared" ref="I13" si="4">+I14+I16</f>
        <v>0</v>
      </c>
      <c r="J13" s="91">
        <f t="shared" ref="J13" si="5">+J14+J16</f>
        <v>0</v>
      </c>
    </row>
    <row r="14" spans="1:10" customFormat="1" ht="30" customHeight="1" x14ac:dyDescent="0.25">
      <c r="A14" s="139"/>
      <c r="B14" s="140"/>
      <c r="C14" s="140"/>
      <c r="D14" s="92" t="s">
        <v>58</v>
      </c>
      <c r="E14" s="51">
        <f t="shared" ref="E14:J14" si="6">+E15</f>
        <v>13779.6</v>
      </c>
      <c r="F14" s="51">
        <f t="shared" si="6"/>
        <v>0</v>
      </c>
      <c r="G14" s="51">
        <f t="shared" si="6"/>
        <v>13779.6</v>
      </c>
      <c r="H14" s="51">
        <f t="shared" si="6"/>
        <v>22663.3</v>
      </c>
      <c r="I14" s="51">
        <f t="shared" si="6"/>
        <v>0</v>
      </c>
      <c r="J14" s="91">
        <f t="shared" si="6"/>
        <v>22663.3</v>
      </c>
    </row>
    <row r="15" spans="1:10" customFormat="1" ht="30" customHeight="1" x14ac:dyDescent="0.25">
      <c r="A15" s="139"/>
      <c r="B15" s="140"/>
      <c r="C15" s="140"/>
      <c r="D15" s="92" t="s">
        <v>53</v>
      </c>
      <c r="E15" s="51">
        <f>+F15+G15</f>
        <v>13779.6</v>
      </c>
      <c r="F15" s="51">
        <v>0</v>
      </c>
      <c r="G15" s="51">
        <v>13779.6</v>
      </c>
      <c r="H15" s="51">
        <f>+I15+J15</f>
        <v>22663.3</v>
      </c>
      <c r="I15" s="51">
        <v>0</v>
      </c>
      <c r="J15" s="91">
        <v>22663.3</v>
      </c>
    </row>
    <row r="16" spans="1:10" customFormat="1" ht="30" customHeight="1" x14ac:dyDescent="0.25">
      <c r="A16" s="139"/>
      <c r="B16" s="140"/>
      <c r="C16" s="140"/>
      <c r="D16" s="92" t="s">
        <v>22</v>
      </c>
      <c r="E16" s="51">
        <f t="shared" ref="E16:J16" si="7">+E17</f>
        <v>-13779.599999999999</v>
      </c>
      <c r="F16" s="51">
        <f t="shared" si="7"/>
        <v>0</v>
      </c>
      <c r="G16" s="51">
        <f t="shared" si="7"/>
        <v>-13779.599999999999</v>
      </c>
      <c r="H16" s="51">
        <f t="shared" si="7"/>
        <v>-22663.300000000003</v>
      </c>
      <c r="I16" s="51">
        <f t="shared" si="7"/>
        <v>0</v>
      </c>
      <c r="J16" s="91">
        <f t="shared" si="7"/>
        <v>-22663.300000000003</v>
      </c>
    </row>
    <row r="17" spans="1:10" customFormat="1" ht="30" customHeight="1" x14ac:dyDescent="0.25">
      <c r="A17" s="139"/>
      <c r="B17" s="140"/>
      <c r="C17" s="140"/>
      <c r="D17" s="92" t="s">
        <v>57</v>
      </c>
      <c r="E17" s="51">
        <f>+F17+G17</f>
        <v>-13779.599999999999</v>
      </c>
      <c r="F17" s="51">
        <f>+F18+F20</f>
        <v>0</v>
      </c>
      <c r="G17" s="51">
        <f>+G18+G20</f>
        <v>-13779.599999999999</v>
      </c>
      <c r="H17" s="51">
        <f>+I17+J17</f>
        <v>-22663.300000000003</v>
      </c>
      <c r="I17" s="51">
        <f>+I18+I20</f>
        <v>0</v>
      </c>
      <c r="J17" s="91">
        <f>+J18+J20</f>
        <v>-22663.300000000003</v>
      </c>
    </row>
    <row r="18" spans="1:10" customFormat="1" ht="30" customHeight="1" x14ac:dyDescent="0.25">
      <c r="A18" s="139"/>
      <c r="B18" s="140"/>
      <c r="C18" s="140"/>
      <c r="D18" s="92" t="s">
        <v>25</v>
      </c>
      <c r="E18" s="51">
        <f t="shared" ref="E18:J18" si="8">+E19</f>
        <v>-5504.3</v>
      </c>
      <c r="F18" s="51">
        <f t="shared" si="8"/>
        <v>0</v>
      </c>
      <c r="G18" s="51">
        <f t="shared" si="8"/>
        <v>-5504.3</v>
      </c>
      <c r="H18" s="51">
        <f t="shared" si="8"/>
        <v>-9321.6</v>
      </c>
      <c r="I18" s="51">
        <f t="shared" si="8"/>
        <v>0</v>
      </c>
      <c r="J18" s="91">
        <f t="shared" si="8"/>
        <v>-9321.6</v>
      </c>
    </row>
    <row r="19" spans="1:10" customFormat="1" ht="30" customHeight="1" x14ac:dyDescent="0.25">
      <c r="A19" s="139"/>
      <c r="B19" s="140"/>
      <c r="C19" s="140"/>
      <c r="D19" s="92" t="s">
        <v>48</v>
      </c>
      <c r="E19" s="51">
        <f>+F19+G19</f>
        <v>-5504.3</v>
      </c>
      <c r="F19" s="51"/>
      <c r="G19" s="51">
        <v>-5504.3</v>
      </c>
      <c r="H19" s="51">
        <f>+I19+J19</f>
        <v>-9321.6</v>
      </c>
      <c r="I19" s="51"/>
      <c r="J19" s="91">
        <v>-9321.6</v>
      </c>
    </row>
    <row r="20" spans="1:10" customFormat="1" ht="29.25" customHeight="1" x14ac:dyDescent="0.25">
      <c r="A20" s="139"/>
      <c r="B20" s="140"/>
      <c r="C20" s="140"/>
      <c r="D20" s="92" t="s">
        <v>23</v>
      </c>
      <c r="E20" s="51">
        <f t="shared" ref="E20:J20" si="9">+E21</f>
        <v>-8275.2999999999993</v>
      </c>
      <c r="F20" s="51">
        <f t="shared" si="9"/>
        <v>0</v>
      </c>
      <c r="G20" s="51">
        <f t="shared" si="9"/>
        <v>-8275.2999999999993</v>
      </c>
      <c r="H20" s="51">
        <f t="shared" si="9"/>
        <v>-13341.7</v>
      </c>
      <c r="I20" s="51">
        <f t="shared" si="9"/>
        <v>0</v>
      </c>
      <c r="J20" s="91">
        <f t="shared" si="9"/>
        <v>-13341.7</v>
      </c>
    </row>
    <row r="21" spans="1:10" customFormat="1" ht="33.75" customHeight="1" thickBot="1" x14ac:dyDescent="0.3">
      <c r="A21" s="141"/>
      <c r="B21" s="142"/>
      <c r="C21" s="142"/>
      <c r="D21" s="93" t="s">
        <v>24</v>
      </c>
      <c r="E21" s="67">
        <f>+F21+G21</f>
        <v>-8275.2999999999993</v>
      </c>
      <c r="F21" s="67"/>
      <c r="G21" s="67">
        <v>-8275.2999999999993</v>
      </c>
      <c r="H21" s="67">
        <f>+I21+J21</f>
        <v>-13341.7</v>
      </c>
      <c r="I21" s="67"/>
      <c r="J21" s="94">
        <v>-13341.7</v>
      </c>
    </row>
  </sheetData>
  <mergeCells count="15">
    <mergeCell ref="A9:C11"/>
    <mergeCell ref="A13:C21"/>
    <mergeCell ref="A4:H4"/>
    <mergeCell ref="G2:J2"/>
    <mergeCell ref="G3:J3"/>
    <mergeCell ref="A6:A8"/>
    <mergeCell ref="B6:B8"/>
    <mergeCell ref="C6:C8"/>
    <mergeCell ref="D6:D8"/>
    <mergeCell ref="E7:E8"/>
    <mergeCell ref="E6:G6"/>
    <mergeCell ref="H6:J6"/>
    <mergeCell ref="F7:G7"/>
    <mergeCell ref="H7:H8"/>
    <mergeCell ref="I7:J7"/>
  </mergeCells>
  <pageMargins left="0.7" right="0.7" top="0.75" bottom="0.75" header="0.3" footer="0.3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A19" zoomScaleNormal="100" zoomScaleSheetLayoutView="106" workbookViewId="0">
      <selection activeCell="C29" sqref="C29:G29"/>
    </sheetView>
  </sheetViews>
  <sheetFormatPr defaultRowHeight="13.5" x14ac:dyDescent="0.25"/>
  <cols>
    <col min="1" max="1" width="9.140625" style="16"/>
    <col min="2" max="2" width="13.7109375" style="16" customWidth="1"/>
    <col min="3" max="3" width="58.5703125" style="16" customWidth="1"/>
    <col min="4" max="4" width="18.42578125" style="16" customWidth="1"/>
    <col min="5" max="5" width="13.140625" style="16" customWidth="1"/>
    <col min="6" max="7" width="15.5703125" style="16" customWidth="1"/>
    <col min="8" max="8" width="14.28515625" style="16" customWidth="1"/>
    <col min="9" max="9" width="12.7109375" style="16" customWidth="1"/>
    <col min="10" max="259" width="9.140625" style="16"/>
    <col min="260" max="260" width="13.7109375" style="16" customWidth="1"/>
    <col min="261" max="261" width="59.28515625" style="16" customWidth="1"/>
    <col min="262" max="262" width="16" style="16" customWidth="1"/>
    <col min="263" max="263" width="17.7109375" style="16" customWidth="1"/>
    <col min="264" max="515" width="9.140625" style="16"/>
    <col min="516" max="516" width="13.7109375" style="16" customWidth="1"/>
    <col min="517" max="517" width="59.28515625" style="16" customWidth="1"/>
    <col min="518" max="518" width="16" style="16" customWidth="1"/>
    <col min="519" max="519" width="17.7109375" style="16" customWidth="1"/>
    <col min="520" max="771" width="9.140625" style="16"/>
    <col min="772" max="772" width="13.7109375" style="16" customWidth="1"/>
    <col min="773" max="773" width="59.28515625" style="16" customWidth="1"/>
    <col min="774" max="774" width="16" style="16" customWidth="1"/>
    <col min="775" max="775" width="17.7109375" style="16" customWidth="1"/>
    <col min="776" max="1027" width="9.140625" style="16"/>
    <col min="1028" max="1028" width="13.7109375" style="16" customWidth="1"/>
    <col min="1029" max="1029" width="59.28515625" style="16" customWidth="1"/>
    <col min="1030" max="1030" width="16" style="16" customWidth="1"/>
    <col min="1031" max="1031" width="17.7109375" style="16" customWidth="1"/>
    <col min="1032" max="1283" width="9.140625" style="16"/>
    <col min="1284" max="1284" width="13.7109375" style="16" customWidth="1"/>
    <col min="1285" max="1285" width="59.28515625" style="16" customWidth="1"/>
    <col min="1286" max="1286" width="16" style="16" customWidth="1"/>
    <col min="1287" max="1287" width="17.7109375" style="16" customWidth="1"/>
    <col min="1288" max="1539" width="9.140625" style="16"/>
    <col min="1540" max="1540" width="13.7109375" style="16" customWidth="1"/>
    <col min="1541" max="1541" width="59.28515625" style="16" customWidth="1"/>
    <col min="1542" max="1542" width="16" style="16" customWidth="1"/>
    <col min="1543" max="1543" width="17.7109375" style="16" customWidth="1"/>
    <col min="1544" max="1795" width="9.140625" style="16"/>
    <col min="1796" max="1796" width="13.7109375" style="16" customWidth="1"/>
    <col min="1797" max="1797" width="59.28515625" style="16" customWidth="1"/>
    <col min="1798" max="1798" width="16" style="16" customWidth="1"/>
    <col min="1799" max="1799" width="17.7109375" style="16" customWidth="1"/>
    <col min="1800" max="2051" width="9.140625" style="16"/>
    <col min="2052" max="2052" width="13.7109375" style="16" customWidth="1"/>
    <col min="2053" max="2053" width="59.28515625" style="16" customWidth="1"/>
    <col min="2054" max="2054" width="16" style="16" customWidth="1"/>
    <col min="2055" max="2055" width="17.7109375" style="16" customWidth="1"/>
    <col min="2056" max="2307" width="9.140625" style="16"/>
    <col min="2308" max="2308" width="13.7109375" style="16" customWidth="1"/>
    <col min="2309" max="2309" width="59.28515625" style="16" customWidth="1"/>
    <col min="2310" max="2310" width="16" style="16" customWidth="1"/>
    <col min="2311" max="2311" width="17.7109375" style="16" customWidth="1"/>
    <col min="2312" max="2563" width="9.140625" style="16"/>
    <col min="2564" max="2564" width="13.7109375" style="16" customWidth="1"/>
    <col min="2565" max="2565" width="59.28515625" style="16" customWidth="1"/>
    <col min="2566" max="2566" width="16" style="16" customWidth="1"/>
    <col min="2567" max="2567" width="17.7109375" style="16" customWidth="1"/>
    <col min="2568" max="2819" width="9.140625" style="16"/>
    <col min="2820" max="2820" width="13.7109375" style="16" customWidth="1"/>
    <col min="2821" max="2821" width="59.28515625" style="16" customWidth="1"/>
    <col min="2822" max="2822" width="16" style="16" customWidth="1"/>
    <col min="2823" max="2823" width="17.7109375" style="16" customWidth="1"/>
    <col min="2824" max="3075" width="9.140625" style="16"/>
    <col min="3076" max="3076" width="13.7109375" style="16" customWidth="1"/>
    <col min="3077" max="3077" width="59.28515625" style="16" customWidth="1"/>
    <col min="3078" max="3078" width="16" style="16" customWidth="1"/>
    <col min="3079" max="3079" width="17.7109375" style="16" customWidth="1"/>
    <col min="3080" max="3331" width="9.140625" style="16"/>
    <col min="3332" max="3332" width="13.7109375" style="16" customWidth="1"/>
    <col min="3333" max="3333" width="59.28515625" style="16" customWidth="1"/>
    <col min="3334" max="3334" width="16" style="16" customWidth="1"/>
    <col min="3335" max="3335" width="17.7109375" style="16" customWidth="1"/>
    <col min="3336" max="3587" width="9.140625" style="16"/>
    <col min="3588" max="3588" width="13.7109375" style="16" customWidth="1"/>
    <col min="3589" max="3589" width="59.28515625" style="16" customWidth="1"/>
    <col min="3590" max="3590" width="16" style="16" customWidth="1"/>
    <col min="3591" max="3591" width="17.7109375" style="16" customWidth="1"/>
    <col min="3592" max="3843" width="9.140625" style="16"/>
    <col min="3844" max="3844" width="13.7109375" style="16" customWidth="1"/>
    <col min="3845" max="3845" width="59.28515625" style="16" customWidth="1"/>
    <col min="3846" max="3846" width="16" style="16" customWidth="1"/>
    <col min="3847" max="3847" width="17.7109375" style="16" customWidth="1"/>
    <col min="3848" max="4099" width="9.140625" style="16"/>
    <col min="4100" max="4100" width="13.7109375" style="16" customWidth="1"/>
    <col min="4101" max="4101" width="59.28515625" style="16" customWidth="1"/>
    <col min="4102" max="4102" width="16" style="16" customWidth="1"/>
    <col min="4103" max="4103" width="17.7109375" style="16" customWidth="1"/>
    <col min="4104" max="4355" width="9.140625" style="16"/>
    <col min="4356" max="4356" width="13.7109375" style="16" customWidth="1"/>
    <col min="4357" max="4357" width="59.28515625" style="16" customWidth="1"/>
    <col min="4358" max="4358" width="16" style="16" customWidth="1"/>
    <col min="4359" max="4359" width="17.7109375" style="16" customWidth="1"/>
    <col min="4360" max="4611" width="9.140625" style="16"/>
    <col min="4612" max="4612" width="13.7109375" style="16" customWidth="1"/>
    <col min="4613" max="4613" width="59.28515625" style="16" customWidth="1"/>
    <col min="4614" max="4614" width="16" style="16" customWidth="1"/>
    <col min="4615" max="4615" width="17.7109375" style="16" customWidth="1"/>
    <col min="4616" max="4867" width="9.140625" style="16"/>
    <col min="4868" max="4868" width="13.7109375" style="16" customWidth="1"/>
    <col min="4869" max="4869" width="59.28515625" style="16" customWidth="1"/>
    <col min="4870" max="4870" width="16" style="16" customWidth="1"/>
    <col min="4871" max="4871" width="17.7109375" style="16" customWidth="1"/>
    <col min="4872" max="5123" width="9.140625" style="16"/>
    <col min="5124" max="5124" width="13.7109375" style="16" customWidth="1"/>
    <col min="5125" max="5125" width="59.28515625" style="16" customWidth="1"/>
    <col min="5126" max="5126" width="16" style="16" customWidth="1"/>
    <col min="5127" max="5127" width="17.7109375" style="16" customWidth="1"/>
    <col min="5128" max="5379" width="9.140625" style="16"/>
    <col min="5380" max="5380" width="13.7109375" style="16" customWidth="1"/>
    <col min="5381" max="5381" width="59.28515625" style="16" customWidth="1"/>
    <col min="5382" max="5382" width="16" style="16" customWidth="1"/>
    <col min="5383" max="5383" width="17.7109375" style="16" customWidth="1"/>
    <col min="5384" max="5635" width="9.140625" style="16"/>
    <col min="5636" max="5636" width="13.7109375" style="16" customWidth="1"/>
    <col min="5637" max="5637" width="59.28515625" style="16" customWidth="1"/>
    <col min="5638" max="5638" width="16" style="16" customWidth="1"/>
    <col min="5639" max="5639" width="17.7109375" style="16" customWidth="1"/>
    <col min="5640" max="5891" width="9.140625" style="16"/>
    <col min="5892" max="5892" width="13.7109375" style="16" customWidth="1"/>
    <col min="5893" max="5893" width="59.28515625" style="16" customWidth="1"/>
    <col min="5894" max="5894" width="16" style="16" customWidth="1"/>
    <col min="5895" max="5895" width="17.7109375" style="16" customWidth="1"/>
    <col min="5896" max="6147" width="9.140625" style="16"/>
    <col min="6148" max="6148" width="13.7109375" style="16" customWidth="1"/>
    <col min="6149" max="6149" width="59.28515625" style="16" customWidth="1"/>
    <col min="6150" max="6150" width="16" style="16" customWidth="1"/>
    <col min="6151" max="6151" width="17.7109375" style="16" customWidth="1"/>
    <col min="6152" max="6403" width="9.140625" style="16"/>
    <col min="6404" max="6404" width="13.7109375" style="16" customWidth="1"/>
    <col min="6405" max="6405" width="59.28515625" style="16" customWidth="1"/>
    <col min="6406" max="6406" width="16" style="16" customWidth="1"/>
    <col min="6407" max="6407" width="17.7109375" style="16" customWidth="1"/>
    <col min="6408" max="6659" width="9.140625" style="16"/>
    <col min="6660" max="6660" width="13.7109375" style="16" customWidth="1"/>
    <col min="6661" max="6661" width="59.28515625" style="16" customWidth="1"/>
    <col min="6662" max="6662" width="16" style="16" customWidth="1"/>
    <col min="6663" max="6663" width="17.7109375" style="16" customWidth="1"/>
    <col min="6664" max="6915" width="9.140625" style="16"/>
    <col min="6916" max="6916" width="13.7109375" style="16" customWidth="1"/>
    <col min="6917" max="6917" width="59.28515625" style="16" customWidth="1"/>
    <col min="6918" max="6918" width="16" style="16" customWidth="1"/>
    <col min="6919" max="6919" width="17.7109375" style="16" customWidth="1"/>
    <col min="6920" max="7171" width="9.140625" style="16"/>
    <col min="7172" max="7172" width="13.7109375" style="16" customWidth="1"/>
    <col min="7173" max="7173" width="59.28515625" style="16" customWidth="1"/>
    <col min="7174" max="7174" width="16" style="16" customWidth="1"/>
    <col min="7175" max="7175" width="17.7109375" style="16" customWidth="1"/>
    <col min="7176" max="7427" width="9.140625" style="16"/>
    <col min="7428" max="7428" width="13.7109375" style="16" customWidth="1"/>
    <col min="7429" max="7429" width="59.28515625" style="16" customWidth="1"/>
    <col min="7430" max="7430" width="16" style="16" customWidth="1"/>
    <col min="7431" max="7431" width="17.7109375" style="16" customWidth="1"/>
    <col min="7432" max="7683" width="9.140625" style="16"/>
    <col min="7684" max="7684" width="13.7109375" style="16" customWidth="1"/>
    <col min="7685" max="7685" width="59.28515625" style="16" customWidth="1"/>
    <col min="7686" max="7686" width="16" style="16" customWidth="1"/>
    <col min="7687" max="7687" width="17.7109375" style="16" customWidth="1"/>
    <col min="7688" max="7939" width="9.140625" style="16"/>
    <col min="7940" max="7940" width="13.7109375" style="16" customWidth="1"/>
    <col min="7941" max="7941" width="59.28515625" style="16" customWidth="1"/>
    <col min="7942" max="7942" width="16" style="16" customWidth="1"/>
    <col min="7943" max="7943" width="17.7109375" style="16" customWidth="1"/>
    <col min="7944" max="8195" width="9.140625" style="16"/>
    <col min="8196" max="8196" width="13.7109375" style="16" customWidth="1"/>
    <col min="8197" max="8197" width="59.28515625" style="16" customWidth="1"/>
    <col min="8198" max="8198" width="16" style="16" customWidth="1"/>
    <col min="8199" max="8199" width="17.7109375" style="16" customWidth="1"/>
    <col min="8200" max="8451" width="9.140625" style="16"/>
    <col min="8452" max="8452" width="13.7109375" style="16" customWidth="1"/>
    <col min="8453" max="8453" width="59.28515625" style="16" customWidth="1"/>
    <col min="8454" max="8454" width="16" style="16" customWidth="1"/>
    <col min="8455" max="8455" width="17.7109375" style="16" customWidth="1"/>
    <col min="8456" max="8707" width="9.140625" style="16"/>
    <col min="8708" max="8708" width="13.7109375" style="16" customWidth="1"/>
    <col min="8709" max="8709" width="59.28515625" style="16" customWidth="1"/>
    <col min="8710" max="8710" width="16" style="16" customWidth="1"/>
    <col min="8711" max="8711" width="17.7109375" style="16" customWidth="1"/>
    <col min="8712" max="8963" width="9.140625" style="16"/>
    <col min="8964" max="8964" width="13.7109375" style="16" customWidth="1"/>
    <col min="8965" max="8965" width="59.28515625" style="16" customWidth="1"/>
    <col min="8966" max="8966" width="16" style="16" customWidth="1"/>
    <col min="8967" max="8967" width="17.7109375" style="16" customWidth="1"/>
    <col min="8968" max="9219" width="9.140625" style="16"/>
    <col min="9220" max="9220" width="13.7109375" style="16" customWidth="1"/>
    <col min="9221" max="9221" width="59.28515625" style="16" customWidth="1"/>
    <col min="9222" max="9222" width="16" style="16" customWidth="1"/>
    <col min="9223" max="9223" width="17.7109375" style="16" customWidth="1"/>
    <col min="9224" max="9475" width="9.140625" style="16"/>
    <col min="9476" max="9476" width="13.7109375" style="16" customWidth="1"/>
    <col min="9477" max="9477" width="59.28515625" style="16" customWidth="1"/>
    <col min="9478" max="9478" width="16" style="16" customWidth="1"/>
    <col min="9479" max="9479" width="17.7109375" style="16" customWidth="1"/>
    <col min="9480" max="9731" width="9.140625" style="16"/>
    <col min="9732" max="9732" width="13.7109375" style="16" customWidth="1"/>
    <col min="9733" max="9733" width="59.28515625" style="16" customWidth="1"/>
    <col min="9734" max="9734" width="16" style="16" customWidth="1"/>
    <col min="9735" max="9735" width="17.7109375" style="16" customWidth="1"/>
    <col min="9736" max="9987" width="9.140625" style="16"/>
    <col min="9988" max="9988" width="13.7109375" style="16" customWidth="1"/>
    <col min="9989" max="9989" width="59.28515625" style="16" customWidth="1"/>
    <col min="9990" max="9990" width="16" style="16" customWidth="1"/>
    <col min="9991" max="9991" width="17.7109375" style="16" customWidth="1"/>
    <col min="9992" max="10243" width="9.140625" style="16"/>
    <col min="10244" max="10244" width="13.7109375" style="16" customWidth="1"/>
    <col min="10245" max="10245" width="59.28515625" style="16" customWidth="1"/>
    <col min="10246" max="10246" width="16" style="16" customWidth="1"/>
    <col min="10247" max="10247" width="17.7109375" style="16" customWidth="1"/>
    <col min="10248" max="10499" width="9.140625" style="16"/>
    <col min="10500" max="10500" width="13.7109375" style="16" customWidth="1"/>
    <col min="10501" max="10501" width="59.28515625" style="16" customWidth="1"/>
    <col min="10502" max="10502" width="16" style="16" customWidth="1"/>
    <col min="10503" max="10503" width="17.7109375" style="16" customWidth="1"/>
    <col min="10504" max="10755" width="9.140625" style="16"/>
    <col min="10756" max="10756" width="13.7109375" style="16" customWidth="1"/>
    <col min="10757" max="10757" width="59.28515625" style="16" customWidth="1"/>
    <col min="10758" max="10758" width="16" style="16" customWidth="1"/>
    <col min="10759" max="10759" width="17.7109375" style="16" customWidth="1"/>
    <col min="10760" max="11011" width="9.140625" style="16"/>
    <col min="11012" max="11012" width="13.7109375" style="16" customWidth="1"/>
    <col min="11013" max="11013" width="59.28515625" style="16" customWidth="1"/>
    <col min="11014" max="11014" width="16" style="16" customWidth="1"/>
    <col min="11015" max="11015" width="17.7109375" style="16" customWidth="1"/>
    <col min="11016" max="11267" width="9.140625" style="16"/>
    <col min="11268" max="11268" width="13.7109375" style="16" customWidth="1"/>
    <col min="11269" max="11269" width="59.28515625" style="16" customWidth="1"/>
    <col min="11270" max="11270" width="16" style="16" customWidth="1"/>
    <col min="11271" max="11271" width="17.7109375" style="16" customWidth="1"/>
    <col min="11272" max="11523" width="9.140625" style="16"/>
    <col min="11524" max="11524" width="13.7109375" style="16" customWidth="1"/>
    <col min="11525" max="11525" width="59.28515625" style="16" customWidth="1"/>
    <col min="11526" max="11526" width="16" style="16" customWidth="1"/>
    <col min="11527" max="11527" width="17.7109375" style="16" customWidth="1"/>
    <col min="11528" max="11779" width="9.140625" style="16"/>
    <col min="11780" max="11780" width="13.7109375" style="16" customWidth="1"/>
    <col min="11781" max="11781" width="59.28515625" style="16" customWidth="1"/>
    <col min="11782" max="11782" width="16" style="16" customWidth="1"/>
    <col min="11783" max="11783" width="17.7109375" style="16" customWidth="1"/>
    <col min="11784" max="12035" width="9.140625" style="16"/>
    <col min="12036" max="12036" width="13.7109375" style="16" customWidth="1"/>
    <col min="12037" max="12037" width="59.28515625" style="16" customWidth="1"/>
    <col min="12038" max="12038" width="16" style="16" customWidth="1"/>
    <col min="12039" max="12039" width="17.7109375" style="16" customWidth="1"/>
    <col min="12040" max="12291" width="9.140625" style="16"/>
    <col min="12292" max="12292" width="13.7109375" style="16" customWidth="1"/>
    <col min="12293" max="12293" width="59.28515625" style="16" customWidth="1"/>
    <col min="12294" max="12294" width="16" style="16" customWidth="1"/>
    <col min="12295" max="12295" width="17.7109375" style="16" customWidth="1"/>
    <col min="12296" max="12547" width="9.140625" style="16"/>
    <col min="12548" max="12548" width="13.7109375" style="16" customWidth="1"/>
    <col min="12549" max="12549" width="59.28515625" style="16" customWidth="1"/>
    <col min="12550" max="12550" width="16" style="16" customWidth="1"/>
    <col min="12551" max="12551" width="17.7109375" style="16" customWidth="1"/>
    <col min="12552" max="12803" width="9.140625" style="16"/>
    <col min="12804" max="12804" width="13.7109375" style="16" customWidth="1"/>
    <col min="12805" max="12805" width="59.28515625" style="16" customWidth="1"/>
    <col min="12806" max="12806" width="16" style="16" customWidth="1"/>
    <col min="12807" max="12807" width="17.7109375" style="16" customWidth="1"/>
    <col min="12808" max="13059" width="9.140625" style="16"/>
    <col min="13060" max="13060" width="13.7109375" style="16" customWidth="1"/>
    <col min="13061" max="13061" width="59.28515625" style="16" customWidth="1"/>
    <col min="13062" max="13062" width="16" style="16" customWidth="1"/>
    <col min="13063" max="13063" width="17.7109375" style="16" customWidth="1"/>
    <col min="13064" max="13315" width="9.140625" style="16"/>
    <col min="13316" max="13316" width="13.7109375" style="16" customWidth="1"/>
    <col min="13317" max="13317" width="59.28515625" style="16" customWidth="1"/>
    <col min="13318" max="13318" width="16" style="16" customWidth="1"/>
    <col min="13319" max="13319" width="17.7109375" style="16" customWidth="1"/>
    <col min="13320" max="13571" width="9.140625" style="16"/>
    <col min="13572" max="13572" width="13.7109375" style="16" customWidth="1"/>
    <col min="13573" max="13573" width="59.28515625" style="16" customWidth="1"/>
    <col min="13574" max="13574" width="16" style="16" customWidth="1"/>
    <col min="13575" max="13575" width="17.7109375" style="16" customWidth="1"/>
    <col min="13576" max="13827" width="9.140625" style="16"/>
    <col min="13828" max="13828" width="13.7109375" style="16" customWidth="1"/>
    <col min="13829" max="13829" width="59.28515625" style="16" customWidth="1"/>
    <col min="13830" max="13830" width="16" style="16" customWidth="1"/>
    <col min="13831" max="13831" width="17.7109375" style="16" customWidth="1"/>
    <col min="13832" max="14083" width="9.140625" style="16"/>
    <col min="14084" max="14084" width="13.7109375" style="16" customWidth="1"/>
    <col min="14085" max="14085" width="59.28515625" style="16" customWidth="1"/>
    <col min="14086" max="14086" width="16" style="16" customWidth="1"/>
    <col min="14087" max="14087" width="17.7109375" style="16" customWidth="1"/>
    <col min="14088" max="14339" width="9.140625" style="16"/>
    <col min="14340" max="14340" width="13.7109375" style="16" customWidth="1"/>
    <col min="14341" max="14341" width="59.28515625" style="16" customWidth="1"/>
    <col min="14342" max="14342" width="16" style="16" customWidth="1"/>
    <col min="14343" max="14343" width="17.7109375" style="16" customWidth="1"/>
    <col min="14344" max="14595" width="9.140625" style="16"/>
    <col min="14596" max="14596" width="13.7109375" style="16" customWidth="1"/>
    <col min="14597" max="14597" width="59.28515625" style="16" customWidth="1"/>
    <col min="14598" max="14598" width="16" style="16" customWidth="1"/>
    <col min="14599" max="14599" width="17.7109375" style="16" customWidth="1"/>
    <col min="14600" max="14851" width="9.140625" style="16"/>
    <col min="14852" max="14852" width="13.7109375" style="16" customWidth="1"/>
    <col min="14853" max="14853" width="59.28515625" style="16" customWidth="1"/>
    <col min="14854" max="14854" width="16" style="16" customWidth="1"/>
    <col min="14855" max="14855" width="17.7109375" style="16" customWidth="1"/>
    <col min="14856" max="15107" width="9.140625" style="16"/>
    <col min="15108" max="15108" width="13.7109375" style="16" customWidth="1"/>
    <col min="15109" max="15109" width="59.28515625" style="16" customWidth="1"/>
    <col min="15110" max="15110" width="16" style="16" customWidth="1"/>
    <col min="15111" max="15111" width="17.7109375" style="16" customWidth="1"/>
    <col min="15112" max="15363" width="9.140625" style="16"/>
    <col min="15364" max="15364" width="13.7109375" style="16" customWidth="1"/>
    <col min="15365" max="15365" width="59.28515625" style="16" customWidth="1"/>
    <col min="15366" max="15366" width="16" style="16" customWidth="1"/>
    <col min="15367" max="15367" width="17.7109375" style="16" customWidth="1"/>
    <col min="15368" max="15619" width="9.140625" style="16"/>
    <col min="15620" max="15620" width="13.7109375" style="16" customWidth="1"/>
    <col min="15621" max="15621" width="59.28515625" style="16" customWidth="1"/>
    <col min="15622" max="15622" width="16" style="16" customWidth="1"/>
    <col min="15623" max="15623" width="17.7109375" style="16" customWidth="1"/>
    <col min="15624" max="15875" width="9.140625" style="16"/>
    <col min="15876" max="15876" width="13.7109375" style="16" customWidth="1"/>
    <col min="15877" max="15877" width="59.28515625" style="16" customWidth="1"/>
    <col min="15878" max="15878" width="16" style="16" customWidth="1"/>
    <col min="15879" max="15879" width="17.7109375" style="16" customWidth="1"/>
    <col min="15880" max="16131" width="9.140625" style="16"/>
    <col min="16132" max="16132" width="13.7109375" style="16" customWidth="1"/>
    <col min="16133" max="16133" width="59.28515625" style="16" customWidth="1"/>
    <col min="16134" max="16134" width="16" style="16" customWidth="1"/>
    <col min="16135" max="16135" width="17.7109375" style="16" customWidth="1"/>
    <col min="16136" max="16384" width="9.140625" style="16"/>
  </cols>
  <sheetData>
    <row r="1" spans="1:7" s="14" customFormat="1" ht="14.25" x14ac:dyDescent="0.25">
      <c r="A1" s="13"/>
      <c r="B1" s="13"/>
      <c r="C1" s="13"/>
      <c r="D1" s="13"/>
      <c r="G1" s="15" t="s">
        <v>0</v>
      </c>
    </row>
    <row r="2" spans="1:7" s="14" customFormat="1" ht="14.25" x14ac:dyDescent="0.25">
      <c r="A2" s="13"/>
      <c r="B2" s="13"/>
      <c r="C2" s="13"/>
      <c r="D2" s="13"/>
      <c r="G2" s="15" t="s">
        <v>102</v>
      </c>
    </row>
    <row r="3" spans="1:7" s="14" customFormat="1" ht="14.25" x14ac:dyDescent="0.25">
      <c r="A3" s="13"/>
      <c r="B3" s="13"/>
      <c r="C3" s="13"/>
      <c r="D3" s="13"/>
      <c r="G3" s="15" t="s">
        <v>7</v>
      </c>
    </row>
    <row r="4" spans="1:7" s="14" customFormat="1" ht="14.25" x14ac:dyDescent="0.25">
      <c r="A4" s="13"/>
      <c r="B4" s="13"/>
      <c r="C4" s="13"/>
      <c r="D4" s="13"/>
      <c r="G4" s="15" t="s">
        <v>33</v>
      </c>
    </row>
    <row r="5" spans="1:7" s="14" customFormat="1" ht="14.25" x14ac:dyDescent="0.25">
      <c r="A5" s="13"/>
      <c r="B5" s="13"/>
      <c r="C5" s="13"/>
      <c r="D5" s="13"/>
      <c r="G5" s="15"/>
    </row>
    <row r="6" spans="1:7" s="14" customFormat="1" ht="44.25" customHeight="1" x14ac:dyDescent="0.25">
      <c r="A6" s="183" t="s">
        <v>94</v>
      </c>
      <c r="B6" s="183"/>
      <c r="C6" s="183"/>
      <c r="D6" s="183"/>
      <c r="E6" s="183"/>
      <c r="F6" s="183"/>
      <c r="G6" s="183"/>
    </row>
    <row r="7" spans="1:7" s="14" customFormat="1" ht="33.75" customHeight="1" x14ac:dyDescent="0.25">
      <c r="A7" s="204" t="s">
        <v>64</v>
      </c>
      <c r="B7" s="205"/>
      <c r="C7" s="206"/>
      <c r="D7" s="210" t="s">
        <v>65</v>
      </c>
      <c r="E7" s="210"/>
      <c r="F7" s="210" t="s">
        <v>66</v>
      </c>
      <c r="G7" s="211"/>
    </row>
    <row r="8" spans="1:7" s="14" customFormat="1" ht="33.75" customHeight="1" x14ac:dyDescent="0.25">
      <c r="A8" s="207"/>
      <c r="B8" s="208"/>
      <c r="C8" s="209"/>
      <c r="D8" s="57" t="s">
        <v>8</v>
      </c>
      <c r="E8" s="57" t="s">
        <v>3</v>
      </c>
      <c r="F8" s="57" t="s">
        <v>8</v>
      </c>
      <c r="G8" s="57" t="s">
        <v>3</v>
      </c>
    </row>
    <row r="9" spans="1:7" ht="14.25" customHeight="1" x14ac:dyDescent="0.25">
      <c r="A9" s="184" t="s">
        <v>34</v>
      </c>
      <c r="B9" s="185"/>
      <c r="C9" s="188" t="s">
        <v>40</v>
      </c>
      <c r="D9" s="189"/>
      <c r="E9" s="189"/>
      <c r="F9" s="189"/>
      <c r="G9" s="190"/>
    </row>
    <row r="10" spans="1:7" ht="13.5" customHeight="1" x14ac:dyDescent="0.25">
      <c r="A10" s="184"/>
      <c r="B10" s="185"/>
      <c r="C10" s="188"/>
      <c r="D10" s="191"/>
      <c r="E10" s="191"/>
      <c r="F10" s="191"/>
      <c r="G10" s="192"/>
    </row>
    <row r="11" spans="1:7" ht="37.5" customHeight="1" x14ac:dyDescent="0.25">
      <c r="A11" s="186"/>
      <c r="B11" s="187"/>
      <c r="C11" s="61" t="s">
        <v>95</v>
      </c>
      <c r="D11" s="62"/>
      <c r="E11" s="62"/>
      <c r="F11" s="62"/>
      <c r="G11" s="63"/>
    </row>
    <row r="12" spans="1:7" ht="18.75" customHeight="1" x14ac:dyDescent="0.25">
      <c r="A12" s="172">
        <v>1086</v>
      </c>
      <c r="B12" s="174" t="s">
        <v>63</v>
      </c>
      <c r="C12" s="176" t="s">
        <v>41</v>
      </c>
      <c r="D12" s="176"/>
      <c r="E12" s="176"/>
      <c r="F12" s="176"/>
      <c r="G12" s="176"/>
    </row>
    <row r="13" spans="1:7" ht="30.75" customHeight="1" x14ac:dyDescent="0.25">
      <c r="A13" s="173"/>
      <c r="B13" s="175"/>
      <c r="C13" s="64" t="s">
        <v>60</v>
      </c>
      <c r="D13" s="65"/>
      <c r="E13" s="65"/>
      <c r="F13" s="65"/>
      <c r="G13" s="66"/>
    </row>
    <row r="14" spans="1:7" ht="30.75" customHeight="1" x14ac:dyDescent="0.25">
      <c r="A14" s="199" t="s">
        <v>35</v>
      </c>
      <c r="B14" s="200"/>
      <c r="C14" s="30" t="s">
        <v>59</v>
      </c>
      <c r="D14" s="31"/>
      <c r="E14" s="32"/>
      <c r="F14" s="32"/>
      <c r="G14" s="33"/>
    </row>
    <row r="15" spans="1:7" ht="31.5" customHeight="1" x14ac:dyDescent="0.25">
      <c r="A15" s="201" t="s">
        <v>36</v>
      </c>
      <c r="B15" s="202"/>
      <c r="C15" s="54" t="s">
        <v>61</v>
      </c>
      <c r="D15" s="55"/>
      <c r="E15" s="55"/>
      <c r="F15" s="55"/>
      <c r="G15" s="56"/>
    </row>
    <row r="16" spans="1:7" ht="30.75" customHeight="1" x14ac:dyDescent="0.25">
      <c r="A16" s="201" t="s">
        <v>62</v>
      </c>
      <c r="B16" s="202"/>
      <c r="C16" s="54" t="s">
        <v>61</v>
      </c>
      <c r="D16" s="55"/>
      <c r="E16" s="55"/>
      <c r="F16" s="55"/>
      <c r="G16" s="56"/>
    </row>
    <row r="17" spans="1:7" ht="39.75" customHeight="1" x14ac:dyDescent="0.25">
      <c r="A17" s="201" t="s">
        <v>67</v>
      </c>
      <c r="B17" s="203"/>
      <c r="C17" s="203"/>
      <c r="D17" s="58" t="s">
        <v>37</v>
      </c>
      <c r="E17" s="58" t="s">
        <v>37</v>
      </c>
      <c r="F17" s="29">
        <f>1570667.5-1556887.9</f>
        <v>13779.600000000093</v>
      </c>
      <c r="G17" s="29">
        <f>2157530.7-2134867.4</f>
        <v>22663.300000000279</v>
      </c>
    </row>
    <row r="18" spans="1:7" ht="31.5" customHeight="1" x14ac:dyDescent="0.25">
      <c r="A18" s="196" t="s">
        <v>39</v>
      </c>
      <c r="B18" s="197"/>
      <c r="C18" s="197"/>
      <c r="D18" s="197"/>
      <c r="E18" s="197"/>
      <c r="F18" s="197"/>
      <c r="G18" s="198"/>
    </row>
    <row r="19" spans="1:7" ht="28.5" customHeight="1" x14ac:dyDescent="0.25">
      <c r="A19" s="196" t="s">
        <v>69</v>
      </c>
      <c r="B19" s="197"/>
      <c r="C19" s="197"/>
      <c r="D19" s="197"/>
      <c r="E19" s="197"/>
      <c r="F19" s="197"/>
      <c r="G19" s="198"/>
    </row>
    <row r="20" spans="1:7" s="14" customFormat="1" ht="21.75" customHeight="1" x14ac:dyDescent="0.25">
      <c r="A20" s="193" t="s">
        <v>38</v>
      </c>
      <c r="B20" s="194"/>
      <c r="C20" s="194"/>
      <c r="D20" s="194"/>
      <c r="E20" s="194"/>
      <c r="F20" s="194"/>
      <c r="G20" s="195"/>
    </row>
    <row r="21" spans="1:7" s="14" customFormat="1" ht="34.5" customHeight="1" x14ac:dyDescent="0.25">
      <c r="A21" s="196" t="s">
        <v>68</v>
      </c>
      <c r="B21" s="197"/>
      <c r="C21" s="197"/>
      <c r="D21" s="197"/>
      <c r="E21" s="197"/>
      <c r="F21" s="197"/>
      <c r="G21" s="198"/>
    </row>
    <row r="22" spans="1:7" x14ac:dyDescent="0.25">
      <c r="A22" s="179" t="s">
        <v>70</v>
      </c>
      <c r="B22" s="180"/>
      <c r="C22" s="180"/>
      <c r="D22" s="59"/>
      <c r="E22" s="59"/>
      <c r="F22" s="59"/>
      <c r="G22" s="60"/>
    </row>
    <row r="23" spans="1:7" ht="22.5" customHeight="1" x14ac:dyDescent="0.25">
      <c r="A23" s="179" t="s">
        <v>71</v>
      </c>
      <c r="B23" s="180"/>
      <c r="C23" s="180"/>
      <c r="D23" s="59"/>
      <c r="E23" s="59"/>
      <c r="F23" s="59"/>
      <c r="G23" s="60"/>
    </row>
    <row r="26" spans="1:7" x14ac:dyDescent="0.25">
      <c r="A26" s="177" t="s">
        <v>34</v>
      </c>
      <c r="B26" s="178"/>
      <c r="C26" s="181" t="s">
        <v>87</v>
      </c>
      <c r="D26" s="181"/>
      <c r="E26" s="181"/>
      <c r="F26" s="182"/>
      <c r="G26" s="181"/>
    </row>
    <row r="27" spans="1:7" ht="28.5" customHeight="1" x14ac:dyDescent="0.25">
      <c r="A27" s="178"/>
      <c r="B27" s="178"/>
      <c r="C27" s="162" t="s">
        <v>96</v>
      </c>
      <c r="D27" s="162"/>
      <c r="E27" s="162"/>
      <c r="F27" s="163"/>
      <c r="G27" s="162"/>
    </row>
    <row r="28" spans="1:7" x14ac:dyDescent="0.25">
      <c r="A28" s="167">
        <v>1086</v>
      </c>
      <c r="B28" s="167" t="s">
        <v>73</v>
      </c>
      <c r="C28" s="160" t="s">
        <v>88</v>
      </c>
      <c r="D28" s="160"/>
      <c r="E28" s="160"/>
      <c r="F28" s="161"/>
      <c r="G28" s="160"/>
    </row>
    <row r="29" spans="1:7" ht="38.25" customHeight="1" x14ac:dyDescent="0.25">
      <c r="A29" s="167"/>
      <c r="B29" s="167"/>
      <c r="C29" s="162" t="s">
        <v>97</v>
      </c>
      <c r="D29" s="162"/>
      <c r="E29" s="162"/>
      <c r="F29" s="163"/>
      <c r="G29" s="162"/>
    </row>
    <row r="30" spans="1:7" ht="14.25" x14ac:dyDescent="0.25">
      <c r="A30" s="96" t="s">
        <v>64</v>
      </c>
      <c r="B30" s="97"/>
      <c r="C30" s="98"/>
      <c r="D30" s="98"/>
      <c r="E30" s="98"/>
      <c r="F30" s="100"/>
      <c r="G30" s="99"/>
    </row>
    <row r="31" spans="1:7" ht="28.5" customHeight="1" x14ac:dyDescent="0.25">
      <c r="A31" s="101" t="s">
        <v>89</v>
      </c>
      <c r="B31" s="102"/>
      <c r="C31" s="103" t="s">
        <v>98</v>
      </c>
      <c r="D31" s="103"/>
      <c r="E31" s="103">
        <v>2</v>
      </c>
      <c r="F31" s="100"/>
      <c r="G31" s="99"/>
    </row>
    <row r="32" spans="1:7" ht="28.5" customHeight="1" x14ac:dyDescent="0.25">
      <c r="A32" s="166" t="s">
        <v>90</v>
      </c>
      <c r="B32" s="166"/>
      <c r="C32" s="166"/>
      <c r="D32" s="104"/>
      <c r="E32" s="104"/>
      <c r="F32" s="29">
        <v>-13779.6</v>
      </c>
      <c r="G32" s="29">
        <v>-22663.3</v>
      </c>
    </row>
    <row r="33" spans="1:7" ht="60.75" customHeight="1" x14ac:dyDescent="0.25">
      <c r="A33" s="166" t="s">
        <v>91</v>
      </c>
      <c r="B33" s="166"/>
      <c r="C33" s="166"/>
      <c r="D33" s="104" t="s">
        <v>99</v>
      </c>
      <c r="E33" s="104"/>
      <c r="F33" s="100"/>
      <c r="G33" s="99"/>
    </row>
    <row r="34" spans="1:7" ht="26.25" customHeight="1" x14ac:dyDescent="0.25">
      <c r="A34" s="164" t="s">
        <v>92</v>
      </c>
      <c r="B34" s="164"/>
      <c r="C34" s="164"/>
      <c r="D34" s="164"/>
      <c r="E34" s="164"/>
      <c r="F34" s="165"/>
      <c r="G34" s="164"/>
    </row>
    <row r="35" spans="1:7" ht="18.75" customHeight="1" x14ac:dyDescent="0.25">
      <c r="A35" s="168" t="s">
        <v>100</v>
      </c>
      <c r="B35" s="169"/>
      <c r="C35" s="169"/>
      <c r="D35" s="169"/>
      <c r="E35" s="169"/>
      <c r="F35" s="169"/>
      <c r="G35" s="170"/>
    </row>
    <row r="36" spans="1:7" ht="19.5" customHeight="1" x14ac:dyDescent="0.25">
      <c r="A36" s="164" t="s">
        <v>93</v>
      </c>
      <c r="B36" s="164"/>
      <c r="C36" s="164"/>
      <c r="D36" s="164"/>
      <c r="E36" s="164"/>
      <c r="F36" s="165"/>
      <c r="G36" s="164"/>
    </row>
    <row r="37" spans="1:7" ht="18.75" customHeight="1" x14ac:dyDescent="0.25">
      <c r="A37" s="171" t="s">
        <v>101</v>
      </c>
      <c r="B37" s="171"/>
      <c r="C37" s="171"/>
      <c r="D37" s="171"/>
      <c r="E37" s="171"/>
      <c r="F37" s="168"/>
      <c r="G37" s="171"/>
    </row>
    <row r="38" spans="1:7" ht="21" customHeight="1" x14ac:dyDescent="0.25">
      <c r="A38" s="164" t="s">
        <v>38</v>
      </c>
      <c r="B38" s="164"/>
      <c r="C38" s="164"/>
      <c r="D38" s="164"/>
      <c r="E38" s="164"/>
      <c r="F38" s="165"/>
      <c r="G38" s="164"/>
    </row>
    <row r="39" spans="1:7" ht="20.25" customHeight="1" x14ac:dyDescent="0.25">
      <c r="A39" s="171" t="s">
        <v>68</v>
      </c>
      <c r="B39" s="171"/>
      <c r="C39" s="171"/>
      <c r="D39" s="171"/>
      <c r="E39" s="171"/>
      <c r="F39" s="168"/>
      <c r="G39" s="171"/>
    </row>
  </sheetData>
  <mergeCells count="35">
    <mergeCell ref="A6:G6"/>
    <mergeCell ref="A9:B11"/>
    <mergeCell ref="C9:G9"/>
    <mergeCell ref="C10:G10"/>
    <mergeCell ref="A22:C22"/>
    <mergeCell ref="A20:G20"/>
    <mergeCell ref="A21:G21"/>
    <mergeCell ref="A14:B14"/>
    <mergeCell ref="A16:B16"/>
    <mergeCell ref="A17:C17"/>
    <mergeCell ref="A15:B15"/>
    <mergeCell ref="A7:C8"/>
    <mergeCell ref="D7:E7"/>
    <mergeCell ref="F7:G7"/>
    <mergeCell ref="A18:G18"/>
    <mergeCell ref="A19:G19"/>
    <mergeCell ref="A12:A13"/>
    <mergeCell ref="B12:B13"/>
    <mergeCell ref="C12:G12"/>
    <mergeCell ref="A26:B27"/>
    <mergeCell ref="A23:C23"/>
    <mergeCell ref="C26:G26"/>
    <mergeCell ref="C27:G27"/>
    <mergeCell ref="A35:G35"/>
    <mergeCell ref="A36:G36"/>
    <mergeCell ref="A38:G38"/>
    <mergeCell ref="A39:G39"/>
    <mergeCell ref="A37:G37"/>
    <mergeCell ref="C28:G28"/>
    <mergeCell ref="C29:G29"/>
    <mergeCell ref="A34:G34"/>
    <mergeCell ref="A33:C33"/>
    <mergeCell ref="A28:A29"/>
    <mergeCell ref="B28:B29"/>
    <mergeCell ref="A32:C32"/>
  </mergeCells>
  <dataValidations count="4">
    <dataValidation type="custom" allowBlank="1" showInputMessage="1" showErrorMessage="1" errorTitle="Չի կարելի" error="Չի կարելի" sqref="A38">
      <formula1>"Þ³Ñ³éáõÝ»ñÇ ÁÝïñáõÃÛ³Ý ã³÷³ÝÇßÝ»ñÁ"</formula1>
    </dataValidation>
    <dataValidation type="custom" allowBlank="1" showInputMessage="1" showErrorMessage="1" errorTitle="Չի կարելի" error="Չի կարելի" sqref="A36:E36">
      <formula1>"¶áõÙ³ñÁ (Ñ³½³ñ ¹ñ³Ù)"</formula1>
    </dataValidation>
    <dataValidation type="custom" allowBlank="1" showInputMessage="1" showErrorMessage="1" errorTitle="Չի կարելի" error="Չի կարելի" sqref="A30">
      <formula1>"Ìñ³·ñ³ÛÇÝ ¹³ëÇãÁ"</formula1>
    </dataValidation>
    <dataValidation type="custom" allowBlank="1" showInputMessage="1" showErrorMessage="1" errorTitle="Հոոոոպ..." error="Չի կարելի" sqref="A26">
      <formula1>"ì»ñçÝ³Ï³Ý ³ñ¹ÛáõÝùÇ ÝÏ³ñ³·ñáõÃÛáõÝÁ"</formula1>
    </dataValidation>
  </dataValidations>
  <pageMargins left="0.7" right="0.7" top="0.75" bottom="0.75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Normal="100" zoomScaleSheetLayoutView="91" workbookViewId="0">
      <selection activeCell="A5" sqref="A5:E5"/>
    </sheetView>
  </sheetViews>
  <sheetFormatPr defaultRowHeight="15" x14ac:dyDescent="0.25"/>
  <cols>
    <col min="1" max="1" width="16" style="21" customWidth="1"/>
    <col min="2" max="2" width="14.28515625" style="35" customWidth="1"/>
    <col min="3" max="3" width="13.7109375" style="21" customWidth="1"/>
    <col min="4" max="4" width="53.7109375" style="21" customWidth="1"/>
    <col min="5" max="5" width="21" style="21" customWidth="1"/>
    <col min="6" max="20" width="9.140625" style="18" customWidth="1"/>
    <col min="21" max="21" width="10.7109375" style="18" customWidth="1"/>
    <col min="22" max="22" width="23.7109375" style="18" customWidth="1"/>
    <col min="23" max="23" width="24.5703125" style="18" customWidth="1"/>
    <col min="24" max="24" width="24.42578125" style="18" customWidth="1"/>
    <col min="25" max="237" width="9.140625" style="18"/>
    <col min="238" max="238" width="8.42578125" style="18" customWidth="1"/>
    <col min="239" max="239" width="11.28515625" style="18" customWidth="1"/>
    <col min="240" max="240" width="16.28515625" style="18" bestFit="1" customWidth="1"/>
    <col min="241" max="241" width="97.42578125" style="18" customWidth="1"/>
    <col min="242" max="242" width="26.85546875" style="18" customWidth="1"/>
    <col min="243" max="261" width="0" style="18" hidden="1" customWidth="1"/>
    <col min="262" max="493" width="9.140625" style="18"/>
    <col min="494" max="494" width="8.42578125" style="18" customWidth="1"/>
    <col min="495" max="495" width="11.28515625" style="18" customWidth="1"/>
    <col min="496" max="496" width="16.28515625" style="18" bestFit="1" customWidth="1"/>
    <col min="497" max="497" width="97.42578125" style="18" customWidth="1"/>
    <col min="498" max="498" width="26.85546875" style="18" customWidth="1"/>
    <col min="499" max="517" width="0" style="18" hidden="1" customWidth="1"/>
    <col min="518" max="749" width="9.140625" style="18"/>
    <col min="750" max="750" width="8.42578125" style="18" customWidth="1"/>
    <col min="751" max="751" width="11.28515625" style="18" customWidth="1"/>
    <col min="752" max="752" width="16.28515625" style="18" bestFit="1" customWidth="1"/>
    <col min="753" max="753" width="97.42578125" style="18" customWidth="1"/>
    <col min="754" max="754" width="26.85546875" style="18" customWidth="1"/>
    <col min="755" max="773" width="0" style="18" hidden="1" customWidth="1"/>
    <col min="774" max="1005" width="9.140625" style="18"/>
    <col min="1006" max="1006" width="8.42578125" style="18" customWidth="1"/>
    <col min="1007" max="1007" width="11.28515625" style="18" customWidth="1"/>
    <col min="1008" max="1008" width="16.28515625" style="18" bestFit="1" customWidth="1"/>
    <col min="1009" max="1009" width="97.42578125" style="18" customWidth="1"/>
    <col min="1010" max="1010" width="26.85546875" style="18" customWidth="1"/>
    <col min="1011" max="1029" width="0" style="18" hidden="1" customWidth="1"/>
    <col min="1030" max="1261" width="9.140625" style="18"/>
    <col min="1262" max="1262" width="8.42578125" style="18" customWidth="1"/>
    <col min="1263" max="1263" width="11.28515625" style="18" customWidth="1"/>
    <col min="1264" max="1264" width="16.28515625" style="18" bestFit="1" customWidth="1"/>
    <col min="1265" max="1265" width="97.42578125" style="18" customWidth="1"/>
    <col min="1266" max="1266" width="26.85546875" style="18" customWidth="1"/>
    <col min="1267" max="1285" width="0" style="18" hidden="1" customWidth="1"/>
    <col min="1286" max="1517" width="9.140625" style="18"/>
    <col min="1518" max="1518" width="8.42578125" style="18" customWidth="1"/>
    <col min="1519" max="1519" width="11.28515625" style="18" customWidth="1"/>
    <col min="1520" max="1520" width="16.28515625" style="18" bestFit="1" customWidth="1"/>
    <col min="1521" max="1521" width="97.42578125" style="18" customWidth="1"/>
    <col min="1522" max="1522" width="26.85546875" style="18" customWidth="1"/>
    <col min="1523" max="1541" width="0" style="18" hidden="1" customWidth="1"/>
    <col min="1542" max="1773" width="9.140625" style="18"/>
    <col min="1774" max="1774" width="8.42578125" style="18" customWidth="1"/>
    <col min="1775" max="1775" width="11.28515625" style="18" customWidth="1"/>
    <col min="1776" max="1776" width="16.28515625" style="18" bestFit="1" customWidth="1"/>
    <col min="1777" max="1777" width="97.42578125" style="18" customWidth="1"/>
    <col min="1778" max="1778" width="26.85546875" style="18" customWidth="1"/>
    <col min="1779" max="1797" width="0" style="18" hidden="1" customWidth="1"/>
    <col min="1798" max="2029" width="9.140625" style="18"/>
    <col min="2030" max="2030" width="8.42578125" style="18" customWidth="1"/>
    <col min="2031" max="2031" width="11.28515625" style="18" customWidth="1"/>
    <col min="2032" max="2032" width="16.28515625" style="18" bestFit="1" customWidth="1"/>
    <col min="2033" max="2033" width="97.42578125" style="18" customWidth="1"/>
    <col min="2034" max="2034" width="26.85546875" style="18" customWidth="1"/>
    <col min="2035" max="2053" width="0" style="18" hidden="1" customWidth="1"/>
    <col min="2054" max="2285" width="9.140625" style="18"/>
    <col min="2286" max="2286" width="8.42578125" style="18" customWidth="1"/>
    <col min="2287" max="2287" width="11.28515625" style="18" customWidth="1"/>
    <col min="2288" max="2288" width="16.28515625" style="18" bestFit="1" customWidth="1"/>
    <col min="2289" max="2289" width="97.42578125" style="18" customWidth="1"/>
    <col min="2290" max="2290" width="26.85546875" style="18" customWidth="1"/>
    <col min="2291" max="2309" width="0" style="18" hidden="1" customWidth="1"/>
    <col min="2310" max="2541" width="9.140625" style="18"/>
    <col min="2542" max="2542" width="8.42578125" style="18" customWidth="1"/>
    <col min="2543" max="2543" width="11.28515625" style="18" customWidth="1"/>
    <col min="2544" max="2544" width="16.28515625" style="18" bestFit="1" customWidth="1"/>
    <col min="2545" max="2545" width="97.42578125" style="18" customWidth="1"/>
    <col min="2546" max="2546" width="26.85546875" style="18" customWidth="1"/>
    <col min="2547" max="2565" width="0" style="18" hidden="1" customWidth="1"/>
    <col min="2566" max="2797" width="9.140625" style="18"/>
    <col min="2798" max="2798" width="8.42578125" style="18" customWidth="1"/>
    <col min="2799" max="2799" width="11.28515625" style="18" customWidth="1"/>
    <col min="2800" max="2800" width="16.28515625" style="18" bestFit="1" customWidth="1"/>
    <col min="2801" max="2801" width="97.42578125" style="18" customWidth="1"/>
    <col min="2802" max="2802" width="26.85546875" style="18" customWidth="1"/>
    <col min="2803" max="2821" width="0" style="18" hidden="1" customWidth="1"/>
    <col min="2822" max="3053" width="9.140625" style="18"/>
    <col min="3054" max="3054" width="8.42578125" style="18" customWidth="1"/>
    <col min="3055" max="3055" width="11.28515625" style="18" customWidth="1"/>
    <col min="3056" max="3056" width="16.28515625" style="18" bestFit="1" customWidth="1"/>
    <col min="3057" max="3057" width="97.42578125" style="18" customWidth="1"/>
    <col min="3058" max="3058" width="26.85546875" style="18" customWidth="1"/>
    <col min="3059" max="3077" width="0" style="18" hidden="1" customWidth="1"/>
    <col min="3078" max="3309" width="9.140625" style="18"/>
    <col min="3310" max="3310" width="8.42578125" style="18" customWidth="1"/>
    <col min="3311" max="3311" width="11.28515625" style="18" customWidth="1"/>
    <col min="3312" max="3312" width="16.28515625" style="18" bestFit="1" customWidth="1"/>
    <col min="3313" max="3313" width="97.42578125" style="18" customWidth="1"/>
    <col min="3314" max="3314" width="26.85546875" style="18" customWidth="1"/>
    <col min="3315" max="3333" width="0" style="18" hidden="1" customWidth="1"/>
    <col min="3334" max="3565" width="9.140625" style="18"/>
    <col min="3566" max="3566" width="8.42578125" style="18" customWidth="1"/>
    <col min="3567" max="3567" width="11.28515625" style="18" customWidth="1"/>
    <col min="3568" max="3568" width="16.28515625" style="18" bestFit="1" customWidth="1"/>
    <col min="3569" max="3569" width="97.42578125" style="18" customWidth="1"/>
    <col min="3570" max="3570" width="26.85546875" style="18" customWidth="1"/>
    <col min="3571" max="3589" width="0" style="18" hidden="1" customWidth="1"/>
    <col min="3590" max="3821" width="9.140625" style="18"/>
    <col min="3822" max="3822" width="8.42578125" style="18" customWidth="1"/>
    <col min="3823" max="3823" width="11.28515625" style="18" customWidth="1"/>
    <col min="3824" max="3824" width="16.28515625" style="18" bestFit="1" customWidth="1"/>
    <col min="3825" max="3825" width="97.42578125" style="18" customWidth="1"/>
    <col min="3826" max="3826" width="26.85546875" style="18" customWidth="1"/>
    <col min="3827" max="3845" width="0" style="18" hidden="1" customWidth="1"/>
    <col min="3846" max="4077" width="9.140625" style="18"/>
    <col min="4078" max="4078" width="8.42578125" style="18" customWidth="1"/>
    <col min="4079" max="4079" width="11.28515625" style="18" customWidth="1"/>
    <col min="4080" max="4080" width="16.28515625" style="18" bestFit="1" customWidth="1"/>
    <col min="4081" max="4081" width="97.42578125" style="18" customWidth="1"/>
    <col min="4082" max="4082" width="26.85546875" style="18" customWidth="1"/>
    <col min="4083" max="4101" width="0" style="18" hidden="1" customWidth="1"/>
    <col min="4102" max="4333" width="9.140625" style="18"/>
    <col min="4334" max="4334" width="8.42578125" style="18" customWidth="1"/>
    <col min="4335" max="4335" width="11.28515625" style="18" customWidth="1"/>
    <col min="4336" max="4336" width="16.28515625" style="18" bestFit="1" customWidth="1"/>
    <col min="4337" max="4337" width="97.42578125" style="18" customWidth="1"/>
    <col min="4338" max="4338" width="26.85546875" style="18" customWidth="1"/>
    <col min="4339" max="4357" width="0" style="18" hidden="1" customWidth="1"/>
    <col min="4358" max="4589" width="9.140625" style="18"/>
    <col min="4590" max="4590" width="8.42578125" style="18" customWidth="1"/>
    <col min="4591" max="4591" width="11.28515625" style="18" customWidth="1"/>
    <col min="4592" max="4592" width="16.28515625" style="18" bestFit="1" customWidth="1"/>
    <col min="4593" max="4593" width="97.42578125" style="18" customWidth="1"/>
    <col min="4594" max="4594" width="26.85546875" style="18" customWidth="1"/>
    <col min="4595" max="4613" width="0" style="18" hidden="1" customWidth="1"/>
    <col min="4614" max="4845" width="9.140625" style="18"/>
    <col min="4846" max="4846" width="8.42578125" style="18" customWidth="1"/>
    <col min="4847" max="4847" width="11.28515625" style="18" customWidth="1"/>
    <col min="4848" max="4848" width="16.28515625" style="18" bestFit="1" customWidth="1"/>
    <col min="4849" max="4849" width="97.42578125" style="18" customWidth="1"/>
    <col min="4850" max="4850" width="26.85546875" style="18" customWidth="1"/>
    <col min="4851" max="4869" width="0" style="18" hidden="1" customWidth="1"/>
    <col min="4870" max="5101" width="9.140625" style="18"/>
    <col min="5102" max="5102" width="8.42578125" style="18" customWidth="1"/>
    <col min="5103" max="5103" width="11.28515625" style="18" customWidth="1"/>
    <col min="5104" max="5104" width="16.28515625" style="18" bestFit="1" customWidth="1"/>
    <col min="5105" max="5105" width="97.42578125" style="18" customWidth="1"/>
    <col min="5106" max="5106" width="26.85546875" style="18" customWidth="1"/>
    <col min="5107" max="5125" width="0" style="18" hidden="1" customWidth="1"/>
    <col min="5126" max="5357" width="9.140625" style="18"/>
    <col min="5358" max="5358" width="8.42578125" style="18" customWidth="1"/>
    <col min="5359" max="5359" width="11.28515625" style="18" customWidth="1"/>
    <col min="5360" max="5360" width="16.28515625" style="18" bestFit="1" customWidth="1"/>
    <col min="5361" max="5361" width="97.42578125" style="18" customWidth="1"/>
    <col min="5362" max="5362" width="26.85546875" style="18" customWidth="1"/>
    <col min="5363" max="5381" width="0" style="18" hidden="1" customWidth="1"/>
    <col min="5382" max="5613" width="9.140625" style="18"/>
    <col min="5614" max="5614" width="8.42578125" style="18" customWidth="1"/>
    <col min="5615" max="5615" width="11.28515625" style="18" customWidth="1"/>
    <col min="5616" max="5616" width="16.28515625" style="18" bestFit="1" customWidth="1"/>
    <col min="5617" max="5617" width="97.42578125" style="18" customWidth="1"/>
    <col min="5618" max="5618" width="26.85546875" style="18" customWidth="1"/>
    <col min="5619" max="5637" width="0" style="18" hidden="1" customWidth="1"/>
    <col min="5638" max="5869" width="9.140625" style="18"/>
    <col min="5870" max="5870" width="8.42578125" style="18" customWidth="1"/>
    <col min="5871" max="5871" width="11.28515625" style="18" customWidth="1"/>
    <col min="5872" max="5872" width="16.28515625" style="18" bestFit="1" customWidth="1"/>
    <col min="5873" max="5873" width="97.42578125" style="18" customWidth="1"/>
    <col min="5874" max="5874" width="26.85546875" style="18" customWidth="1"/>
    <col min="5875" max="5893" width="0" style="18" hidden="1" customWidth="1"/>
    <col min="5894" max="6125" width="9.140625" style="18"/>
    <col min="6126" max="6126" width="8.42578125" style="18" customWidth="1"/>
    <col min="6127" max="6127" width="11.28515625" style="18" customWidth="1"/>
    <col min="6128" max="6128" width="16.28515625" style="18" bestFit="1" customWidth="1"/>
    <col min="6129" max="6129" width="97.42578125" style="18" customWidth="1"/>
    <col min="6130" max="6130" width="26.85546875" style="18" customWidth="1"/>
    <col min="6131" max="6149" width="0" style="18" hidden="1" customWidth="1"/>
    <col min="6150" max="6381" width="9.140625" style="18"/>
    <col min="6382" max="6382" width="8.42578125" style="18" customWidth="1"/>
    <col min="6383" max="6383" width="11.28515625" style="18" customWidth="1"/>
    <col min="6384" max="6384" width="16.28515625" style="18" bestFit="1" customWidth="1"/>
    <col min="6385" max="6385" width="97.42578125" style="18" customWidth="1"/>
    <col min="6386" max="6386" width="26.85546875" style="18" customWidth="1"/>
    <col min="6387" max="6405" width="0" style="18" hidden="1" customWidth="1"/>
    <col min="6406" max="6637" width="9.140625" style="18"/>
    <col min="6638" max="6638" width="8.42578125" style="18" customWidth="1"/>
    <col min="6639" max="6639" width="11.28515625" style="18" customWidth="1"/>
    <col min="6640" max="6640" width="16.28515625" style="18" bestFit="1" customWidth="1"/>
    <col min="6641" max="6641" width="97.42578125" style="18" customWidth="1"/>
    <col min="6642" max="6642" width="26.85546875" style="18" customWidth="1"/>
    <col min="6643" max="6661" width="0" style="18" hidden="1" customWidth="1"/>
    <col min="6662" max="6893" width="9.140625" style="18"/>
    <col min="6894" max="6894" width="8.42578125" style="18" customWidth="1"/>
    <col min="6895" max="6895" width="11.28515625" style="18" customWidth="1"/>
    <col min="6896" max="6896" width="16.28515625" style="18" bestFit="1" customWidth="1"/>
    <col min="6897" max="6897" width="97.42578125" style="18" customWidth="1"/>
    <col min="6898" max="6898" width="26.85546875" style="18" customWidth="1"/>
    <col min="6899" max="6917" width="0" style="18" hidden="1" customWidth="1"/>
    <col min="6918" max="7149" width="9.140625" style="18"/>
    <col min="7150" max="7150" width="8.42578125" style="18" customWidth="1"/>
    <col min="7151" max="7151" width="11.28515625" style="18" customWidth="1"/>
    <col min="7152" max="7152" width="16.28515625" style="18" bestFit="1" customWidth="1"/>
    <col min="7153" max="7153" width="97.42578125" style="18" customWidth="1"/>
    <col min="7154" max="7154" width="26.85546875" style="18" customWidth="1"/>
    <col min="7155" max="7173" width="0" style="18" hidden="1" customWidth="1"/>
    <col min="7174" max="7405" width="9.140625" style="18"/>
    <col min="7406" max="7406" width="8.42578125" style="18" customWidth="1"/>
    <col min="7407" max="7407" width="11.28515625" style="18" customWidth="1"/>
    <col min="7408" max="7408" width="16.28515625" style="18" bestFit="1" customWidth="1"/>
    <col min="7409" max="7409" width="97.42578125" style="18" customWidth="1"/>
    <col min="7410" max="7410" width="26.85546875" style="18" customWidth="1"/>
    <col min="7411" max="7429" width="0" style="18" hidden="1" customWidth="1"/>
    <col min="7430" max="7661" width="9.140625" style="18"/>
    <col min="7662" max="7662" width="8.42578125" style="18" customWidth="1"/>
    <col min="7663" max="7663" width="11.28515625" style="18" customWidth="1"/>
    <col min="7664" max="7664" width="16.28515625" style="18" bestFit="1" customWidth="1"/>
    <col min="7665" max="7665" width="97.42578125" style="18" customWidth="1"/>
    <col min="7666" max="7666" width="26.85546875" style="18" customWidth="1"/>
    <col min="7667" max="7685" width="0" style="18" hidden="1" customWidth="1"/>
    <col min="7686" max="7917" width="9.140625" style="18"/>
    <col min="7918" max="7918" width="8.42578125" style="18" customWidth="1"/>
    <col min="7919" max="7919" width="11.28515625" style="18" customWidth="1"/>
    <col min="7920" max="7920" width="16.28515625" style="18" bestFit="1" customWidth="1"/>
    <col min="7921" max="7921" width="97.42578125" style="18" customWidth="1"/>
    <col min="7922" max="7922" width="26.85546875" style="18" customWidth="1"/>
    <col min="7923" max="7941" width="0" style="18" hidden="1" customWidth="1"/>
    <col min="7942" max="8173" width="9.140625" style="18"/>
    <col min="8174" max="8174" width="8.42578125" style="18" customWidth="1"/>
    <col min="8175" max="8175" width="11.28515625" style="18" customWidth="1"/>
    <col min="8176" max="8176" width="16.28515625" style="18" bestFit="1" customWidth="1"/>
    <col min="8177" max="8177" width="97.42578125" style="18" customWidth="1"/>
    <col min="8178" max="8178" width="26.85546875" style="18" customWidth="1"/>
    <col min="8179" max="8197" width="0" style="18" hidden="1" customWidth="1"/>
    <col min="8198" max="8429" width="9.140625" style="18"/>
    <col min="8430" max="8430" width="8.42578125" style="18" customWidth="1"/>
    <col min="8431" max="8431" width="11.28515625" style="18" customWidth="1"/>
    <col min="8432" max="8432" width="16.28515625" style="18" bestFit="1" customWidth="1"/>
    <col min="8433" max="8433" width="97.42578125" style="18" customWidth="1"/>
    <col min="8434" max="8434" width="26.85546875" style="18" customWidth="1"/>
    <col min="8435" max="8453" width="0" style="18" hidden="1" customWidth="1"/>
    <col min="8454" max="8685" width="9.140625" style="18"/>
    <col min="8686" max="8686" width="8.42578125" style="18" customWidth="1"/>
    <col min="8687" max="8687" width="11.28515625" style="18" customWidth="1"/>
    <col min="8688" max="8688" width="16.28515625" style="18" bestFit="1" customWidth="1"/>
    <col min="8689" max="8689" width="97.42578125" style="18" customWidth="1"/>
    <col min="8690" max="8690" width="26.85546875" style="18" customWidth="1"/>
    <col min="8691" max="8709" width="0" style="18" hidden="1" customWidth="1"/>
    <col min="8710" max="8941" width="9.140625" style="18"/>
    <col min="8942" max="8942" width="8.42578125" style="18" customWidth="1"/>
    <col min="8943" max="8943" width="11.28515625" style="18" customWidth="1"/>
    <col min="8944" max="8944" width="16.28515625" style="18" bestFit="1" customWidth="1"/>
    <col min="8945" max="8945" width="97.42578125" style="18" customWidth="1"/>
    <col min="8946" max="8946" width="26.85546875" style="18" customWidth="1"/>
    <col min="8947" max="8965" width="0" style="18" hidden="1" customWidth="1"/>
    <col min="8966" max="9197" width="9.140625" style="18"/>
    <col min="9198" max="9198" width="8.42578125" style="18" customWidth="1"/>
    <col min="9199" max="9199" width="11.28515625" style="18" customWidth="1"/>
    <col min="9200" max="9200" width="16.28515625" style="18" bestFit="1" customWidth="1"/>
    <col min="9201" max="9201" width="97.42578125" style="18" customWidth="1"/>
    <col min="9202" max="9202" width="26.85546875" style="18" customWidth="1"/>
    <col min="9203" max="9221" width="0" style="18" hidden="1" customWidth="1"/>
    <col min="9222" max="9453" width="9.140625" style="18"/>
    <col min="9454" max="9454" width="8.42578125" style="18" customWidth="1"/>
    <col min="9455" max="9455" width="11.28515625" style="18" customWidth="1"/>
    <col min="9456" max="9456" width="16.28515625" style="18" bestFit="1" customWidth="1"/>
    <col min="9457" max="9457" width="97.42578125" style="18" customWidth="1"/>
    <col min="9458" max="9458" width="26.85546875" style="18" customWidth="1"/>
    <col min="9459" max="9477" width="0" style="18" hidden="1" customWidth="1"/>
    <col min="9478" max="9709" width="9.140625" style="18"/>
    <col min="9710" max="9710" width="8.42578125" style="18" customWidth="1"/>
    <col min="9711" max="9711" width="11.28515625" style="18" customWidth="1"/>
    <col min="9712" max="9712" width="16.28515625" style="18" bestFit="1" customWidth="1"/>
    <col min="9713" max="9713" width="97.42578125" style="18" customWidth="1"/>
    <col min="9714" max="9714" width="26.85546875" style="18" customWidth="1"/>
    <col min="9715" max="9733" width="0" style="18" hidden="1" customWidth="1"/>
    <col min="9734" max="9965" width="9.140625" style="18"/>
    <col min="9966" max="9966" width="8.42578125" style="18" customWidth="1"/>
    <col min="9967" max="9967" width="11.28515625" style="18" customWidth="1"/>
    <col min="9968" max="9968" width="16.28515625" style="18" bestFit="1" customWidth="1"/>
    <col min="9969" max="9969" width="97.42578125" style="18" customWidth="1"/>
    <col min="9970" max="9970" width="26.85546875" style="18" customWidth="1"/>
    <col min="9971" max="9989" width="0" style="18" hidden="1" customWidth="1"/>
    <col min="9990" max="10221" width="9.140625" style="18"/>
    <col min="10222" max="10222" width="8.42578125" style="18" customWidth="1"/>
    <col min="10223" max="10223" width="11.28515625" style="18" customWidth="1"/>
    <col min="10224" max="10224" width="16.28515625" style="18" bestFit="1" customWidth="1"/>
    <col min="10225" max="10225" width="97.42578125" style="18" customWidth="1"/>
    <col min="10226" max="10226" width="26.85546875" style="18" customWidth="1"/>
    <col min="10227" max="10245" width="0" style="18" hidden="1" customWidth="1"/>
    <col min="10246" max="10477" width="9.140625" style="18"/>
    <col min="10478" max="10478" width="8.42578125" style="18" customWidth="1"/>
    <col min="10479" max="10479" width="11.28515625" style="18" customWidth="1"/>
    <col min="10480" max="10480" width="16.28515625" style="18" bestFit="1" customWidth="1"/>
    <col min="10481" max="10481" width="97.42578125" style="18" customWidth="1"/>
    <col min="10482" max="10482" width="26.85546875" style="18" customWidth="1"/>
    <col min="10483" max="10501" width="0" style="18" hidden="1" customWidth="1"/>
    <col min="10502" max="10733" width="9.140625" style="18"/>
    <col min="10734" max="10734" width="8.42578125" style="18" customWidth="1"/>
    <col min="10735" max="10735" width="11.28515625" style="18" customWidth="1"/>
    <col min="10736" max="10736" width="16.28515625" style="18" bestFit="1" customWidth="1"/>
    <col min="10737" max="10737" width="97.42578125" style="18" customWidth="1"/>
    <col min="10738" max="10738" width="26.85546875" style="18" customWidth="1"/>
    <col min="10739" max="10757" width="0" style="18" hidden="1" customWidth="1"/>
    <col min="10758" max="10989" width="9.140625" style="18"/>
    <col min="10990" max="10990" width="8.42578125" style="18" customWidth="1"/>
    <col min="10991" max="10991" width="11.28515625" style="18" customWidth="1"/>
    <col min="10992" max="10992" width="16.28515625" style="18" bestFit="1" customWidth="1"/>
    <col min="10993" max="10993" width="97.42578125" style="18" customWidth="1"/>
    <col min="10994" max="10994" width="26.85546875" style="18" customWidth="1"/>
    <col min="10995" max="11013" width="0" style="18" hidden="1" customWidth="1"/>
    <col min="11014" max="11245" width="9.140625" style="18"/>
    <col min="11246" max="11246" width="8.42578125" style="18" customWidth="1"/>
    <col min="11247" max="11247" width="11.28515625" style="18" customWidth="1"/>
    <col min="11248" max="11248" width="16.28515625" style="18" bestFit="1" customWidth="1"/>
    <col min="11249" max="11249" width="97.42578125" style="18" customWidth="1"/>
    <col min="11250" max="11250" width="26.85546875" style="18" customWidth="1"/>
    <col min="11251" max="11269" width="0" style="18" hidden="1" customWidth="1"/>
    <col min="11270" max="11501" width="9.140625" style="18"/>
    <col min="11502" max="11502" width="8.42578125" style="18" customWidth="1"/>
    <col min="11503" max="11503" width="11.28515625" style="18" customWidth="1"/>
    <col min="11504" max="11504" width="16.28515625" style="18" bestFit="1" customWidth="1"/>
    <col min="11505" max="11505" width="97.42578125" style="18" customWidth="1"/>
    <col min="11506" max="11506" width="26.85546875" style="18" customWidth="1"/>
    <col min="11507" max="11525" width="0" style="18" hidden="1" customWidth="1"/>
    <col min="11526" max="11757" width="9.140625" style="18"/>
    <col min="11758" max="11758" width="8.42578125" style="18" customWidth="1"/>
    <col min="11759" max="11759" width="11.28515625" style="18" customWidth="1"/>
    <col min="11760" max="11760" width="16.28515625" style="18" bestFit="1" customWidth="1"/>
    <col min="11761" max="11761" width="97.42578125" style="18" customWidth="1"/>
    <col min="11762" max="11762" width="26.85546875" style="18" customWidth="1"/>
    <col min="11763" max="11781" width="0" style="18" hidden="1" customWidth="1"/>
    <col min="11782" max="12013" width="9.140625" style="18"/>
    <col min="12014" max="12014" width="8.42578125" style="18" customWidth="1"/>
    <col min="12015" max="12015" width="11.28515625" style="18" customWidth="1"/>
    <col min="12016" max="12016" width="16.28515625" style="18" bestFit="1" customWidth="1"/>
    <col min="12017" max="12017" width="97.42578125" style="18" customWidth="1"/>
    <col min="12018" max="12018" width="26.85546875" style="18" customWidth="1"/>
    <col min="12019" max="12037" width="0" style="18" hidden="1" customWidth="1"/>
    <col min="12038" max="12269" width="9.140625" style="18"/>
    <col min="12270" max="12270" width="8.42578125" style="18" customWidth="1"/>
    <col min="12271" max="12271" width="11.28515625" style="18" customWidth="1"/>
    <col min="12272" max="12272" width="16.28515625" style="18" bestFit="1" customWidth="1"/>
    <col min="12273" max="12273" width="97.42578125" style="18" customWidth="1"/>
    <col min="12274" max="12274" width="26.85546875" style="18" customWidth="1"/>
    <col min="12275" max="12293" width="0" style="18" hidden="1" customWidth="1"/>
    <col min="12294" max="12525" width="9.140625" style="18"/>
    <col min="12526" max="12526" width="8.42578125" style="18" customWidth="1"/>
    <col min="12527" max="12527" width="11.28515625" style="18" customWidth="1"/>
    <col min="12528" max="12528" width="16.28515625" style="18" bestFit="1" customWidth="1"/>
    <col min="12529" max="12529" width="97.42578125" style="18" customWidth="1"/>
    <col min="12530" max="12530" width="26.85546875" style="18" customWidth="1"/>
    <col min="12531" max="12549" width="0" style="18" hidden="1" customWidth="1"/>
    <col min="12550" max="12781" width="9.140625" style="18"/>
    <col min="12782" max="12782" width="8.42578125" style="18" customWidth="1"/>
    <col min="12783" max="12783" width="11.28515625" style="18" customWidth="1"/>
    <col min="12784" max="12784" width="16.28515625" style="18" bestFit="1" customWidth="1"/>
    <col min="12785" max="12785" width="97.42578125" style="18" customWidth="1"/>
    <col min="12786" max="12786" width="26.85546875" style="18" customWidth="1"/>
    <col min="12787" max="12805" width="0" style="18" hidden="1" customWidth="1"/>
    <col min="12806" max="13037" width="9.140625" style="18"/>
    <col min="13038" max="13038" width="8.42578125" style="18" customWidth="1"/>
    <col min="13039" max="13039" width="11.28515625" style="18" customWidth="1"/>
    <col min="13040" max="13040" width="16.28515625" style="18" bestFit="1" customWidth="1"/>
    <col min="13041" max="13041" width="97.42578125" style="18" customWidth="1"/>
    <col min="13042" max="13042" width="26.85546875" style="18" customWidth="1"/>
    <col min="13043" max="13061" width="0" style="18" hidden="1" customWidth="1"/>
    <col min="13062" max="13293" width="9.140625" style="18"/>
    <col min="13294" max="13294" width="8.42578125" style="18" customWidth="1"/>
    <col min="13295" max="13295" width="11.28515625" style="18" customWidth="1"/>
    <col min="13296" max="13296" width="16.28515625" style="18" bestFit="1" customWidth="1"/>
    <col min="13297" max="13297" width="97.42578125" style="18" customWidth="1"/>
    <col min="13298" max="13298" width="26.85546875" style="18" customWidth="1"/>
    <col min="13299" max="13317" width="0" style="18" hidden="1" customWidth="1"/>
    <col min="13318" max="13549" width="9.140625" style="18"/>
    <col min="13550" max="13550" width="8.42578125" style="18" customWidth="1"/>
    <col min="13551" max="13551" width="11.28515625" style="18" customWidth="1"/>
    <col min="13552" max="13552" width="16.28515625" style="18" bestFit="1" customWidth="1"/>
    <col min="13553" max="13553" width="97.42578125" style="18" customWidth="1"/>
    <col min="13554" max="13554" width="26.85546875" style="18" customWidth="1"/>
    <col min="13555" max="13573" width="0" style="18" hidden="1" customWidth="1"/>
    <col min="13574" max="13805" width="9.140625" style="18"/>
    <col min="13806" max="13806" width="8.42578125" style="18" customWidth="1"/>
    <col min="13807" max="13807" width="11.28515625" style="18" customWidth="1"/>
    <col min="13808" max="13808" width="16.28515625" style="18" bestFit="1" customWidth="1"/>
    <col min="13809" max="13809" width="97.42578125" style="18" customWidth="1"/>
    <col min="13810" max="13810" width="26.85546875" style="18" customWidth="1"/>
    <col min="13811" max="13829" width="0" style="18" hidden="1" customWidth="1"/>
    <col min="13830" max="14061" width="9.140625" style="18"/>
    <col min="14062" max="14062" width="8.42578125" style="18" customWidth="1"/>
    <col min="14063" max="14063" width="11.28515625" style="18" customWidth="1"/>
    <col min="14064" max="14064" width="16.28515625" style="18" bestFit="1" customWidth="1"/>
    <col min="14065" max="14065" width="97.42578125" style="18" customWidth="1"/>
    <col min="14066" max="14066" width="26.85546875" style="18" customWidth="1"/>
    <col min="14067" max="14085" width="0" style="18" hidden="1" customWidth="1"/>
    <col min="14086" max="14317" width="9.140625" style="18"/>
    <col min="14318" max="14318" width="8.42578125" style="18" customWidth="1"/>
    <col min="14319" max="14319" width="11.28515625" style="18" customWidth="1"/>
    <col min="14320" max="14320" width="16.28515625" style="18" bestFit="1" customWidth="1"/>
    <col min="14321" max="14321" width="97.42578125" style="18" customWidth="1"/>
    <col min="14322" max="14322" width="26.85546875" style="18" customWidth="1"/>
    <col min="14323" max="14341" width="0" style="18" hidden="1" customWidth="1"/>
    <col min="14342" max="14573" width="9.140625" style="18"/>
    <col min="14574" max="14574" width="8.42578125" style="18" customWidth="1"/>
    <col min="14575" max="14575" width="11.28515625" style="18" customWidth="1"/>
    <col min="14576" max="14576" width="16.28515625" style="18" bestFit="1" customWidth="1"/>
    <col min="14577" max="14577" width="97.42578125" style="18" customWidth="1"/>
    <col min="14578" max="14578" width="26.85546875" style="18" customWidth="1"/>
    <col min="14579" max="14597" width="0" style="18" hidden="1" customWidth="1"/>
    <col min="14598" max="14829" width="9.140625" style="18"/>
    <col min="14830" max="14830" width="8.42578125" style="18" customWidth="1"/>
    <col min="14831" max="14831" width="11.28515625" style="18" customWidth="1"/>
    <col min="14832" max="14832" width="16.28515625" style="18" bestFit="1" customWidth="1"/>
    <col min="14833" max="14833" width="97.42578125" style="18" customWidth="1"/>
    <col min="14834" max="14834" width="26.85546875" style="18" customWidth="1"/>
    <col min="14835" max="14853" width="0" style="18" hidden="1" customWidth="1"/>
    <col min="14854" max="15085" width="9.140625" style="18"/>
    <col min="15086" max="15086" width="8.42578125" style="18" customWidth="1"/>
    <col min="15087" max="15087" width="11.28515625" style="18" customWidth="1"/>
    <col min="15088" max="15088" width="16.28515625" style="18" bestFit="1" customWidth="1"/>
    <col min="15089" max="15089" width="97.42578125" style="18" customWidth="1"/>
    <col min="15090" max="15090" width="26.85546875" style="18" customWidth="1"/>
    <col min="15091" max="15109" width="0" style="18" hidden="1" customWidth="1"/>
    <col min="15110" max="15341" width="9.140625" style="18"/>
    <col min="15342" max="15342" width="8.42578125" style="18" customWidth="1"/>
    <col min="15343" max="15343" width="11.28515625" style="18" customWidth="1"/>
    <col min="15344" max="15344" width="16.28515625" style="18" bestFit="1" customWidth="1"/>
    <col min="15345" max="15345" width="97.42578125" style="18" customWidth="1"/>
    <col min="15346" max="15346" width="26.85546875" style="18" customWidth="1"/>
    <col min="15347" max="15365" width="0" style="18" hidden="1" customWidth="1"/>
    <col min="15366" max="15597" width="9.140625" style="18"/>
    <col min="15598" max="15598" width="8.42578125" style="18" customWidth="1"/>
    <col min="15599" max="15599" width="11.28515625" style="18" customWidth="1"/>
    <col min="15600" max="15600" width="16.28515625" style="18" bestFit="1" customWidth="1"/>
    <col min="15601" max="15601" width="97.42578125" style="18" customWidth="1"/>
    <col min="15602" max="15602" width="26.85546875" style="18" customWidth="1"/>
    <col min="15603" max="15621" width="0" style="18" hidden="1" customWidth="1"/>
    <col min="15622" max="15853" width="9.140625" style="18"/>
    <col min="15854" max="15854" width="8.42578125" style="18" customWidth="1"/>
    <col min="15855" max="15855" width="11.28515625" style="18" customWidth="1"/>
    <col min="15856" max="15856" width="16.28515625" style="18" bestFit="1" customWidth="1"/>
    <col min="15857" max="15857" width="97.42578125" style="18" customWidth="1"/>
    <col min="15858" max="15858" width="26.85546875" style="18" customWidth="1"/>
    <col min="15859" max="15877" width="0" style="18" hidden="1" customWidth="1"/>
    <col min="15878" max="16109" width="9.140625" style="18"/>
    <col min="16110" max="16110" width="8.42578125" style="18" customWidth="1"/>
    <col min="16111" max="16111" width="11.28515625" style="18" customWidth="1"/>
    <col min="16112" max="16112" width="16.28515625" style="18" bestFit="1" customWidth="1"/>
    <col min="16113" max="16113" width="97.42578125" style="18" customWidth="1"/>
    <col min="16114" max="16114" width="26.85546875" style="18" customWidth="1"/>
    <col min="16115" max="16133" width="0" style="18" hidden="1" customWidth="1"/>
    <col min="16134" max="16384" width="9.140625" style="18"/>
  </cols>
  <sheetData>
    <row r="1" spans="1:12" ht="20.25" customHeight="1" x14ac:dyDescent="0.25">
      <c r="A1" s="17"/>
      <c r="B1" s="34"/>
      <c r="C1" s="17"/>
      <c r="D1" s="216" t="s">
        <v>0</v>
      </c>
      <c r="E1" s="216"/>
    </row>
    <row r="2" spans="1:12" ht="20.25" customHeight="1" x14ac:dyDescent="0.25">
      <c r="A2" s="17"/>
      <c r="B2" s="34"/>
      <c r="C2" s="17"/>
      <c r="D2" s="105"/>
      <c r="E2" s="105" t="s">
        <v>103</v>
      </c>
    </row>
    <row r="3" spans="1:12" ht="18" customHeight="1" x14ac:dyDescent="0.25">
      <c r="A3" s="17"/>
      <c r="B3" s="34"/>
      <c r="C3" s="17"/>
      <c r="D3" s="216" t="s">
        <v>7</v>
      </c>
      <c r="E3" s="216"/>
    </row>
    <row r="4" spans="1:12" ht="19.5" customHeight="1" x14ac:dyDescent="0.25">
      <c r="A4" s="17"/>
      <c r="B4" s="34"/>
      <c r="C4" s="17"/>
      <c r="D4" s="216" t="s">
        <v>33</v>
      </c>
      <c r="E4" s="216"/>
    </row>
    <row r="5" spans="1:12" ht="59.25" customHeight="1" x14ac:dyDescent="0.25">
      <c r="A5" s="183" t="s">
        <v>104</v>
      </c>
      <c r="B5" s="183"/>
      <c r="C5" s="183"/>
      <c r="D5" s="183"/>
      <c r="E5" s="183"/>
    </row>
    <row r="6" spans="1:12" ht="15" customHeight="1" x14ac:dyDescent="0.25">
      <c r="A6" s="215" t="s">
        <v>42</v>
      </c>
      <c r="B6" s="215"/>
      <c r="C6" s="215"/>
      <c r="D6" s="215"/>
      <c r="E6" s="215"/>
    </row>
    <row r="7" spans="1:12" ht="17.25" x14ac:dyDescent="0.25">
      <c r="A7" s="106"/>
      <c r="B7" s="107"/>
      <c r="C7" s="19"/>
      <c r="D7" s="20"/>
      <c r="E7" s="20"/>
    </row>
    <row r="8" spans="1:12" customFormat="1" ht="39" customHeight="1" x14ac:dyDescent="0.25">
      <c r="A8" s="217" t="s">
        <v>43</v>
      </c>
      <c r="B8" s="217"/>
      <c r="C8" s="217"/>
      <c r="D8" s="217"/>
      <c r="E8" s="217"/>
    </row>
    <row r="9" spans="1:12" customFormat="1" ht="15.75" thickBot="1" x14ac:dyDescent="0.3">
      <c r="A9" s="68"/>
      <c r="B9" s="68"/>
      <c r="C9" s="68"/>
      <c r="D9" s="68"/>
      <c r="E9" s="68"/>
    </row>
    <row r="10" spans="1:12" customFormat="1" ht="27.75" thickBot="1" x14ac:dyDescent="0.3">
      <c r="A10" s="69" t="s">
        <v>34</v>
      </c>
      <c r="B10" s="70"/>
      <c r="C10" s="70" t="s">
        <v>74</v>
      </c>
      <c r="D10" s="70" t="s">
        <v>75</v>
      </c>
      <c r="E10" s="70" t="s">
        <v>106</v>
      </c>
    </row>
    <row r="11" spans="1:12" customFormat="1" ht="27.75" thickBot="1" x14ac:dyDescent="0.3">
      <c r="A11" s="69" t="s">
        <v>76</v>
      </c>
      <c r="B11" s="70" t="s">
        <v>77</v>
      </c>
      <c r="C11" s="70" t="s">
        <v>78</v>
      </c>
      <c r="D11" s="70"/>
      <c r="E11" s="70" t="s">
        <v>79</v>
      </c>
      <c r="L11" s="108"/>
    </row>
    <row r="12" spans="1:12" customFormat="1" ht="15.75" thickBot="1" x14ac:dyDescent="0.3">
      <c r="A12" s="71">
        <v>1086</v>
      </c>
      <c r="B12" s="70"/>
      <c r="C12" s="70"/>
      <c r="D12" s="72" t="s">
        <v>44</v>
      </c>
      <c r="E12" s="69"/>
    </row>
    <row r="13" spans="1:12" customFormat="1" ht="27.75" thickBot="1" x14ac:dyDescent="0.3">
      <c r="A13" s="69"/>
      <c r="B13" s="70"/>
      <c r="C13" s="70"/>
      <c r="D13" s="73" t="s">
        <v>80</v>
      </c>
      <c r="E13" s="74">
        <f>E20+E26</f>
        <v>0</v>
      </c>
    </row>
    <row r="14" spans="1:12" customFormat="1" ht="15.75" thickBot="1" x14ac:dyDescent="0.3">
      <c r="A14" s="69"/>
      <c r="B14" s="70"/>
      <c r="C14" s="70"/>
      <c r="D14" s="75" t="s">
        <v>45</v>
      </c>
      <c r="E14" s="70"/>
    </row>
    <row r="15" spans="1:12" customFormat="1" ht="54.75" thickBot="1" x14ac:dyDescent="0.3">
      <c r="A15" s="69"/>
      <c r="B15" s="70"/>
      <c r="C15" s="70"/>
      <c r="D15" s="73" t="s">
        <v>81</v>
      </c>
      <c r="E15" s="70"/>
    </row>
    <row r="16" spans="1:12" customFormat="1" ht="15.75" thickBot="1" x14ac:dyDescent="0.3">
      <c r="A16" s="69"/>
      <c r="B16" s="70"/>
      <c r="C16" s="70"/>
      <c r="D16" s="75" t="s">
        <v>38</v>
      </c>
      <c r="E16" s="70"/>
    </row>
    <row r="17" spans="1:5" customFormat="1" ht="27.75" thickBot="1" x14ac:dyDescent="0.3">
      <c r="A17" s="69"/>
      <c r="B17" s="70"/>
      <c r="C17" s="70"/>
      <c r="D17" s="73" t="s">
        <v>82</v>
      </c>
      <c r="E17" s="70"/>
    </row>
    <row r="18" spans="1:5" customFormat="1" ht="29.25" thickBot="1" x14ac:dyDescent="0.3">
      <c r="A18" s="69"/>
      <c r="B18" s="70"/>
      <c r="C18" s="70"/>
      <c r="D18" s="76" t="s">
        <v>83</v>
      </c>
      <c r="E18" s="70"/>
    </row>
    <row r="19" spans="1:5" customFormat="1" ht="15.75" thickBot="1" x14ac:dyDescent="0.3">
      <c r="A19" s="69"/>
      <c r="B19" s="70"/>
      <c r="C19" s="70"/>
      <c r="D19" s="76"/>
      <c r="E19" s="70"/>
    </row>
    <row r="20" spans="1:5" customFormat="1" ht="51" customHeight="1" thickBot="1" x14ac:dyDescent="0.3">
      <c r="A20" s="69"/>
      <c r="B20" s="76" t="s">
        <v>63</v>
      </c>
      <c r="C20" s="70"/>
      <c r="D20" s="73" t="s">
        <v>95</v>
      </c>
      <c r="E20" s="212">
        <v>22663.3</v>
      </c>
    </row>
    <row r="21" spans="1:5" customFormat="1" ht="22.5" customHeight="1" thickBot="1" x14ac:dyDescent="0.3">
      <c r="A21" s="69"/>
      <c r="B21" s="77"/>
      <c r="C21" s="70"/>
      <c r="D21" s="75" t="s">
        <v>46</v>
      </c>
      <c r="E21" s="213"/>
    </row>
    <row r="22" spans="1:5" customFormat="1" ht="45.75" customHeight="1" thickBot="1" x14ac:dyDescent="0.3">
      <c r="A22" s="69"/>
      <c r="B22" s="77"/>
      <c r="C22" s="78" t="s">
        <v>84</v>
      </c>
      <c r="D22" s="79" t="s">
        <v>60</v>
      </c>
      <c r="E22" s="213"/>
    </row>
    <row r="23" spans="1:5" customFormat="1" ht="18" thickBot="1" x14ac:dyDescent="0.3">
      <c r="A23" s="69"/>
      <c r="B23" s="77"/>
      <c r="C23" s="70"/>
      <c r="D23" s="75" t="s">
        <v>85</v>
      </c>
      <c r="E23" s="213"/>
    </row>
    <row r="24" spans="1:5" customFormat="1" ht="34.5" customHeight="1" thickBot="1" x14ac:dyDescent="0.3">
      <c r="A24" s="69"/>
      <c r="B24" s="77"/>
      <c r="C24" s="70"/>
      <c r="D24" s="79" t="s">
        <v>71</v>
      </c>
      <c r="E24" s="214"/>
    </row>
    <row r="25" spans="1:5" s="114" customFormat="1" ht="18" thickBot="1" x14ac:dyDescent="0.3">
      <c r="A25" s="109"/>
      <c r="B25" s="110"/>
      <c r="C25" s="111"/>
      <c r="D25" s="112" t="s">
        <v>105</v>
      </c>
      <c r="E25" s="113"/>
    </row>
    <row r="26" spans="1:5" customFormat="1" ht="51" customHeight="1" thickBot="1" x14ac:dyDescent="0.3">
      <c r="A26" s="69"/>
      <c r="B26" s="115" t="s">
        <v>73</v>
      </c>
      <c r="C26" s="116"/>
      <c r="D26" s="117" t="s">
        <v>96</v>
      </c>
      <c r="E26" s="212">
        <v>-22663.3</v>
      </c>
    </row>
    <row r="27" spans="1:5" customFormat="1" ht="37.5" customHeight="1" thickBot="1" x14ac:dyDescent="0.3">
      <c r="A27" s="69"/>
      <c r="B27" s="118"/>
      <c r="C27" s="119"/>
      <c r="D27" s="120" t="s">
        <v>46</v>
      </c>
      <c r="E27" s="213"/>
    </row>
    <row r="28" spans="1:5" customFormat="1" ht="45.75" customHeight="1" thickBot="1" x14ac:dyDescent="0.3">
      <c r="A28" s="69"/>
      <c r="B28" s="121"/>
      <c r="C28" s="122" t="s">
        <v>84</v>
      </c>
      <c r="D28" s="79" t="s">
        <v>97</v>
      </c>
      <c r="E28" s="214"/>
    </row>
  </sheetData>
  <mergeCells count="8">
    <mergeCell ref="E26:E28"/>
    <mergeCell ref="A6:E6"/>
    <mergeCell ref="D1:E1"/>
    <mergeCell ref="D3:E3"/>
    <mergeCell ref="D4:E4"/>
    <mergeCell ref="A5:E5"/>
    <mergeCell ref="A8:E8"/>
    <mergeCell ref="E20:E2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https:/mul.gov.am/tasks/docs/attachment.php?id=476746&amp;fn=3_Havelvacner.xlsx&amp;out=1&amp;token=194829722a196768dfe8</cp:keywords>
  <cp:lastModifiedBy/>
  <dcterms:created xsi:type="dcterms:W3CDTF">2018-09-19T07:02:39Z</dcterms:created>
  <dcterms:modified xsi:type="dcterms:W3CDTF">2018-09-19T07:02:40Z</dcterms:modified>
</cp:coreProperties>
</file>