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Havelvats 1" sheetId="2" r:id="rId1"/>
    <sheet name="Havelvats 2" sheetId="7" r:id="rId2"/>
    <sheet name="Havelvats 3" sheetId="8" r:id="rId3"/>
  </sheets>
  <definedNames>
    <definedName name="_xlnm.Print_Area" localSheetId="2">'Havelvats 3'!$A$1:$E$24</definedName>
  </definedNames>
  <calcPr calcId="145621"/>
</workbook>
</file>

<file path=xl/calcChain.xml><?xml version="1.0" encoding="utf-8"?>
<calcChain xmlns="http://schemas.openxmlformats.org/spreadsheetml/2006/main">
  <c r="F17" i="2" l="1"/>
  <c r="E17" i="2"/>
  <c r="F25" i="2"/>
  <c r="F24" i="2" s="1"/>
  <c r="F23" i="2" s="1"/>
  <c r="F21" i="2" s="1"/>
  <c r="F19" i="2" s="1"/>
  <c r="F16" i="2"/>
  <c r="F15" i="2" s="1"/>
  <c r="F13" i="2" s="1"/>
  <c r="F11" i="2" s="1"/>
  <c r="E25" i="2"/>
  <c r="E24" i="2" s="1"/>
  <c r="E23" i="2" s="1"/>
  <c r="E21" i="2" s="1"/>
  <c r="E19" i="2" s="1"/>
  <c r="E9" i="2" s="1"/>
  <c r="E16" i="2"/>
  <c r="E15" i="2" s="1"/>
  <c r="E13" i="2" s="1"/>
  <c r="E11" i="2" s="1"/>
  <c r="F9" i="2" l="1"/>
</calcChain>
</file>

<file path=xl/sharedStrings.xml><?xml version="1.0" encoding="utf-8"?>
<sst xmlns="http://schemas.openxmlformats.org/spreadsheetml/2006/main" count="96" uniqueCount="74">
  <si>
    <t>այդ թվում`</t>
  </si>
  <si>
    <t>այդ թվում՝</t>
  </si>
  <si>
    <t>01</t>
  </si>
  <si>
    <t>Չափորոշիչներ</t>
  </si>
  <si>
    <t>Ծրագրային դասիչը</t>
  </si>
  <si>
    <t>X</t>
  </si>
  <si>
    <t>Վերջնական արդյունքի նկարագրությունը</t>
  </si>
  <si>
    <t>Ծրագրի նկարագրությունը</t>
  </si>
  <si>
    <t>Ծրագիրը</t>
  </si>
  <si>
    <t>Միջոցառումը</t>
  </si>
  <si>
    <t>ՀՀ կառավարության 2016 թվականի</t>
  </si>
  <si>
    <t>Առաջին կիսամյակ</t>
  </si>
  <si>
    <t>Բաժին</t>
  </si>
  <si>
    <t>Խումբ</t>
  </si>
  <si>
    <t>Դաս</t>
  </si>
  <si>
    <t>Բյուջետային ծախսերի գործառական դասակարգման բաժինների, խմբերի և դասերի, տնտեսագիտական հոդվածների, ֆինանսավորվող ծրագրերի և վերջիններս իրականացնող մարմինների անվանումները</t>
  </si>
  <si>
    <t>Ցուցանիշների փոփոխություններ                               (ավելացումները նշված է դրական նշանով, իսկ նվազեցումները` փակագծերում)</t>
  </si>
  <si>
    <t>Տարի</t>
  </si>
  <si>
    <t>ԸՆԴԱՄԵՆԸ ԾԱԽՍԵՐ</t>
  </si>
  <si>
    <t>11</t>
  </si>
  <si>
    <t xml:space="preserve">ՀԻՄՆԱԿԱՆ ԲԱԺԻՆՆԵՐԻՆ ՉԴԱՍՎՈՂ ՊԱՀՈՒՍՏԱՅԻՆ ՖՈՆԴԵՐ 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</si>
  <si>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</si>
  <si>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</si>
  <si>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</si>
  <si>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</si>
  <si>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այդ թվում` բյուջետային ծախսերի տնտեսագիտական դասակարգման «Պահուստային միջոցներ» հոդվածով</t>
  </si>
  <si>
    <t>04</t>
  </si>
  <si>
    <t>09</t>
  </si>
  <si>
    <t>ՀՀ էներգետիկայի նախարարություն</t>
  </si>
  <si>
    <t>ՏՆՏԵՍԱԿԱՆ ՀԱՐԱԲԵՐՈՒԹՅՈՒՆՆԵՐ</t>
  </si>
  <si>
    <t xml:space="preserve">Տնտեսական հարաբերություններ (այլ դասերին չպատկանող) </t>
  </si>
  <si>
    <t>ոչ ֆինանսական ակտիվների օտարումից մուտքերի ստացում</t>
  </si>
  <si>
    <t xml:space="preserve">01. ոչ ֆինանսական ակտիվների օտարումից մուտքեր </t>
  </si>
  <si>
    <t>ՀԱՎԵԼՎԱԾ N 1</t>
  </si>
  <si>
    <t>______________ «____»-ի N ______Ն որոշման</t>
  </si>
  <si>
    <t>ՀԱՅԱՍՏԱՆԻ ՀԱՆՐԱՊԵՏՈՒԹՅԱՆ ԿԱՌԱՎԱՐՈՒԹՅԱՆ 2015 ԹՎԱԿԱՆԻ ԴԵԿՏԵՄԲԵՐԻ 24-Ի N 1555-Ն ՈՐՈՇՄԱՆ N 11 ՀԱՎԵԼՎԱԾԻ N 11.15  ԱՂՅՈՒՍԱԿՈՒՄ ԿԱՏԱՐՎՈՂ ԼՐԱՑՈՒՄՆԵՐԸ</t>
  </si>
  <si>
    <t>Տրանսֆերտի անվանումը</t>
  </si>
  <si>
    <t>Ցուցանիշների փոփոխություն (ավելացումները նշված են դրական նշանով)</t>
  </si>
  <si>
    <t>Ներմուծված գազի դիմաց փոխհատուցում «Գազպրոմ Արմենիա» ՓԲԸ-ին</t>
  </si>
  <si>
    <t xml:space="preserve">Ոչ ֆինանսական ցուցանիշներ </t>
  </si>
  <si>
    <t xml:space="preserve">Ֆինանսական ցուցանիշներ </t>
  </si>
  <si>
    <t>ԾՏ05</t>
  </si>
  <si>
    <t>Նկարագրություն</t>
  </si>
  <si>
    <t>Ներմուծված գազի դիմաց մասնակի փոխհատուցում «Գազպրոմ Արմենիա» ՓԲԸ-ին՝ «Գազպրոմ էքսպորտ» ՍՊԸ-ի նկատմամբ ձևավորված պարտքի մարման նպատակով</t>
  </si>
  <si>
    <t>Շահառուների քանակը</t>
  </si>
  <si>
    <t>«Գազպրոմ Արմենիա» ՓԲԸ</t>
  </si>
  <si>
    <t>Գումարը (հազար դրամ)</t>
  </si>
  <si>
    <t>Տրանսֆերտի վճարման հաճախականությունը</t>
  </si>
  <si>
    <t>միանվագ</t>
  </si>
  <si>
    <t>Շահառուների ընտրության չափանիշները</t>
  </si>
  <si>
    <r>
      <t>«</t>
    </r>
    <r>
      <rPr>
        <sz val="10"/>
        <color indexed="8"/>
        <rFont val="GHEA Grapalat"/>
        <family val="3"/>
      </rPr>
      <t>ՀՀ կառավարության և ՌԴ կառավարության միջև «ՀայՌուսգազարդ» ՓԲԸ-ի բաժնետոմսերի առուվաճառքի և հետագա գործունեության պայմանների մասին» 02.12.2013թ. Համաձայնագրի, «ՀՀ կառավարության և ՌԴ կառավարության միջև ՀՀ բնական գազի առաքման ժամանակ գների ձևավորման կարգի վերաբերյալ» 02.12.2013թ. Համաձայնագրի, «ՀՀ կառավարության և «Գազպրոմ» ԲԲԸ-ի (ՌԴ) միջև՝ ՀՀ կառավարության կողմից «ՀայՌուսգազարդ» ՓԲԸ-ին փոխհատուցում տրամադրելու մասին» 02.12.2013թ. Համաձայնագրի, ՀՀ կառավարության անունից՝ ՀՀ էներգետիկայի և բնական պաշարների նախարարության և «Գազպրոմ» ԲԲԸ-ի միջև կնքված 16.01.2014թ. «Բաժնետոմսերի առուվաճառքի» պայմանագրի շրջանակներում՝ ՀՀ կառավարության անունից՝ ՀՀ էներգետիկայի և բնական պաշարների նախարարության և «Գազպրոմ» ԲԲԸ-ի միջև 31.01.2014թ.կնքված «Փոխհատուցման տրամադրման» պայմանագիր</t>
    </r>
  </si>
  <si>
    <t xml:space="preserve">Ծրագիրը (ծրագրերը), որի (որոնց) շրջանակներում իրականացվում է քաղաքականության միջոցառումը </t>
  </si>
  <si>
    <t>1035 Oրենսդրությամբ (օրենքներով և կառավարության որոշումներով) նախատեսված օժանդակություն և փոխհատուցումներ</t>
  </si>
  <si>
    <t>ՀՀ օրենսդրության պահանջների կատարում</t>
  </si>
  <si>
    <t>ՀԱՅԱՍՏԱՆԻ ՀԱՆՐԱՊԵՏՈՒԹՅԱՆ ԿԱՌԱՎԱՐՈՒԹՅԱՆ 2015 ԹՎԱԿԱՆԻ ԴԵԿՏԵՄԲԵՐԻ 24-Ի N 1555-Ն ՈՐՈՇՄԱՆ N 11 ՀԱՎԵԼՎԱԾԻ N 12 ԱՂՅՈՒՍԱԿՈՒՄ ԿԱՏԱՐՎՈՂ ԼՐԱՑՈՒՄՆԵՐԸ</t>
  </si>
  <si>
    <t xml:space="preserve">Հայաստանի Հանրապետության էներգետիկայի և բնական պաշարների նախարարություն
</t>
  </si>
  <si>
    <t>Բաժին 2.</t>
  </si>
  <si>
    <t xml:space="preserve">Գերատեսչության կողմից իրականացվող քաղաքականության միջոցառումների ծրագրային խմբավորումը </t>
  </si>
  <si>
    <t> Ծրագրային դասիչը</t>
  </si>
  <si>
    <t>Գործառական դասիչը (Բաժին/Խումբ/Դաս)</t>
  </si>
  <si>
    <t>Ծրագիրը /քաղաքականության միջոցառումը</t>
  </si>
  <si>
    <t>Ցուցանիշների փոփոխություն (ավելացումները նշված են դրական նշանով)
 2016 Բյուջե (հազար դրամ)</t>
  </si>
  <si>
    <t xml:space="preserve"> ԾՐԱԳԻՐ</t>
  </si>
  <si>
    <t>Օրենսդրությամբ (օրենքներով և ՀՀ կառավարության որոշումներով) նախատեսված օժանդակություն և փոխհատուցումներ</t>
  </si>
  <si>
    <t>Oրենսդրությամբ (օրենքներով և կառավարության որոշումներով) նախատեսված օժանդակություն և փոխհատուցումներ ՏԻՄ-երին, կուսակցություններին և այլն:</t>
  </si>
  <si>
    <t>ՀՀ օրենսդրության պահանջների կատարում:</t>
  </si>
  <si>
    <t>Քաղաքականության միջոցառումներ. Տրանսֆերտներ</t>
  </si>
  <si>
    <t>ԾՏ 05</t>
  </si>
  <si>
    <t>«04.03.02»</t>
  </si>
  <si>
    <t>Տրանսֆերտի նկարագրությունը</t>
  </si>
  <si>
    <t>հազ.  դրամ</t>
  </si>
  <si>
    <t>ՀԱՎԵԼՎԱԾ N 3</t>
  </si>
  <si>
    <t>ՀԱՎԵԼՎԱԾ N 2</t>
  </si>
  <si>
    <t>«ՀԱՅԱՍՏԱՆԻ  ՀԱՆՐԱՊԵՏՈՒԹՅԱՆ  2016  ԹՎԱԿԱՆԻ ՊԵՏԱԿԱՆ ԲՅՈՒՋԵԻ ՄԱՍԻՆ»  ՀԱՅԱՍՏԱՆԻ ՀԱՆՐԱՊԵՏՈՒԹՅԱՆ ՕՐԵՆՔԻ N 1 ՀԱՎԵԼՎԱԾՈՒՄ ԿԱՏԱՐՎՈՂ ՎԵՐԱԲԱՇԽՈՒՄԸ ԵՎ ՀԱՅԱՍՏԱՆԻ ՀԱՆՐԱՊԵՏՈՒԹՅԱՆ ԿԱՌԱՎԱՐՈՒԹՅԱՆ 2015 ԹՎԱԿԱՆԻ ԴԵԿՏԵՄԲԵՐԻ 24-Ի N 1555-Ն ՈՐՈՇՄԱՆ N 5 ՀԱՎԵԼՎԱԾՈՒՄ ԿԱՏԱՐՎՈՂ ՓՈՓՈԽՈՒԹՅՈՒՆԸ ԵՎ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</si>
</sst>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8"/>
      <name val="Calibri"/>
      <family val="2"/>
    </font>
    <font>
      <sz val="11"/>
      <color indexed="8"/>
      <name val="Calibri"/>
      <family val="2"/>
    </font>
    <font>
      <b/>
      <sz val="9"/>
      <name val="GHEA Mariam"/>
      <family val="3"/>
    </font>
    <font>
      <b/>
      <sz val="10"/>
      <name val="GHEA Mariam"/>
      <family val="3"/>
    </font>
    <font>
      <b/>
      <sz val="11"/>
      <name val="GHEA Mariam"/>
      <family val="3"/>
    </font>
    <font>
      <sz val="9"/>
      <name val="GHEA Mariam"/>
      <family val="3"/>
    </font>
    <font>
      <sz val="10"/>
      <name val="GHEA Mariam"/>
      <family val="3"/>
    </font>
    <font>
      <sz val="11"/>
      <name val="GHEA Mariam"/>
      <family val="3"/>
    </font>
    <font>
      <b/>
      <u/>
      <sz val="11"/>
      <name val="GHEA Mariam"/>
      <family val="3"/>
    </font>
    <font>
      <b/>
      <sz val="7.5"/>
      <color indexed="8"/>
      <name val="GHEA Grapalat"/>
      <family val="3"/>
    </font>
    <font>
      <b/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8"/>
      <name val="Times Armenian"/>
      <family val="1"/>
    </font>
    <font>
      <b/>
      <sz val="10"/>
      <color indexed="8"/>
      <name val="Times Armenian"/>
      <family val="1"/>
    </font>
    <font>
      <sz val="12"/>
      <color indexed="8"/>
      <name val="GHEA Grapalat"/>
      <family val="3"/>
    </font>
    <font>
      <sz val="12"/>
      <color indexed="8"/>
      <name val="Times New Roman"/>
      <family val="1"/>
    </font>
    <font>
      <b/>
      <sz val="13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3" fontId="6" fillId="0" borderId="0" xfId="1" applyFont="1" applyFill="1" applyBorder="1" applyAlignment="1">
      <alignment horizontal="center" vertical="top" wrapText="1"/>
    </xf>
    <xf numFmtId="43" fontId="7" fillId="0" borderId="0" xfId="1" applyFont="1" applyFill="1" applyBorder="1" applyAlignment="1">
      <alignment horizontal="center" vertical="top" wrapText="1"/>
    </xf>
    <xf numFmtId="43" fontId="6" fillId="0" borderId="0" xfId="1" applyFont="1" applyFill="1"/>
    <xf numFmtId="0" fontId="9" fillId="0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6" fillId="0" borderId="0" xfId="1" applyFont="1" applyFill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43" fontId="9" fillId="0" borderId="0" xfId="1" applyFont="1" applyFill="1"/>
    <xf numFmtId="0" fontId="10" fillId="0" borderId="1" xfId="0" applyFont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/>
    <xf numFmtId="0" fontId="11" fillId="0" borderId="0" xfId="0" applyFont="1" applyFill="1"/>
    <xf numFmtId="49" fontId="8" fillId="0" borderId="0" xfId="1" applyNumberFormat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/>
    <xf numFmtId="0" fontId="10" fillId="0" borderId="0" xfId="0" applyFont="1" applyFill="1"/>
    <xf numFmtId="0" fontId="11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1" fillId="2" borderId="4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wrapText="1"/>
    </xf>
    <xf numFmtId="0" fontId="23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164" fontId="23" fillId="2" borderId="4" xfId="0" applyNumberFormat="1" applyFont="1" applyFill="1" applyBorder="1" applyAlignment="1">
      <alignment wrapText="1"/>
    </xf>
    <xf numFmtId="43" fontId="6" fillId="0" borderId="0" xfId="1" applyFont="1" applyFill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8" fillId="0" borderId="0" xfId="0" applyFont="1" applyFill="1" applyAlignment="1">
      <alignment wrapText="1"/>
    </xf>
    <xf numFmtId="43" fontId="10" fillId="0" borderId="9" xfId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3" fontId="10" fillId="0" borderId="0" xfId="1" applyFont="1" applyFill="1" applyAlignment="1">
      <alignment horizontal="right"/>
    </xf>
    <xf numFmtId="0" fontId="8" fillId="0" borderId="0" xfId="0" applyFont="1" applyFill="1" applyAlignment="1">
      <alignment horizontal="right" wrapText="1"/>
    </xf>
    <xf numFmtId="0" fontId="9" fillId="0" borderId="16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textRotation="90"/>
    </xf>
    <xf numFmtId="43" fontId="10" fillId="0" borderId="2" xfId="1" applyFont="1" applyFill="1" applyBorder="1" applyAlignment="1">
      <alignment horizontal="center" vertical="center" textRotation="90"/>
    </xf>
    <xf numFmtId="43" fontId="10" fillId="0" borderId="11" xfId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0" fontId="1" fillId="0" borderId="7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23" fillId="0" borderId="5" xfId="0" applyFont="1" applyBorder="1" applyAlignment="1">
      <alignment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0" zoomScaleNormal="100" workbookViewId="0">
      <selection activeCell="H4" sqref="H4"/>
    </sheetView>
  </sheetViews>
  <sheetFormatPr defaultRowHeight="15" x14ac:dyDescent="0.3"/>
  <cols>
    <col min="1" max="1" width="4.28515625" style="6" customWidth="1"/>
    <col min="2" max="2" width="4" style="6" customWidth="1"/>
    <col min="3" max="3" width="4.42578125" style="6" customWidth="1"/>
    <col min="4" max="4" width="46.7109375" style="34" customWidth="1"/>
    <col min="5" max="5" width="12.85546875" style="6" hidden="1" customWidth="1"/>
    <col min="6" max="6" width="32" style="6" customWidth="1"/>
    <col min="7" max="7" width="15.42578125" style="6" customWidth="1"/>
    <col min="8" max="8" width="12.28515625" style="6" customWidth="1"/>
    <col min="9" max="9" width="12.42578125" style="6" bestFit="1" customWidth="1"/>
    <col min="10" max="10" width="9.5703125" style="6" customWidth="1"/>
    <col min="11" max="16384" width="9.140625" style="6"/>
  </cols>
  <sheetData>
    <row r="1" spans="1:8" ht="26.25" customHeight="1" x14ac:dyDescent="0.3">
      <c r="A1" s="3"/>
      <c r="B1" s="3"/>
      <c r="C1" s="3"/>
      <c r="D1" s="4"/>
      <c r="E1" s="5"/>
      <c r="F1" s="70" t="s">
        <v>33</v>
      </c>
    </row>
    <row r="2" spans="1:8" ht="19.5" customHeight="1" x14ac:dyDescent="0.25">
      <c r="A2" s="3"/>
      <c r="B2" s="3"/>
      <c r="C2" s="3"/>
      <c r="D2" s="4"/>
      <c r="E2" s="59"/>
      <c r="F2" s="36" t="s">
        <v>10</v>
      </c>
    </row>
    <row r="3" spans="1:8" ht="40.5" customHeight="1" x14ac:dyDescent="0.25">
      <c r="A3" s="3"/>
      <c r="B3" s="3"/>
      <c r="C3" s="3"/>
      <c r="D3" s="73" t="s">
        <v>34</v>
      </c>
      <c r="E3" s="73"/>
      <c r="F3" s="73"/>
    </row>
    <row r="4" spans="1:8" ht="102" customHeight="1" x14ac:dyDescent="0.25">
      <c r="A4" s="74" t="s">
        <v>73</v>
      </c>
      <c r="B4" s="74"/>
      <c r="C4" s="74"/>
      <c r="D4" s="74"/>
      <c r="E4" s="74"/>
      <c r="F4" s="74"/>
      <c r="G4" s="8"/>
    </row>
    <row r="5" spans="1:8" ht="16.5" x14ac:dyDescent="0.25">
      <c r="A5" s="7"/>
      <c r="B5" s="7"/>
      <c r="C5" s="7"/>
      <c r="D5" s="7"/>
      <c r="E5" s="7"/>
      <c r="F5" s="7"/>
      <c r="G5" s="8"/>
    </row>
    <row r="6" spans="1:8" x14ac:dyDescent="0.3">
      <c r="A6" s="9"/>
      <c r="B6" s="9"/>
      <c r="C6" s="9"/>
      <c r="D6" s="10"/>
      <c r="E6" s="11"/>
      <c r="F6" s="69" t="s">
        <v>70</v>
      </c>
    </row>
    <row r="7" spans="1:8" ht="78.75" customHeight="1" x14ac:dyDescent="0.25">
      <c r="A7" s="75" t="s">
        <v>12</v>
      </c>
      <c r="B7" s="75" t="s">
        <v>13</v>
      </c>
      <c r="C7" s="75" t="s">
        <v>14</v>
      </c>
      <c r="D7" s="77" t="s">
        <v>15</v>
      </c>
      <c r="E7" s="67" t="s">
        <v>16</v>
      </c>
      <c r="F7" s="68" t="s">
        <v>16</v>
      </c>
      <c r="G7" s="71"/>
      <c r="H7" s="72"/>
    </row>
    <row r="8" spans="1:8" ht="47.25" customHeight="1" x14ac:dyDescent="0.25">
      <c r="A8" s="76"/>
      <c r="B8" s="76"/>
      <c r="C8" s="76"/>
      <c r="D8" s="78"/>
      <c r="E8" s="12" t="s">
        <v>11</v>
      </c>
      <c r="F8" s="12" t="s">
        <v>17</v>
      </c>
      <c r="G8" s="13"/>
    </row>
    <row r="9" spans="1:8" ht="24" customHeight="1" x14ac:dyDescent="0.25">
      <c r="A9" s="14"/>
      <c r="B9" s="14"/>
      <c r="C9" s="14"/>
      <c r="D9" s="15" t="s">
        <v>18</v>
      </c>
      <c r="E9" s="21">
        <f>+E19+E11</f>
        <v>0</v>
      </c>
      <c r="F9" s="21">
        <f>+F19+F11</f>
        <v>0</v>
      </c>
      <c r="G9" s="17"/>
    </row>
    <row r="10" spans="1:8" ht="16.5" x14ac:dyDescent="0.25">
      <c r="A10" s="18"/>
      <c r="B10" s="19"/>
      <c r="C10" s="19"/>
      <c r="D10" s="20" t="s">
        <v>0</v>
      </c>
      <c r="E10" s="21"/>
      <c r="F10" s="21"/>
      <c r="G10" s="17"/>
    </row>
    <row r="11" spans="1:8" ht="16.5" x14ac:dyDescent="0.25">
      <c r="A11" s="18" t="s">
        <v>26</v>
      </c>
      <c r="B11" s="19"/>
      <c r="C11" s="19"/>
      <c r="D11" s="15" t="s">
        <v>29</v>
      </c>
      <c r="E11" s="21">
        <f>+E13</f>
        <v>-630705.1</v>
      </c>
      <c r="F11" s="21">
        <f>+F13</f>
        <v>-630705.1</v>
      </c>
      <c r="G11" s="17"/>
    </row>
    <row r="12" spans="1:8" ht="16.5" x14ac:dyDescent="0.25">
      <c r="A12" s="18"/>
      <c r="B12" s="22"/>
      <c r="C12" s="19"/>
      <c r="D12" s="20" t="s">
        <v>1</v>
      </c>
      <c r="E12" s="21"/>
      <c r="F12" s="21"/>
      <c r="G12" s="17"/>
    </row>
    <row r="13" spans="1:8" ht="33" x14ac:dyDescent="0.25">
      <c r="A13" s="18"/>
      <c r="B13" s="22" t="s">
        <v>27</v>
      </c>
      <c r="C13" s="19"/>
      <c r="D13" s="24" t="s">
        <v>30</v>
      </c>
      <c r="E13" s="21">
        <f>+E15</f>
        <v>-630705.1</v>
      </c>
      <c r="F13" s="21">
        <f>+F15</f>
        <v>-630705.1</v>
      </c>
      <c r="G13" s="17"/>
    </row>
    <row r="14" spans="1:8" ht="16.5" x14ac:dyDescent="0.25">
      <c r="A14" s="18"/>
      <c r="B14" s="19"/>
      <c r="C14" s="19"/>
      <c r="D14" s="20" t="s">
        <v>1</v>
      </c>
      <c r="E14" s="21"/>
      <c r="F14" s="21"/>
      <c r="G14" s="17"/>
    </row>
    <row r="15" spans="1:8" ht="33" x14ac:dyDescent="0.25">
      <c r="A15" s="18"/>
      <c r="B15" s="19"/>
      <c r="C15" s="22" t="s">
        <v>2</v>
      </c>
      <c r="D15" s="24" t="s">
        <v>30</v>
      </c>
      <c r="E15" s="21">
        <f t="shared" ref="E15:F17" si="0">+E16</f>
        <v>-630705.1</v>
      </c>
      <c r="F15" s="21">
        <f t="shared" si="0"/>
        <v>-630705.1</v>
      </c>
      <c r="G15" s="17"/>
    </row>
    <row r="16" spans="1:8" ht="33" x14ac:dyDescent="0.25">
      <c r="A16" s="18"/>
      <c r="B16" s="19"/>
      <c r="C16" s="19"/>
      <c r="D16" s="31" t="s">
        <v>32</v>
      </c>
      <c r="E16" s="21">
        <f t="shared" si="0"/>
        <v>-630705.1</v>
      </c>
      <c r="F16" s="21">
        <f t="shared" si="0"/>
        <v>-630705.1</v>
      </c>
      <c r="G16" s="17"/>
    </row>
    <row r="17" spans="1:9" ht="16.5" x14ac:dyDescent="0.25">
      <c r="A17" s="18"/>
      <c r="B17" s="19"/>
      <c r="C17" s="19"/>
      <c r="D17" s="35" t="s">
        <v>28</v>
      </c>
      <c r="E17" s="23">
        <f>+E18</f>
        <v>-630705.1</v>
      </c>
      <c r="F17" s="23">
        <f t="shared" si="0"/>
        <v>-630705.1</v>
      </c>
      <c r="G17" s="17"/>
    </row>
    <row r="18" spans="1:9" ht="33" x14ac:dyDescent="0.25">
      <c r="A18" s="18"/>
      <c r="B18" s="19"/>
      <c r="C18" s="19"/>
      <c r="D18" s="27" t="s">
        <v>31</v>
      </c>
      <c r="E18" s="23">
        <v>-630705.1</v>
      </c>
      <c r="F18" s="23">
        <v>-630705.1</v>
      </c>
      <c r="G18" s="17"/>
    </row>
    <row r="19" spans="1:9" ht="42.75" customHeight="1" x14ac:dyDescent="0.25">
      <c r="A19" s="22" t="s">
        <v>19</v>
      </c>
      <c r="B19" s="22"/>
      <c r="C19" s="22"/>
      <c r="D19" s="15" t="s">
        <v>20</v>
      </c>
      <c r="E19" s="16">
        <f>+E21</f>
        <v>630705.1</v>
      </c>
      <c r="F19" s="16">
        <f>+F21</f>
        <v>630705.1</v>
      </c>
      <c r="G19" s="17"/>
    </row>
    <row r="20" spans="1:9" ht="16.5" x14ac:dyDescent="0.25">
      <c r="A20" s="22"/>
      <c r="B20" s="22"/>
      <c r="C20" s="22"/>
      <c r="D20" s="20" t="s">
        <v>0</v>
      </c>
      <c r="E20" s="23"/>
      <c r="F20" s="23"/>
      <c r="G20" s="17"/>
    </row>
    <row r="21" spans="1:9" s="26" customFormat="1" ht="41.25" customHeight="1" x14ac:dyDescent="0.3">
      <c r="A21" s="22"/>
      <c r="B21" s="22" t="s">
        <v>2</v>
      </c>
      <c r="C21" s="22"/>
      <c r="D21" s="24" t="s">
        <v>21</v>
      </c>
      <c r="E21" s="16">
        <f>+E23</f>
        <v>630705.1</v>
      </c>
      <c r="F21" s="16">
        <f>+F23</f>
        <v>630705.1</v>
      </c>
      <c r="G21" s="25"/>
    </row>
    <row r="22" spans="1:9" s="29" customFormat="1" ht="16.5" x14ac:dyDescent="0.3">
      <c r="A22" s="22"/>
      <c r="B22" s="22"/>
      <c r="C22" s="22"/>
      <c r="D22" s="27" t="s">
        <v>0</v>
      </c>
      <c r="E22" s="23"/>
      <c r="F22" s="23"/>
      <c r="G22" s="28"/>
      <c r="I22" s="30"/>
    </row>
    <row r="23" spans="1:9" s="26" customFormat="1" ht="16.5" x14ac:dyDescent="0.3">
      <c r="A23" s="22"/>
      <c r="B23" s="22"/>
      <c r="C23" s="22" t="s">
        <v>2</v>
      </c>
      <c r="D23" s="24" t="s">
        <v>22</v>
      </c>
      <c r="E23" s="16">
        <f t="shared" ref="E23:F24" si="1">+E24</f>
        <v>630705.1</v>
      </c>
      <c r="F23" s="16">
        <f t="shared" si="1"/>
        <v>630705.1</v>
      </c>
      <c r="G23" s="25"/>
    </row>
    <row r="24" spans="1:9" s="26" customFormat="1" ht="39" customHeight="1" x14ac:dyDescent="0.3">
      <c r="A24" s="22"/>
      <c r="B24" s="22"/>
      <c r="C24" s="22"/>
      <c r="D24" s="31" t="s">
        <v>23</v>
      </c>
      <c r="E24" s="16">
        <f t="shared" si="1"/>
        <v>630705.1</v>
      </c>
      <c r="F24" s="16">
        <f t="shared" si="1"/>
        <v>630705.1</v>
      </c>
      <c r="G24" s="25"/>
    </row>
    <row r="25" spans="1:9" s="29" customFormat="1" ht="23.25" customHeight="1" x14ac:dyDescent="0.3">
      <c r="A25" s="22"/>
      <c r="B25" s="22"/>
      <c r="C25" s="22"/>
      <c r="D25" s="32" t="s">
        <v>24</v>
      </c>
      <c r="E25" s="23">
        <f>+E26</f>
        <v>630705.1</v>
      </c>
      <c r="F25" s="23">
        <f>+F26</f>
        <v>630705.1</v>
      </c>
      <c r="G25" s="28"/>
    </row>
    <row r="26" spans="1:9" s="29" customFormat="1" ht="56.25" hidden="1" customHeight="1" x14ac:dyDescent="0.3">
      <c r="A26" s="33"/>
      <c r="B26" s="33"/>
      <c r="C26" s="33"/>
      <c r="D26" s="27" t="s">
        <v>25</v>
      </c>
      <c r="E26" s="23">
        <v>630705.1</v>
      </c>
      <c r="F26" s="23">
        <v>630705.1</v>
      </c>
    </row>
  </sheetData>
  <mergeCells count="7">
    <mergeCell ref="G7:H7"/>
    <mergeCell ref="D3:F3"/>
    <mergeCell ref="A4:F4"/>
    <mergeCell ref="A7:A8"/>
    <mergeCell ref="B7:B8"/>
    <mergeCell ref="C7:C8"/>
    <mergeCell ref="D7:D8"/>
  </mergeCells>
  <phoneticPr fontId="4" type="noConversion"/>
  <pageMargins left="0.25" right="0.25" top="0.53" bottom="0.75" header="0.3" footer="0.3"/>
  <pageSetup paperSize="9" scale="95" orientation="portrait" r:id="rId1"/>
  <ignoredErrors>
    <ignoredError sqref="C23 C15 B21 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13.85546875" customWidth="1"/>
    <col min="2" max="2" width="16.140625" customWidth="1"/>
    <col min="3" max="3" width="48.5703125" customWidth="1"/>
    <col min="4" max="4" width="16.85546875" customWidth="1"/>
    <col min="5" max="5" width="17.42578125" hidden="1" customWidth="1"/>
    <col min="6" max="6" width="17.5703125" customWidth="1"/>
  </cols>
  <sheetData>
    <row r="1" spans="1:7" ht="16.5" customHeight="1" x14ac:dyDescent="0.3">
      <c r="F1" s="66" t="s">
        <v>72</v>
      </c>
    </row>
    <row r="2" spans="1:7" x14ac:dyDescent="0.25">
      <c r="F2" s="36" t="s">
        <v>10</v>
      </c>
    </row>
    <row r="3" spans="1:7" x14ac:dyDescent="0.25">
      <c r="F3" s="36" t="s">
        <v>34</v>
      </c>
    </row>
    <row r="4" spans="1:7" ht="16.5" x14ac:dyDescent="0.3">
      <c r="A4" s="2"/>
    </row>
    <row r="5" spans="1:7" ht="54.75" customHeight="1" x14ac:dyDescent="0.25">
      <c r="A5" s="82" t="s">
        <v>35</v>
      </c>
      <c r="B5" s="82"/>
      <c r="C5" s="82"/>
      <c r="D5" s="82"/>
      <c r="E5" s="82"/>
      <c r="F5" s="82"/>
      <c r="G5" s="1"/>
    </row>
    <row r="6" spans="1:7" ht="52.5" customHeight="1" x14ac:dyDescent="0.25">
      <c r="A6" s="83" t="s">
        <v>4</v>
      </c>
      <c r="B6" s="83"/>
      <c r="C6" s="37" t="s">
        <v>36</v>
      </c>
      <c r="D6" s="87" t="s">
        <v>37</v>
      </c>
      <c r="E6" s="88"/>
      <c r="F6" s="89"/>
      <c r="G6" s="1"/>
    </row>
    <row r="7" spans="1:7" ht="45.75" customHeight="1" x14ac:dyDescent="0.25">
      <c r="A7" s="83"/>
      <c r="B7" s="83"/>
      <c r="C7" s="38" t="s">
        <v>38</v>
      </c>
      <c r="D7" s="90" t="s">
        <v>39</v>
      </c>
      <c r="E7" s="86" t="s">
        <v>40</v>
      </c>
      <c r="F7" s="86"/>
      <c r="G7" s="1"/>
    </row>
    <row r="8" spans="1:7" ht="17.25" customHeight="1" x14ac:dyDescent="0.25">
      <c r="A8" s="84">
        <v>1035</v>
      </c>
      <c r="B8" s="84" t="s">
        <v>41</v>
      </c>
      <c r="C8" s="39" t="s">
        <v>42</v>
      </c>
      <c r="D8" s="91"/>
      <c r="E8" s="86"/>
      <c r="F8" s="86"/>
      <c r="G8" s="40"/>
    </row>
    <row r="9" spans="1:7" ht="72" customHeight="1" x14ac:dyDescent="0.25">
      <c r="A9" s="84"/>
      <c r="B9" s="84"/>
      <c r="C9" s="38" t="s">
        <v>43</v>
      </c>
      <c r="D9" s="92"/>
      <c r="E9" s="86"/>
      <c r="F9" s="86"/>
      <c r="G9" s="1"/>
    </row>
    <row r="10" spans="1:7" ht="15" customHeight="1" x14ac:dyDescent="0.25">
      <c r="A10" s="85" t="s">
        <v>3</v>
      </c>
      <c r="B10" s="85"/>
      <c r="C10" s="85"/>
      <c r="D10" s="41" t="s">
        <v>17</v>
      </c>
      <c r="E10" s="42" t="s">
        <v>11</v>
      </c>
      <c r="F10" s="41" t="s">
        <v>17</v>
      </c>
      <c r="G10" s="40"/>
    </row>
    <row r="11" spans="1:7" ht="29.25" customHeight="1" x14ac:dyDescent="0.25">
      <c r="A11" s="79" t="s">
        <v>44</v>
      </c>
      <c r="B11" s="79"/>
      <c r="C11" s="60" t="s">
        <v>45</v>
      </c>
      <c r="D11" s="61">
        <v>1</v>
      </c>
      <c r="E11" s="61" t="s">
        <v>5</v>
      </c>
      <c r="F11" s="61" t="s">
        <v>5</v>
      </c>
      <c r="G11" s="40"/>
    </row>
    <row r="12" spans="1:7" x14ac:dyDescent="0.25">
      <c r="A12" s="80" t="s">
        <v>46</v>
      </c>
      <c r="B12" s="80"/>
      <c r="C12" s="80"/>
      <c r="D12" s="62" t="s">
        <v>5</v>
      </c>
      <c r="E12" s="63">
        <v>415106.7</v>
      </c>
      <c r="F12" s="63">
        <v>415106.7</v>
      </c>
      <c r="G12" s="1"/>
    </row>
    <row r="13" spans="1:7" ht="22.5" customHeight="1" x14ac:dyDescent="0.25">
      <c r="A13" s="81" t="s">
        <v>47</v>
      </c>
      <c r="B13" s="81"/>
      <c r="C13" s="81"/>
      <c r="D13" s="61" t="s">
        <v>48</v>
      </c>
      <c r="E13" s="61" t="s">
        <v>5</v>
      </c>
      <c r="F13" s="61" t="s">
        <v>5</v>
      </c>
      <c r="G13" s="40"/>
    </row>
    <row r="14" spans="1:7" x14ac:dyDescent="0.25">
      <c r="A14" s="101" t="s">
        <v>49</v>
      </c>
      <c r="B14" s="101"/>
      <c r="C14" s="101"/>
      <c r="D14" s="64"/>
      <c r="E14" s="65"/>
      <c r="F14" s="65"/>
      <c r="G14" s="1"/>
    </row>
    <row r="15" spans="1:7" ht="96" customHeight="1" x14ac:dyDescent="0.3">
      <c r="A15" s="99" t="s">
        <v>50</v>
      </c>
      <c r="B15" s="99"/>
      <c r="C15" s="99"/>
      <c r="D15" s="99"/>
      <c r="E15" s="99"/>
      <c r="F15" s="99"/>
      <c r="G15" s="1"/>
    </row>
    <row r="16" spans="1:7" x14ac:dyDescent="0.25">
      <c r="A16" s="100" t="s">
        <v>51</v>
      </c>
      <c r="B16" s="100"/>
      <c r="C16" s="100"/>
      <c r="D16" s="100"/>
      <c r="E16" s="100"/>
      <c r="F16" s="100"/>
      <c r="G16" s="1"/>
    </row>
    <row r="17" spans="1:7" x14ac:dyDescent="0.25">
      <c r="A17" s="96" t="s">
        <v>52</v>
      </c>
      <c r="B17" s="97"/>
      <c r="C17" s="97"/>
      <c r="D17" s="97"/>
      <c r="E17" s="97"/>
      <c r="F17" s="98"/>
      <c r="G17" s="1"/>
    </row>
    <row r="18" spans="1:7" x14ac:dyDescent="0.25">
      <c r="A18" s="93" t="s">
        <v>6</v>
      </c>
      <c r="B18" s="94"/>
      <c r="C18" s="94"/>
      <c r="D18" s="94"/>
      <c r="E18" s="94"/>
      <c r="F18" s="95"/>
      <c r="G18" s="1"/>
    </row>
    <row r="19" spans="1:7" ht="12.75" customHeight="1" x14ac:dyDescent="0.25">
      <c r="A19" s="96" t="s">
        <v>53</v>
      </c>
      <c r="B19" s="97"/>
      <c r="C19" s="97"/>
      <c r="D19" s="97"/>
      <c r="E19" s="97"/>
      <c r="F19" s="98"/>
      <c r="G19" s="1"/>
    </row>
    <row r="20" spans="1:7" ht="15.75" x14ac:dyDescent="0.25">
      <c r="A20" s="1"/>
      <c r="B20" s="1"/>
      <c r="C20" s="1"/>
      <c r="D20" s="1"/>
      <c r="E20" s="1"/>
      <c r="F20" s="1"/>
      <c r="G20" s="44"/>
    </row>
    <row r="21" spans="1:7" ht="16.5" x14ac:dyDescent="0.3">
      <c r="A21" s="2"/>
    </row>
    <row r="22" spans="1:7" x14ac:dyDescent="0.25">
      <c r="A22" s="36"/>
    </row>
    <row r="23" spans="1:7" x14ac:dyDescent="0.25">
      <c r="A23" s="36"/>
    </row>
    <row r="24" spans="1:7" x14ac:dyDescent="0.25">
      <c r="A24" s="36"/>
    </row>
    <row r="25" spans="1:7" x14ac:dyDescent="0.25">
      <c r="A25" s="36"/>
    </row>
  </sheetData>
  <mergeCells count="17">
    <mergeCell ref="A18:F18"/>
    <mergeCell ref="A19:F19"/>
    <mergeCell ref="A15:F15"/>
    <mergeCell ref="A16:F16"/>
    <mergeCell ref="A14:C14"/>
    <mergeCell ref="A17:F17"/>
    <mergeCell ref="A11:B11"/>
    <mergeCell ref="A12:C12"/>
    <mergeCell ref="A13:C13"/>
    <mergeCell ref="A5:F5"/>
    <mergeCell ref="A6:B7"/>
    <mergeCell ref="B8:B9"/>
    <mergeCell ref="A10:C10"/>
    <mergeCell ref="E7:F9"/>
    <mergeCell ref="A8:A9"/>
    <mergeCell ref="D6:F6"/>
    <mergeCell ref="D7:D9"/>
  </mergeCells>
  <phoneticPr fontId="4" type="noConversion"/>
  <pageMargins left="0.25" right="0.25" top="0.28000000000000003" bottom="0.4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1" customWidth="1"/>
    <col min="2" max="2" width="13.85546875" customWidth="1"/>
    <col min="3" max="3" width="19.5703125" customWidth="1"/>
    <col min="4" max="4" width="36.42578125" customWidth="1"/>
    <col min="5" max="5" width="21.5703125" customWidth="1"/>
  </cols>
  <sheetData>
    <row r="1" spans="1:47" ht="20.25" customHeight="1" x14ac:dyDescent="0.3">
      <c r="E1" s="121" t="s">
        <v>71</v>
      </c>
      <c r="F1" s="121"/>
    </row>
    <row r="2" spans="1:47" x14ac:dyDescent="0.25">
      <c r="E2" s="36" t="s">
        <v>10</v>
      </c>
    </row>
    <row r="3" spans="1:47" ht="16.5" x14ac:dyDescent="0.3">
      <c r="A3" s="45"/>
      <c r="E3" s="36" t="s">
        <v>34</v>
      </c>
    </row>
    <row r="4" spans="1:47" ht="16.5" x14ac:dyDescent="0.3">
      <c r="A4" s="45"/>
      <c r="E4" s="36"/>
    </row>
    <row r="5" spans="1:47" x14ac:dyDescent="0.25">
      <c r="A5" s="122" t="s">
        <v>54</v>
      </c>
      <c r="B5" s="123"/>
      <c r="C5" s="123"/>
      <c r="D5" s="123"/>
      <c r="E5" s="123"/>
    </row>
    <row r="6" spans="1:47" ht="24" customHeight="1" x14ac:dyDescent="0.25">
      <c r="A6" s="123"/>
      <c r="B6" s="123"/>
      <c r="C6" s="123"/>
      <c r="D6" s="123"/>
      <c r="E6" s="123"/>
    </row>
    <row r="8" spans="1:47" ht="16.5" customHeight="1" x14ac:dyDescent="0.3">
      <c r="A8" s="111" t="s">
        <v>55</v>
      </c>
      <c r="B8" s="124"/>
      <c r="C8" s="124"/>
      <c r="D8" s="124"/>
      <c r="E8" s="124"/>
    </row>
    <row r="9" spans="1:47" ht="16.5" customHeight="1" x14ac:dyDescent="0.3">
      <c r="A9" s="111" t="s">
        <v>56</v>
      </c>
      <c r="B9" s="111"/>
      <c r="C9" s="111"/>
      <c r="D9" s="111"/>
      <c r="E9" s="111"/>
    </row>
    <row r="10" spans="1:47" ht="16.5" customHeight="1" x14ac:dyDescent="0.3">
      <c r="A10" s="111" t="s">
        <v>57</v>
      </c>
      <c r="B10" s="111"/>
      <c r="C10" s="111"/>
      <c r="D10" s="111"/>
      <c r="E10" s="111"/>
    </row>
    <row r="11" spans="1:47" ht="16.5" x14ac:dyDescent="0.3">
      <c r="A11" s="46"/>
      <c r="E11" s="2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</row>
    <row r="12" spans="1:47" s="48" customFormat="1" ht="21" customHeight="1" x14ac:dyDescent="0.25">
      <c r="A12" s="112" t="s">
        <v>58</v>
      </c>
      <c r="B12" s="113"/>
      <c r="C12" s="114" t="s">
        <v>59</v>
      </c>
      <c r="D12" s="114" t="s">
        <v>60</v>
      </c>
      <c r="E12" s="120" t="s">
        <v>61</v>
      </c>
      <c r="F12"/>
      <c r="G12"/>
      <c r="H12"/>
      <c r="I12"/>
      <c r="J12"/>
      <c r="K12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</row>
    <row r="13" spans="1:47" ht="69" customHeight="1" x14ac:dyDescent="0.3">
      <c r="A13" s="43" t="s">
        <v>8</v>
      </c>
      <c r="B13" s="43" t="s">
        <v>9</v>
      </c>
      <c r="C13" s="115"/>
      <c r="D13" s="115"/>
      <c r="E13" s="120"/>
      <c r="F13" s="47"/>
      <c r="G13" s="47"/>
      <c r="H13" s="45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spans="1:47" ht="16.5" x14ac:dyDescent="0.3">
      <c r="A14" s="49">
        <v>1035</v>
      </c>
      <c r="B14" s="50"/>
      <c r="C14" s="51"/>
      <c r="D14" s="52" t="s">
        <v>62</v>
      </c>
      <c r="E14" s="53"/>
      <c r="F14" s="47"/>
      <c r="G14" s="47"/>
      <c r="H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 ht="60.75" customHeight="1" x14ac:dyDescent="0.3">
      <c r="A15" s="116"/>
      <c r="B15" s="116"/>
      <c r="C15" s="116"/>
      <c r="D15" s="54" t="s">
        <v>63</v>
      </c>
      <c r="E15" s="119">
        <v>415106.7</v>
      </c>
      <c r="H15" s="46"/>
    </row>
    <row r="16" spans="1:47" ht="20.25" customHeight="1" x14ac:dyDescent="0.25">
      <c r="A16" s="117"/>
      <c r="B16" s="117"/>
      <c r="C16" s="117"/>
      <c r="D16" s="55" t="s">
        <v>7</v>
      </c>
      <c r="E16" s="109"/>
      <c r="F16" s="47"/>
      <c r="G16" s="47"/>
      <c r="H16" s="47"/>
      <c r="I16" s="47"/>
      <c r="J16" s="47"/>
      <c r="K16" s="47"/>
    </row>
    <row r="17" spans="1:11" ht="75" customHeight="1" x14ac:dyDescent="0.25">
      <c r="A17" s="117"/>
      <c r="B17" s="117"/>
      <c r="C17" s="117"/>
      <c r="D17" s="56" t="s">
        <v>64</v>
      </c>
      <c r="E17" s="109"/>
    </row>
    <row r="18" spans="1:11" ht="17.25" customHeight="1" x14ac:dyDescent="0.25">
      <c r="A18" s="117"/>
      <c r="B18" s="117"/>
      <c r="C18" s="117"/>
      <c r="D18" s="55" t="s">
        <v>6</v>
      </c>
      <c r="E18" s="109"/>
      <c r="F18" s="47"/>
      <c r="G18" s="47"/>
      <c r="H18" s="47"/>
      <c r="I18" s="47"/>
      <c r="J18" s="47"/>
      <c r="K18" s="47"/>
    </row>
    <row r="19" spans="1:11" ht="30.75" customHeight="1" x14ac:dyDescent="0.25">
      <c r="A19" s="118"/>
      <c r="B19" s="118"/>
      <c r="C19" s="118"/>
      <c r="D19" s="56" t="s">
        <v>65</v>
      </c>
      <c r="E19" s="110"/>
    </row>
    <row r="20" spans="1:11" ht="32.25" customHeight="1" x14ac:dyDescent="0.25">
      <c r="A20" s="102"/>
      <c r="B20" s="50"/>
      <c r="C20" s="50"/>
      <c r="D20" s="57" t="s">
        <v>66</v>
      </c>
      <c r="E20" s="58"/>
      <c r="F20" s="47"/>
      <c r="G20" s="47"/>
      <c r="H20" s="47"/>
      <c r="I20" s="47"/>
      <c r="J20" s="47"/>
      <c r="K20" s="47"/>
    </row>
    <row r="21" spans="1:11" ht="23.25" customHeight="1" x14ac:dyDescent="0.25">
      <c r="A21" s="103"/>
      <c r="B21" s="105" t="s">
        <v>67</v>
      </c>
      <c r="C21" s="105" t="s">
        <v>68</v>
      </c>
      <c r="D21" s="55" t="s">
        <v>36</v>
      </c>
      <c r="E21" s="108">
        <v>415106.7</v>
      </c>
    </row>
    <row r="22" spans="1:11" ht="53.25" customHeight="1" x14ac:dyDescent="0.25">
      <c r="A22" s="103"/>
      <c r="B22" s="106"/>
      <c r="C22" s="106"/>
      <c r="D22" s="56" t="s">
        <v>38</v>
      </c>
      <c r="E22" s="109"/>
      <c r="F22" s="47"/>
      <c r="G22" s="47"/>
      <c r="H22" s="47"/>
      <c r="I22" s="47"/>
      <c r="J22" s="47"/>
      <c r="K22" s="47"/>
    </row>
    <row r="23" spans="1:11" ht="22.5" customHeight="1" x14ac:dyDescent="0.25">
      <c r="A23" s="103"/>
      <c r="B23" s="106"/>
      <c r="C23" s="106"/>
      <c r="D23" s="55" t="s">
        <v>69</v>
      </c>
      <c r="E23" s="109"/>
    </row>
    <row r="24" spans="1:11" ht="75" customHeight="1" x14ac:dyDescent="0.25">
      <c r="A24" s="104"/>
      <c r="B24" s="107"/>
      <c r="C24" s="107"/>
      <c r="D24" s="56" t="s">
        <v>43</v>
      </c>
      <c r="E24" s="110"/>
    </row>
    <row r="25" spans="1:11" ht="16.5" x14ac:dyDescent="0.3">
      <c r="A25" s="2"/>
    </row>
  </sheetData>
  <mergeCells count="17">
    <mergeCell ref="A9:E9"/>
    <mergeCell ref="E15:E19"/>
    <mergeCell ref="E12:E13"/>
    <mergeCell ref="E1:F1"/>
    <mergeCell ref="A5:E6"/>
    <mergeCell ref="A8:E8"/>
    <mergeCell ref="A20:A24"/>
    <mergeCell ref="B21:B24"/>
    <mergeCell ref="C21:C24"/>
    <mergeCell ref="E21:E24"/>
    <mergeCell ref="A10:E10"/>
    <mergeCell ref="A12:B12"/>
    <mergeCell ref="C12:C13"/>
    <mergeCell ref="D12:D13"/>
    <mergeCell ref="A15:A19"/>
    <mergeCell ref="B15:B19"/>
    <mergeCell ref="C15:C19"/>
  </mergeCells>
  <phoneticPr fontId="4" type="noConversion"/>
  <dataValidations count="1">
    <dataValidation type="decimal" operator="greaterThanOrEqual" allowBlank="1" showInputMessage="1" showErrorMessage="1" sqref="E11:E15">
      <formula1>0</formula1>
    </dataValidation>
  </dataValidations>
  <pageMargins left="0.27" right="0.35" top="0.38" bottom="0.4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Havelvats 1</vt:lpstr>
      <vt:lpstr>Havelvats 2</vt:lpstr>
      <vt:lpstr>Havelvats 3</vt:lpstr>
      <vt:lpstr>'Havelvats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2016-06-10T12:47:53Z</cp:lastPrinted>
  <dcterms:created xsi:type="dcterms:W3CDTF">2006-09-16T00:00:00Z</dcterms:created>
  <dcterms:modified xsi:type="dcterms:W3CDTF">2016-10-05T18:04:15Z</dcterms:modified>
</cp:coreProperties>
</file>