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rmenakKh\Desktop\2019-Արարատ-1515\"/>
    </mc:Choice>
  </mc:AlternateContent>
  <bookViews>
    <workbookView xWindow="0" yWindow="0" windowWidth="11895" windowHeight="7860" tabRatio="423" activeTab="5"/>
  </bookViews>
  <sheets>
    <sheet name="1" sheetId="35" r:id="rId1"/>
    <sheet name="2" sheetId="37" r:id="rId2"/>
    <sheet name="3" sheetId="36" r:id="rId3"/>
    <sheet name="4" sheetId="38" r:id="rId4"/>
    <sheet name="5" sheetId="39" r:id="rId5"/>
    <sheet name="6" sheetId="40" r:id="rId6"/>
  </sheets>
  <definedNames>
    <definedName name="AgencyCode" localSheetId="5">#REF!</definedName>
    <definedName name="AgencyCode">#REF!</definedName>
    <definedName name="AgencyName" localSheetId="5">#REF!</definedName>
    <definedName name="AgencyName">#REF!</definedName>
    <definedName name="Functional1" localSheetId="5">#REF!</definedName>
    <definedName name="Functional1">#REF!</definedName>
    <definedName name="PANature" localSheetId="5">#REF!</definedName>
    <definedName name="PANature">#REF!</definedName>
    <definedName name="PAType" localSheetId="5">#REF!</definedName>
    <definedName name="PAType">#REF!</definedName>
    <definedName name="Performance2" localSheetId="5">#REF!</definedName>
    <definedName name="Performance2">#REF!</definedName>
    <definedName name="PerformanceType" localSheetId="5">#REF!</definedName>
    <definedName name="PerformanceType">#REF!</definedName>
    <definedName name="_xlnm.Print_Titles" localSheetId="1">'2'!$6:$8</definedName>
    <definedName name="_xlnm.Print_Titles" localSheetId="3">'4'!$8:$9</definedName>
  </definedNames>
  <calcPr calcId="162913"/>
</workbook>
</file>

<file path=xl/calcChain.xml><?xml version="1.0" encoding="utf-8"?>
<calcChain xmlns="http://schemas.openxmlformats.org/spreadsheetml/2006/main">
  <c r="F16" i="38" l="1"/>
  <c r="F14" i="38" s="1"/>
  <c r="F12" i="38" s="1"/>
  <c r="F10" i="38" s="1"/>
  <c r="E16" i="38"/>
  <c r="E14" i="38" s="1"/>
  <c r="E12" i="38" s="1"/>
  <c r="E10" i="38" s="1"/>
  <c r="D16" i="38"/>
  <c r="D14" i="38" s="1"/>
  <c r="D12" i="38" s="1"/>
  <c r="D10" i="38" s="1"/>
  <c r="E11" i="37" l="1"/>
  <c r="E9" i="37" s="1"/>
  <c r="D15" i="37"/>
  <c r="D13" i="37" s="1"/>
  <c r="D11" i="37" s="1"/>
  <c r="D9" i="37" s="1"/>
  <c r="H13" i="37"/>
  <c r="H11" i="37" s="1"/>
  <c r="H9" i="37" s="1"/>
  <c r="G13" i="37"/>
  <c r="G11" i="37" s="1"/>
  <c r="G9" i="37" s="1"/>
  <c r="F13" i="37"/>
  <c r="F11" i="37" s="1"/>
  <c r="F9" i="37" s="1"/>
  <c r="E13" i="37"/>
  <c r="I24" i="36" l="1"/>
  <c r="I22" i="36" s="1"/>
  <c r="I20" i="36" s="1"/>
  <c r="I18" i="36" s="1"/>
  <c r="I16" i="36" s="1"/>
  <c r="I14" i="36" s="1"/>
  <c r="I12" i="36" s="1"/>
  <c r="H24" i="36"/>
  <c r="H22" i="36" s="1"/>
  <c r="H20" i="36" s="1"/>
  <c r="H18" i="36" s="1"/>
  <c r="H16" i="36" s="1"/>
  <c r="H14" i="36" s="1"/>
  <c r="H12" i="36" s="1"/>
  <c r="G24" i="36"/>
  <c r="G22" i="36" s="1"/>
  <c r="G20" i="36" s="1"/>
  <c r="G18" i="36" s="1"/>
  <c r="G16" i="36" s="1"/>
  <c r="G14" i="36" s="1"/>
  <c r="G12" i="36" s="1"/>
  <c r="H39" i="36"/>
  <c r="H37" i="36" s="1"/>
  <c r="H35" i="36" s="1"/>
  <c r="H33" i="36" s="1"/>
  <c r="H31" i="36" s="1"/>
  <c r="H29" i="36" s="1"/>
  <c r="H27" i="36" s="1"/>
  <c r="I39" i="36"/>
  <c r="I37" i="36" s="1"/>
  <c r="I35" i="36" s="1"/>
  <c r="I33" i="36" s="1"/>
  <c r="I31" i="36" s="1"/>
  <c r="I29" i="36" s="1"/>
  <c r="I27" i="36" s="1"/>
  <c r="G39" i="36"/>
  <c r="G37" i="36" s="1"/>
  <c r="G35" i="36" s="1"/>
  <c r="G33" i="36" s="1"/>
  <c r="G31" i="36" s="1"/>
  <c r="G29" i="36" s="1"/>
  <c r="G27" i="36" s="1"/>
  <c r="E25" i="35"/>
  <c r="E24" i="35" s="1"/>
  <c r="F25" i="35"/>
  <c r="F24" i="35" s="1"/>
  <c r="D25" i="35"/>
  <c r="D24" i="35" s="1"/>
  <c r="E11" i="35"/>
  <c r="E10" i="35" s="1"/>
  <c r="F11" i="35"/>
  <c r="F10" i="35" s="1"/>
  <c r="D11" i="35"/>
  <c r="D10" i="35" s="1"/>
  <c r="D9" i="35" l="1"/>
  <c r="G10" i="36"/>
  <c r="H10" i="36"/>
  <c r="I10" i="36"/>
  <c r="F9" i="35"/>
  <c r="E9" i="35"/>
</calcChain>
</file>

<file path=xl/sharedStrings.xml><?xml version="1.0" encoding="utf-8"?>
<sst xmlns="http://schemas.openxmlformats.org/spreadsheetml/2006/main" count="262" uniqueCount="122">
  <si>
    <t xml:space="preserve">ՀՀ կառավարության  2019 թվականի </t>
  </si>
  <si>
    <t>______________ ի    ___Ն որոշման</t>
  </si>
  <si>
    <t xml:space="preserve"> Առաջին կիսամյակ </t>
  </si>
  <si>
    <t xml:space="preserve"> Ինն ամիս </t>
  </si>
  <si>
    <t xml:space="preserve"> Տարի </t>
  </si>
  <si>
    <t>Հավելված 1</t>
  </si>
  <si>
    <t>Հավելված 2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</si>
  <si>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</si>
  <si>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</si>
  <si>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</si>
  <si>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</si>
  <si>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</si>
  <si>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</si>
  <si>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</si>
  <si>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>Հավելված 3</t>
  </si>
  <si>
    <t xml:space="preserve"> ՀՀ կառավարության պահուստային ֆոնդ</t>
  </si>
  <si>
    <t xml:space="preserve"> այդ թվում`</t>
  </si>
  <si>
    <t xml:space="preserve"> 11001</t>
  </si>
  <si>
    <t xml:space="preserve"> ԸՆԴԱՄԵՆԸ ԾԱԽՍԵՐ</t>
  </si>
  <si>
    <t xml:space="preserve"> ԸՆԴԱՄԵՆԸ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</si>
  <si>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</si>
  <si>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</si>
  <si>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</si>
  <si>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</si>
  <si>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</si>
  <si>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</si>
  <si>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</si>
  <si>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</si>
  <si>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</si>
  <si>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</si>
  <si>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</si>
  <si>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 xml:space="preserve"> ՀՀ կառավարության պահուստային ֆոնդ </t>
  </si>
  <si>
    <t xml:space="preserve"> ՀՀ կառավարություն 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</si>
  <si>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N5  ՀԱՎԵԼՎԱԾԻ  N1  ԱՂՅՈՒՍԱԿՈՒՄ ԿԱՏԱՐՎՈՂ ՓՈՓՈԽՈՒԹՅՈՒՆՆԵՐԸ ԵՎ ԼՐԱՑՈՒՄՆԵՐԸ</t>
  </si>
  <si>
    <t>ՀԱՅԱՍՏԱՆԻ ՀԱՆՐԱՊԵՏՈՒԹՅԱՆ ԿԱՌԱՎԱՐՈՒԹՅԱՆ 2018 ԹՎԱԿԱՆԻ ԴԵԿՏԵՄԲԵՐԻ 27-Ի N 1515-Ն ՈՐՈՇՄԱՆ N 3 ԵՎ N 4 ՀԱՎԵԼՎԱԾՆԵՐՈՒՄ ԿԱՏԱՐՎՈՂ ՓՈՓՈԽՈՒԹՅՈՒՆՆԵՐԸ ԵՎ  ԼՐԱՑՈՒՄՆԵՐԸ</t>
  </si>
  <si>
    <t xml:space="preserve"> Ծրագրի միջոցառումներ</t>
  </si>
  <si>
    <t>այդ թվում՝</t>
  </si>
  <si>
    <t xml:space="preserve"> - Պահուստային միջոցներ</t>
  </si>
  <si>
    <t>Առաջին կիսամյակ</t>
  </si>
  <si>
    <t>Ինն ամիս</t>
  </si>
  <si>
    <t>Տարի</t>
  </si>
  <si>
    <t xml:space="preserve"> Կոլեկտորադրենաժային ծառայություններ</t>
  </si>
  <si>
    <t xml:space="preserve"> - Շենքերի և շինությունների կապիտալ վերանորոգում</t>
  </si>
  <si>
    <t xml:space="preserve"> Կոլեկտորադրենաժային ցանցի միջոցով գրունտային ջրերի հեռացում և համակարգի կենսունակության բարելավում</t>
  </si>
  <si>
    <t>Արարատ քաղաքի ՈԿՖ բանավանի փակ դրենաժային համակարգի հիմնանորոգում ծրագրի ավարտում</t>
  </si>
  <si>
    <t xml:space="preserve"> Ծրագրի դասիչը </t>
  </si>
  <si>
    <t xml:space="preserve"> Ծրագրի անվանումը </t>
  </si>
  <si>
    <t xml:space="preserve"> 1027 </t>
  </si>
  <si>
    <t xml:space="preserve"> Կոլեկտորադրենաժային ծառայություններ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</si>
  <si>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</si>
  <si>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</si>
  <si>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</si>
  <si>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</si>
  <si>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</si>
  <si>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</si>
  <si>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Միջոցառումն իրականացնողի անվանումը </t>
  </si>
  <si>
    <t xml:space="preserve"> Արդյունքի չափորոշիչներ </t>
  </si>
  <si>
    <t xml:space="preserve"> Միջոցառման վրա կատարվող ծախսը (հազար դրամ) </t>
  </si>
  <si>
    <t>Հավելված 4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</si>
  <si>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</si>
  <si>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ՀՀ կառավարություն</t>
  </si>
  <si>
    <t xml:space="preserve"> Գյուղատնտեսություն, անտառային տնտեսություն, ձկնորսություն և որսորդություն</t>
  </si>
  <si>
    <t xml:space="preserve"> ՏՆՏԵՍԱԿԱՆ ՀԱՐԱԲԵՐՈՒԹՅՈՒՆՆԵՐ</t>
  </si>
  <si>
    <t>հազար դրամներով</t>
  </si>
  <si>
    <t xml:space="preserve"> 1027</t>
  </si>
  <si>
    <t xml:space="preserve"> Գերխոնավ տարածքներում մշակելի հողատարածքների ապահովում և ընդլայնում</t>
  </si>
  <si>
    <t xml:space="preserve"> 1139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</si>
  <si>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</si>
  <si>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</si>
  <si>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>Ցուցանիշների փոփոխությունը (ավելացումները նշված են դրական նշանով, իսկ նվազեցումները` փակագծերում)</t>
  </si>
  <si>
    <t>21001</t>
  </si>
  <si>
    <t xml:space="preserve"> Կոլեկտորադրենաժային ցանցերի հիմնանորոգման աշխատանքներ</t>
  </si>
  <si>
    <t xml:space="preserve"> Կոլեկտորադրենաժային ցանցերի տեխնիկական վիճակի բարելավում</t>
  </si>
  <si>
    <t xml:space="preserve"> Հանրության կողմից ամնիջականորեն օգտագործվող ակտիվների հետ կապված միջոցառումներ</t>
  </si>
  <si>
    <t xml:space="preserve"> Միջոցա ռում</t>
  </si>
  <si>
    <t xml:space="preserve"> 01</t>
  </si>
  <si>
    <t xml:space="preserve"> 02</t>
  </si>
  <si>
    <t xml:space="preserve"> 04</t>
  </si>
  <si>
    <t xml:space="preserve"> Ոռոգում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</si>
  <si>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</si>
  <si>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</si>
  <si>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</si>
  <si>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>այդ թվում` ըստ կատարողների</t>
  </si>
  <si>
    <t>ՀՀ Արարատի մարզպետարան</t>
  </si>
  <si>
    <t>այդ թվում` բյուջետային ծախսերի տնտեսագիտական դասակարգման հոդվածների</t>
  </si>
  <si>
    <t xml:space="preserve"> Բյուջետային ծախսերի գործառական դասակարգման բաժինների, խմբերի և դասերի, բյուջետային հատկացումների գլխավոր կարգադրիչների, ծրագրերի, միջոցառումների և միջոցառումները կատարող պետական մարմինների անվանումները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</si>
  <si>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</si>
  <si>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</si>
  <si>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</si>
  <si>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</si>
  <si>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</si>
  <si>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</si>
  <si>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</si>
  <si>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</si>
  <si>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</si>
  <si>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</si>
  <si>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</si>
  <si>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</si>
  <si>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</si>
  <si>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«ՀԱՅԱՍՏԱՆԻ ՀԱՆՐԱՊԵՏՈՒԹՅԱՆ 2019 ԹՎԱԿԱՆԻ ՊԵՏԱԿԱՆ ԲՅՈՒՋԵԻ ՄԱՍԻՆ» ՀԱՅԱՍՏԱՆԻ ՀԱՆՐԱՊԵՏՈՒԹՅԱՆ
ՕՐԵՆՔԻ N 1 ՀԱՎԵԼՎԱԾԻ N  3 ԱՂՅՈՒՍԱԿՈՒՄ ԿԱՏԱՐՎՈՂ ՓՈՓՈԽՈՒԹՅՈՒՆԸ</t>
  </si>
  <si>
    <t xml:space="preserve">Ցուցանիշների փոփոխությունը 
(ավելացումները նշված են դրական նշանով) 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</si>
  <si>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</si>
  <si>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այդ թվում՝ ըստ ուղղությունների</t>
  </si>
  <si>
    <t>ՀԱՅԱՍՏԱՆԻ ՀԱՆՐԱՊԵՏՈՒԹՅԱՆ ԿԱՌԱՎԱՐՈՒԹՅԱՆ 2018 ԹՎԱԿԱՆԻ ԴԵԿՏԵՄԲԵՐԻ 27-Ի  N 1515-Ն ՈՐՈՇՄԱՆ N 5 ՀԱՎԵԼՎԱԾԻ N 2 ԱՂՅՈՒՍԱԿՈՒՄ  ԿԱՏԱՐՎՈՂ ԼՐԱՑՈՒՄԸ</t>
  </si>
  <si>
    <t xml:space="preserve"> ՄԱՍ 2. ՊԵՏԱԿԱՆ ՄԱՐՄՆԻ ԳԾՈՎ ԱՐԴՅՈՒՆՔԱՅԻՆ (ԿԱՏԱՐՈՂԱԿԱՆ) ՑՈՒՑԱՆԻՇՆԵՐԸ </t>
  </si>
  <si>
    <t xml:space="preserve"> 11001 </t>
  </si>
  <si>
    <t xml:space="preserve"> Ծառայությունների մատուցում </t>
  </si>
  <si>
    <t xml:space="preserve"> ՀՀ էներգետիկ ենթակառուցվածքների և բնական պաշարների նախարարություն </t>
  </si>
  <si>
    <t xml:space="preserve"> ՀՀ  Արարատի  մարզպետարան </t>
  </si>
  <si>
    <t xml:space="preserve"> 1139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</si>
  <si>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</si>
  <si>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>ՀՀ կառավարության  2019 թվականի</t>
  </si>
  <si>
    <t>Հավելված 5</t>
  </si>
  <si>
    <t>ՀԱՅԱՍՏԱՆԻ ՀԱՆՐԱՊԵՏՈՒԹՅԱՆ ԿԱՌԱՎԱՐՈՒԹՅԱՆ 2018ԹՎԱԿԱՆԻ ԴԵԿՏԵՄԲԵՐԻ 27-Ի N 1515-Ն ՈՐՈՇՄԱՆ N 11 ՀԱՎԵԼՎԱԾԻ  N 11.15  ԱՂՅՈՒՍԱԿՈՒՄ ԿԱՏԱՐՎՈՂ ԼՐԱՑՈՒՄՆԵՐ</t>
  </si>
  <si>
    <t xml:space="preserve"> ՀԱՅԱՍՏԱՆԻ ՀԱՆՐԱՊԵՏՈՒԹՅԱՆ ԿԱՌԱՎԱՐՈՒԹՅԱՆ 2018 ԹՎԱԿԱՆԻ ԴԵԿՏԵՄԲԵՐԻ 27Ի N 1515-Ն ՈՐՈՇՄԱՆ N 11 ՀԱՎԵԼՎԱԾԻ N 11.52 ԱՂՅՈՒՍԱԿՈՒՄ ԿԱՏԱՐՎՈՂ ՓՈՓՈԽՈՒԹՅՈՒՆԸ </t>
  </si>
  <si>
    <t>Ցուցանիշների փոփոխությունը (նվազեցումները նշված են փակագծերում)</t>
  </si>
  <si>
    <t>Հավելված 6</t>
  </si>
  <si>
    <t>ՀԱՅԱՍՏԱՆԻ ՀԱՆՐԱՊԵՏՈՒԹՅԱՆ ԿԱՌԱՎԱՐՈՒԹՅԱՆ 2018ԹՎԱԿԱՆԻ ԴԵԿՏԵՄԲԵՐԻ 27-Ի N 1515-Ն ՈՐՈՇՄԱՆ N 11.1 ՀԱՎԵԼՎԱԾԻ  N 11.1.57  ԱՂՅՈՒՍԱԿՈՒՄ ԿԱՏԱՐՎՈՂ ԼՐԱՑՈՒՄՆԵՐ</t>
  </si>
  <si>
    <t>ՀԱՅԱՍՏԱՆԻ ՀԱՆՐԱՊԵՏՈՒԹՅԱՆ ԿԱՌԱՎԱՐՈՒԹՅԱՆ 2018ԹՎԱԿԱՆԻ ԴԵԿՏԵՄԲԵՐԻ 27-Ի N 1515-Ն ՈՐՈՇՄԱՆ N 11.1 ՀԱՎԵԼՎԱԾԻ  N 11.1.66  ԱՂՅՈՒՍԱԿՈՒՄ ԿԱՏԱՐՎՈՂ ԼՐԱՑՈՒՄՆԵՐ</t>
  </si>
  <si>
    <t>Հիմնանորոգվող կոլեկտորադրենաժային ցանցերի երկարություն , մ</t>
  </si>
  <si>
    <t xml:space="preserve">Հիմնանորոգվող կոլեկտորադրենաժային ցանցերի երկարություն , մ </t>
  </si>
  <si>
    <t>ՀՀ տարածքային կառավարման և ենթակառուցվածքների  նախարարություն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</si>
</sst>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#,##0.0;\(##,##0.0\);\-"/>
    <numFmt numFmtId="166" formatCode="#,##0.0_);\(#,##0.0\)"/>
    <numFmt numFmtId="167" formatCode="_(* #,##0.0_);_(* \(#,##0.0\);_(* &quot;-&quot;??_);_(@_)"/>
    <numFmt numFmtId="168" formatCode="_(* #,##0_);_(* \(#,##0\);_(* &quot;-&quot;??_);_(@_)"/>
  </numFmts>
  <fonts count="25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name val="GHEA Grapalat"/>
      <family val="3"/>
    </font>
    <font>
      <sz val="8"/>
      <name val="GHEA Grapalat"/>
      <family val="2"/>
    </font>
    <font>
      <sz val="10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i/>
      <sz val="12"/>
      <name val="GHEA Grapalat"/>
      <family val="3"/>
    </font>
    <font>
      <sz val="12"/>
      <name val="GHEA Grapalat"/>
      <family val="3"/>
    </font>
    <font>
      <b/>
      <sz val="10"/>
      <color indexed="8"/>
      <name val="GHEA Grapalat"/>
      <family val="3"/>
    </font>
    <font>
      <b/>
      <sz val="11"/>
      <name val="GHEA Grapalat"/>
      <family val="3"/>
    </font>
    <font>
      <b/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i/>
      <sz val="12"/>
      <name val="GHEA Grapalat"/>
      <family val="2"/>
    </font>
    <font>
      <sz val="10"/>
      <name val="Arial Armenian"/>
      <family val="2"/>
    </font>
    <font>
      <b/>
      <u/>
      <sz val="12"/>
      <color theme="1"/>
      <name val="GHEA Grapalat"/>
      <family val="3"/>
    </font>
    <font>
      <b/>
      <i/>
      <sz val="12"/>
      <name val="GHEA Grapalat"/>
      <family val="3"/>
    </font>
    <font>
      <b/>
      <u/>
      <sz val="12"/>
      <name val="GHEA Grapalat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5" fontId="9" fillId="0" borderId="0" applyFill="0" applyBorder="0" applyProtection="0">
      <alignment horizontal="right" vertical="top"/>
    </xf>
    <xf numFmtId="164" fontId="5" fillId="0" borderId="0" applyFont="0" applyFill="0" applyBorder="0" applyAlignment="0" applyProtection="0"/>
    <xf numFmtId="0" fontId="9" fillId="0" borderId="0">
      <alignment horizontal="left" vertical="top" wrapText="1"/>
    </xf>
    <xf numFmtId="165" fontId="17" fillId="0" borderId="0" applyFill="0" applyBorder="0" applyProtection="0">
      <alignment horizontal="right" vertical="top"/>
    </xf>
    <xf numFmtId="0" fontId="21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31">
    <xf numFmtId="0" fontId="0" fillId="0" borderId="0" xfId="0"/>
    <xf numFmtId="0" fontId="14" fillId="2" borderId="1" xfId="0" applyFont="1" applyFill="1" applyBorder="1" applyAlignment="1">
      <alignment horizontal="center" vertical="center"/>
    </xf>
    <xf numFmtId="0" fontId="18" fillId="0" borderId="0" xfId="8" applyFont="1">
      <alignment horizontal="left" vertical="top" wrapText="1"/>
    </xf>
    <xf numFmtId="0" fontId="18" fillId="0" borderId="1" xfId="8" applyFont="1" applyBorder="1" applyAlignment="1">
      <alignment horizontal="left" vertical="top" wrapText="1"/>
    </xf>
    <xf numFmtId="0" fontId="19" fillId="0" borderId="1" xfId="8" applyFont="1" applyBorder="1" applyAlignment="1">
      <alignment horizontal="left" vertical="top" wrapText="1"/>
    </xf>
    <xf numFmtId="0" fontId="18" fillId="0" borderId="0" xfId="8" applyFont="1" applyAlignment="1">
      <alignment horizontal="left" vertical="center" wrapText="1"/>
    </xf>
    <xf numFmtId="0" fontId="18" fillId="0" borderId="1" xfId="8" applyFont="1" applyBorder="1" applyAlignment="1">
      <alignment horizontal="center" vertical="center" wrapText="1"/>
    </xf>
    <xf numFmtId="0" fontId="18" fillId="0" borderId="1" xfId="8" applyFont="1" applyBorder="1" applyAlignment="1">
      <alignment horizontal="left" vertical="center" wrapText="1"/>
    </xf>
    <xf numFmtId="165" fontId="18" fillId="0" borderId="1" xfId="6" applyNumberFormat="1" applyFont="1" applyBorder="1" applyAlignment="1">
      <alignment horizontal="right" vertical="center"/>
    </xf>
    <xf numFmtId="0" fontId="19" fillId="0" borderId="1" xfId="8" applyFont="1" applyBorder="1" applyAlignment="1">
      <alignment horizontal="left" vertical="center" wrapText="1"/>
    </xf>
    <xf numFmtId="0" fontId="20" fillId="0" borderId="1" xfId="8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6" fontId="14" fillId="2" borderId="1" xfId="0" applyNumberFormat="1" applyFont="1" applyFill="1" applyBorder="1" applyAlignment="1">
      <alignment horizontal="right" vertical="center"/>
    </xf>
    <xf numFmtId="0" fontId="18" fillId="0" borderId="13" xfId="8" applyFont="1" applyBorder="1" applyAlignment="1">
      <alignment horizontal="center" vertical="center" wrapText="1"/>
    </xf>
    <xf numFmtId="0" fontId="18" fillId="0" borderId="13" xfId="8" applyFont="1" applyBorder="1" applyAlignment="1">
      <alignment horizontal="left" vertical="center" wrapText="1"/>
    </xf>
    <xf numFmtId="0" fontId="19" fillId="0" borderId="13" xfId="8" applyFont="1" applyBorder="1" applyAlignment="1">
      <alignment horizontal="left" vertical="center" wrapText="1"/>
    </xf>
    <xf numFmtId="165" fontId="19" fillId="0" borderId="13" xfId="9" applyNumberFormat="1" applyFont="1" applyBorder="1" applyAlignment="1">
      <alignment horizontal="right" vertical="center"/>
    </xf>
    <xf numFmtId="165" fontId="18" fillId="0" borderId="13" xfId="6" applyNumberFormat="1" applyFont="1" applyBorder="1" applyAlignment="1">
      <alignment horizontal="right" vertical="center"/>
    </xf>
    <xf numFmtId="0" fontId="20" fillId="0" borderId="13" xfId="8" applyFont="1" applyBorder="1" applyAlignment="1">
      <alignment horizontal="left" vertical="center" wrapText="1"/>
    </xf>
    <xf numFmtId="165" fontId="20" fillId="0" borderId="13" xfId="6" applyNumberFormat="1" applyFont="1" applyBorder="1" applyAlignment="1">
      <alignment horizontal="right" vertical="center"/>
    </xf>
    <xf numFmtId="0" fontId="20" fillId="0" borderId="0" xfId="8" applyFont="1" applyAlignment="1">
      <alignment horizontal="left" vertical="center" wrapText="1"/>
    </xf>
    <xf numFmtId="0" fontId="19" fillId="0" borderId="0" xfId="8" applyFont="1" applyAlignment="1">
      <alignment vertical="center" wrapText="1"/>
    </xf>
    <xf numFmtId="0" fontId="11" fillId="0" borderId="0" xfId="8" applyFont="1" applyAlignment="1">
      <alignment horizontal="left" vertical="center" wrapText="1"/>
    </xf>
    <xf numFmtId="0" fontId="18" fillId="0" borderId="0" xfId="8" applyFont="1" applyAlignment="1">
      <alignment horizontal="center" vertical="center" wrapText="1"/>
    </xf>
    <xf numFmtId="0" fontId="19" fillId="0" borderId="13" xfId="8" applyFont="1" applyBorder="1" applyAlignment="1">
      <alignment horizontal="center" vertical="center" wrapText="1"/>
    </xf>
    <xf numFmtId="0" fontId="20" fillId="0" borderId="13" xfId="8" applyFont="1" applyBorder="1" applyAlignment="1">
      <alignment horizontal="center" vertical="center" wrapText="1"/>
    </xf>
    <xf numFmtId="0" fontId="18" fillId="0" borderId="12" xfId="8" applyFont="1" applyBorder="1" applyAlignment="1">
      <alignment horizontal="center" vertical="center" wrapText="1"/>
    </xf>
    <xf numFmtId="0" fontId="18" fillId="0" borderId="12" xfId="8" applyFont="1" applyBorder="1" applyAlignment="1">
      <alignment horizontal="left" vertical="center" wrapText="1"/>
    </xf>
    <xf numFmtId="165" fontId="18" fillId="0" borderId="12" xfId="6" applyNumberFormat="1" applyFont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1" fillId="0" borderId="0" xfId="8" applyFont="1" applyAlignment="1">
      <alignment horizontal="center" vertical="center" wrapText="1"/>
    </xf>
    <xf numFmtId="167" fontId="18" fillId="0" borderId="0" xfId="7" applyNumberFormat="1" applyFont="1" applyAlignment="1">
      <alignment horizontal="left" vertical="center" wrapText="1"/>
    </xf>
    <xf numFmtId="167" fontId="19" fillId="0" borderId="0" xfId="7" applyNumberFormat="1" applyFont="1" applyAlignment="1">
      <alignment horizontal="left" vertical="center" wrapText="1"/>
    </xf>
    <xf numFmtId="167" fontId="18" fillId="0" borderId="1" xfId="7" applyNumberFormat="1" applyFont="1" applyBorder="1" applyAlignment="1">
      <alignment horizontal="center" vertical="center" wrapText="1"/>
    </xf>
    <xf numFmtId="167" fontId="18" fillId="0" borderId="1" xfId="7" applyNumberFormat="1" applyFont="1" applyBorder="1" applyAlignment="1">
      <alignment horizontal="right" vertical="center"/>
    </xf>
    <xf numFmtId="167" fontId="19" fillId="0" borderId="1" xfId="7" applyNumberFormat="1" applyFont="1" applyBorder="1" applyAlignment="1">
      <alignment horizontal="right" vertical="center"/>
    </xf>
    <xf numFmtId="167" fontId="18" fillId="0" borderId="1" xfId="7" applyNumberFormat="1" applyFont="1" applyBorder="1" applyAlignment="1">
      <alignment horizontal="left" vertical="center" wrapText="1"/>
    </xf>
    <xf numFmtId="0" fontId="14" fillId="0" borderId="0" xfId="10" applyFont="1" applyAlignment="1">
      <alignment vertical="center" wrapText="1"/>
    </xf>
    <xf numFmtId="49" fontId="8" fillId="0" borderId="0" xfId="10" applyNumberFormat="1" applyFont="1" applyFill="1" applyAlignment="1">
      <alignment horizontal="center" vertical="center" wrapText="1"/>
    </xf>
    <xf numFmtId="0" fontId="16" fillId="0" borderId="0" xfId="10" applyNumberFormat="1" applyFont="1" applyFill="1" applyAlignment="1">
      <alignment horizontal="center" vertical="center" wrapText="1"/>
    </xf>
    <xf numFmtId="166" fontId="8" fillId="0" borderId="0" xfId="10" applyNumberFormat="1" applyFont="1" applyFill="1" applyAlignment="1">
      <alignment horizontal="center" vertical="center" wrapText="1"/>
    </xf>
    <xf numFmtId="0" fontId="10" fillId="0" borderId="0" xfId="10" applyFont="1" applyAlignment="1">
      <alignment horizontal="center" vertical="center" wrapText="1"/>
    </xf>
    <xf numFmtId="49" fontId="15" fillId="0" borderId="1" xfId="10" applyNumberFormat="1" applyFont="1" applyFill="1" applyBorder="1" applyAlignment="1">
      <alignment horizontal="center" vertical="center" textRotation="90" wrapText="1"/>
    </xf>
    <xf numFmtId="166" fontId="15" fillId="0" borderId="1" xfId="10" applyNumberFormat="1" applyFont="1" applyFill="1" applyBorder="1" applyAlignment="1">
      <alignment horizontal="center" vertical="center" wrapText="1"/>
    </xf>
    <xf numFmtId="49" fontId="12" fillId="0" borderId="1" xfId="10" applyNumberFormat="1" applyFont="1" applyFill="1" applyBorder="1" applyAlignment="1">
      <alignment horizontal="center" vertical="center" textRotation="90" wrapText="1"/>
    </xf>
    <xf numFmtId="0" fontId="12" fillId="0" borderId="1" xfId="10" applyNumberFormat="1" applyFont="1" applyFill="1" applyBorder="1" applyAlignment="1">
      <alignment horizontal="center" vertical="center" wrapText="1"/>
    </xf>
    <xf numFmtId="166" fontId="12" fillId="0" borderId="3" xfId="10" applyNumberFormat="1" applyFont="1" applyFill="1" applyBorder="1" applyAlignment="1">
      <alignment horizontal="center" vertical="center" wrapText="1"/>
    </xf>
    <xf numFmtId="0" fontId="14" fillId="0" borderId="0" xfId="10" applyFont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22" fillId="0" borderId="1" xfId="10" applyFont="1" applyBorder="1" applyAlignment="1">
      <alignment horizontal="center" vertical="center" wrapText="1"/>
    </xf>
    <xf numFmtId="166" fontId="7" fillId="0" borderId="1" xfId="10" applyNumberFormat="1" applyFont="1" applyBorder="1" applyAlignment="1">
      <alignment horizontal="center" vertical="center" wrapText="1"/>
    </xf>
    <xf numFmtId="166" fontId="14" fillId="0" borderId="1" xfId="10" applyNumberFormat="1" applyFon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11" fillId="0" borderId="1" xfId="10" applyFont="1" applyBorder="1" applyAlignment="1">
      <alignment horizontal="left" vertical="center" wrapText="1"/>
    </xf>
    <xf numFmtId="166" fontId="11" fillId="0" borderId="1" xfId="10" applyNumberFormat="1" applyFont="1" applyBorder="1" applyAlignment="1">
      <alignment horizontal="center" vertical="center" wrapText="1"/>
    </xf>
    <xf numFmtId="0" fontId="11" fillId="0" borderId="0" xfId="10" applyFont="1" applyAlignment="1">
      <alignment vertical="center" wrapText="1"/>
    </xf>
    <xf numFmtId="0" fontId="13" fillId="0" borderId="1" xfId="10" applyFont="1" applyBorder="1" applyAlignment="1">
      <alignment horizontal="center" vertical="center" wrapText="1"/>
    </xf>
    <xf numFmtId="0" fontId="13" fillId="0" borderId="1" xfId="10" applyFont="1" applyBorder="1" applyAlignment="1">
      <alignment horizontal="left" vertical="center" wrapText="1"/>
    </xf>
    <xf numFmtId="166" fontId="13" fillId="0" borderId="1" xfId="10" applyNumberFormat="1" applyFont="1" applyBorder="1" applyAlignment="1">
      <alignment horizontal="center" vertical="center" wrapText="1"/>
    </xf>
    <xf numFmtId="0" fontId="13" fillId="0" borderId="0" xfId="10" applyFont="1" applyAlignment="1">
      <alignment vertical="center" wrapText="1"/>
    </xf>
    <xf numFmtId="0" fontId="23" fillId="0" borderId="1" xfId="10" applyFont="1" applyBorder="1" applyAlignment="1">
      <alignment horizontal="center" vertical="center" wrapText="1"/>
    </xf>
    <xf numFmtId="0" fontId="23" fillId="0" borderId="1" xfId="10" applyFont="1" applyBorder="1" applyAlignment="1">
      <alignment horizontal="left" vertical="center" wrapText="1"/>
    </xf>
    <xf numFmtId="166" fontId="23" fillId="0" borderId="1" xfId="10" applyNumberFormat="1" applyFont="1" applyBorder="1" applyAlignment="1">
      <alignment horizontal="center" vertical="center" wrapText="1"/>
    </xf>
    <xf numFmtId="0" fontId="23" fillId="0" borderId="0" xfId="10" applyFont="1" applyAlignment="1">
      <alignment vertical="center" wrapText="1"/>
    </xf>
    <xf numFmtId="164" fontId="11" fillId="0" borderId="0" xfId="11" applyFont="1" applyAlignment="1">
      <alignment vertical="center" wrapText="1"/>
    </xf>
    <xf numFmtId="166" fontId="14" fillId="0" borderId="0" xfId="10" applyNumberFormat="1" applyFont="1" applyAlignment="1">
      <alignment vertical="center" wrapText="1"/>
    </xf>
    <xf numFmtId="164" fontId="14" fillId="0" borderId="0" xfId="11" applyFont="1" applyAlignment="1">
      <alignment vertical="center" wrapText="1"/>
    </xf>
    <xf numFmtId="164" fontId="10" fillId="0" borderId="0" xfId="11" applyFont="1" applyAlignment="1">
      <alignment horizontal="center" vertical="center" wrapText="1"/>
    </xf>
    <xf numFmtId="166" fontId="12" fillId="0" borderId="1" xfId="10" applyNumberFormat="1" applyFont="1" applyFill="1" applyBorder="1" applyAlignment="1">
      <alignment horizontal="center" vertical="center" wrapText="1"/>
    </xf>
    <xf numFmtId="164" fontId="14" fillId="0" borderId="0" xfId="11" applyFont="1" applyAlignment="1">
      <alignment horizontal="center" vertical="center" wrapText="1"/>
    </xf>
    <xf numFmtId="164" fontId="23" fillId="0" borderId="0" xfId="11" applyFont="1" applyAlignment="1">
      <alignment vertical="center" wrapText="1"/>
    </xf>
    <xf numFmtId="0" fontId="14" fillId="0" borderId="1" xfId="10" applyFont="1" applyBorder="1" applyAlignment="1">
      <alignment horizontal="left" vertical="center" wrapText="1" indent="3"/>
    </xf>
    <xf numFmtId="0" fontId="19" fillId="0" borderId="0" xfId="8" applyFont="1" applyAlignment="1">
      <alignment horizontal="right" vertical="center" wrapText="1"/>
    </xf>
    <xf numFmtId="167" fontId="18" fillId="0" borderId="0" xfId="7" applyNumberFormat="1" applyFont="1" applyAlignment="1">
      <alignment horizontal="left" vertical="top" wrapText="1"/>
    </xf>
    <xf numFmtId="0" fontId="11" fillId="0" borderId="0" xfId="8" applyFont="1">
      <alignment horizontal="left" vertical="top" wrapText="1"/>
    </xf>
    <xf numFmtId="0" fontId="20" fillId="0" borderId="1" xfId="8" applyFont="1" applyBorder="1" applyAlignment="1">
      <alignment horizontal="left" vertical="top" wrapText="1"/>
    </xf>
    <xf numFmtId="167" fontId="18" fillId="0" borderId="1" xfId="7" applyNumberFormat="1" applyFont="1" applyBorder="1" applyAlignment="1">
      <alignment horizontal="left" vertical="top" wrapText="1"/>
    </xf>
    <xf numFmtId="167" fontId="18" fillId="0" borderId="1" xfId="7" applyNumberFormat="1" applyFont="1" applyBorder="1" applyAlignment="1">
      <alignment horizontal="center" vertical="top" wrapText="1"/>
    </xf>
    <xf numFmtId="167" fontId="20" fillId="0" borderId="1" xfId="7" applyNumberFormat="1" applyFont="1" applyBorder="1" applyAlignment="1">
      <alignment horizontal="right" vertical="top" wrapText="1"/>
    </xf>
    <xf numFmtId="0" fontId="18" fillId="0" borderId="1" xfId="8" quotePrefix="1" applyFont="1" applyBorder="1" applyAlignment="1">
      <alignment horizontal="center" vertical="center" wrapText="1"/>
    </xf>
    <xf numFmtId="168" fontId="20" fillId="3" borderId="1" xfId="7" applyNumberFormat="1" applyFont="1" applyFill="1" applyBorder="1" applyAlignment="1">
      <alignment horizontal="right" vertical="top" wrapText="1"/>
    </xf>
    <xf numFmtId="0" fontId="24" fillId="0" borderId="13" xfId="8" applyFont="1" applyBorder="1" applyAlignment="1">
      <alignment horizontal="center" vertical="center" wrapText="1"/>
    </xf>
    <xf numFmtId="0" fontId="18" fillId="0" borderId="1" xfId="8" applyFont="1" applyBorder="1" applyAlignment="1">
      <alignment horizontal="center" vertical="center" wrapText="1"/>
    </xf>
    <xf numFmtId="0" fontId="19" fillId="0" borderId="0" xfId="8" applyFont="1" applyAlignment="1">
      <alignment horizontal="center" vertical="center" wrapText="1"/>
    </xf>
    <xf numFmtId="167" fontId="19" fillId="0" borderId="0" xfId="7" applyNumberFormat="1" applyFont="1" applyAlignment="1">
      <alignment horizontal="right" vertical="center" wrapText="1"/>
    </xf>
    <xf numFmtId="167" fontId="18" fillId="0" borderId="5" xfId="7" applyNumberFormat="1" applyFont="1" applyBorder="1" applyAlignment="1">
      <alignment horizontal="right" wrapText="1"/>
    </xf>
    <xf numFmtId="167" fontId="18" fillId="0" borderId="4" xfId="7" applyNumberFormat="1" applyFont="1" applyBorder="1" applyAlignment="1">
      <alignment horizontal="center" vertical="center" wrapText="1"/>
    </xf>
    <xf numFmtId="167" fontId="18" fillId="0" borderId="6" xfId="7" applyNumberFormat="1" applyFont="1" applyBorder="1" applyAlignment="1">
      <alignment horizontal="center" vertical="center" wrapText="1"/>
    </xf>
    <xf numFmtId="167" fontId="18" fillId="0" borderId="7" xfId="7" applyNumberFormat="1" applyFont="1" applyBorder="1" applyAlignment="1">
      <alignment horizontal="center" vertical="center" wrapText="1"/>
    </xf>
    <xf numFmtId="0" fontId="19" fillId="0" borderId="0" xfId="8" applyFont="1" applyAlignment="1">
      <alignment horizontal="right" vertical="center" wrapText="1"/>
    </xf>
    <xf numFmtId="0" fontId="16" fillId="0" borderId="0" xfId="10" applyNumberFormat="1" applyFont="1" applyFill="1" applyAlignment="1">
      <alignment horizontal="center" vertical="center" wrapText="1"/>
    </xf>
    <xf numFmtId="166" fontId="10" fillId="0" borderId="5" xfId="10" applyNumberFormat="1" applyFont="1" applyFill="1" applyBorder="1" applyAlignment="1">
      <alignment horizontal="right" vertical="center" wrapText="1"/>
    </xf>
    <xf numFmtId="0" fontId="15" fillId="0" borderId="8" xfId="10" applyNumberFormat="1" applyFont="1" applyFill="1" applyBorder="1" applyAlignment="1">
      <alignment horizontal="center" vertical="center" wrapText="1"/>
    </xf>
    <xf numFmtId="0" fontId="15" fillId="0" borderId="2" xfId="10" applyNumberFormat="1" applyFont="1" applyFill="1" applyBorder="1" applyAlignment="1">
      <alignment horizontal="center" vertical="center" wrapText="1"/>
    </xf>
    <xf numFmtId="0" fontId="15" fillId="0" borderId="3" xfId="10" applyNumberFormat="1" applyFont="1" applyFill="1" applyBorder="1" applyAlignment="1">
      <alignment horizontal="center" vertical="center" wrapText="1"/>
    </xf>
    <xf numFmtId="166" fontId="15" fillId="0" borderId="8" xfId="10" applyNumberFormat="1" applyFont="1" applyFill="1" applyBorder="1" applyAlignment="1">
      <alignment horizontal="center" vertical="center" wrapText="1"/>
    </xf>
    <xf numFmtId="166" fontId="15" fillId="0" borderId="3" xfId="10" applyNumberFormat="1" applyFont="1" applyFill="1" applyBorder="1" applyAlignment="1">
      <alignment horizontal="center" vertical="center" wrapText="1"/>
    </xf>
    <xf numFmtId="166" fontId="15" fillId="0" borderId="4" xfId="10" applyNumberFormat="1" applyFont="1" applyFill="1" applyBorder="1" applyAlignment="1">
      <alignment horizontal="center" vertical="center" wrapText="1"/>
    </xf>
    <xf numFmtId="166" fontId="15" fillId="0" borderId="6" xfId="10" applyNumberFormat="1" applyFont="1" applyFill="1" applyBorder="1" applyAlignment="1">
      <alignment horizontal="center" vertical="center" wrapText="1"/>
    </xf>
    <xf numFmtId="166" fontId="15" fillId="0" borderId="7" xfId="10" applyNumberFormat="1" applyFont="1" applyFill="1" applyBorder="1" applyAlignment="1">
      <alignment horizontal="center" vertical="center" wrapText="1"/>
    </xf>
    <xf numFmtId="49" fontId="15" fillId="0" borderId="1" xfId="10" applyNumberFormat="1" applyFont="1" applyFill="1" applyBorder="1" applyAlignment="1">
      <alignment horizontal="center" vertical="center" wrapText="1"/>
    </xf>
    <xf numFmtId="0" fontId="18" fillId="0" borderId="9" xfId="8" applyFont="1" applyBorder="1" applyAlignment="1">
      <alignment horizontal="center" vertical="center" wrapText="1"/>
    </xf>
    <xf numFmtId="0" fontId="18" fillId="0" borderId="10" xfId="8" applyFont="1" applyBorder="1" applyAlignment="1">
      <alignment horizontal="center" vertical="center" wrapText="1"/>
    </xf>
    <xf numFmtId="0" fontId="18" fillId="0" borderId="11" xfId="8" applyFont="1" applyBorder="1" applyAlignment="1">
      <alignment horizontal="center" vertical="center" wrapText="1"/>
    </xf>
    <xf numFmtId="166" fontId="18" fillId="0" borderId="4" xfId="8" applyNumberFormat="1" applyFont="1" applyBorder="1" applyAlignment="1">
      <alignment horizontal="center" vertical="center" wrapText="1"/>
    </xf>
    <xf numFmtId="166" fontId="18" fillId="0" borderId="6" xfId="8" applyNumberFormat="1" applyFont="1" applyBorder="1" applyAlignment="1">
      <alignment horizontal="center" vertical="center" wrapText="1"/>
    </xf>
    <xf numFmtId="166" fontId="18" fillId="0" borderId="7" xfId="8" applyNumberFormat="1" applyFont="1" applyBorder="1" applyAlignment="1">
      <alignment horizontal="center" vertical="center" wrapText="1"/>
    </xf>
    <xf numFmtId="0" fontId="18" fillId="0" borderId="15" xfId="8" applyFont="1" applyBorder="1" applyAlignment="1">
      <alignment horizontal="right" wrapText="1"/>
    </xf>
    <xf numFmtId="0" fontId="18" fillId="0" borderId="0" xfId="8" applyFont="1" applyAlignment="1">
      <alignment horizontal="right" vertical="center" wrapText="1"/>
    </xf>
    <xf numFmtId="0" fontId="11" fillId="0" borderId="0" xfId="8" applyFont="1" applyAlignment="1">
      <alignment horizontal="center" vertical="center" wrapText="1"/>
    </xf>
    <xf numFmtId="0" fontId="18" fillId="0" borderId="12" xfId="8" applyFont="1" applyBorder="1" applyAlignment="1">
      <alignment horizontal="center" vertical="center" wrapText="1"/>
    </xf>
    <xf numFmtId="0" fontId="18" fillId="0" borderId="14" xfId="8" applyFont="1" applyBorder="1" applyAlignment="1">
      <alignment horizontal="center" vertical="center" wrapText="1"/>
    </xf>
    <xf numFmtId="166" fontId="12" fillId="0" borderId="4" xfId="10" applyNumberFormat="1" applyFont="1" applyFill="1" applyBorder="1" applyAlignment="1">
      <alignment horizontal="center" vertical="center" wrapText="1"/>
    </xf>
    <xf numFmtId="166" fontId="12" fillId="0" borderId="6" xfId="10" applyNumberFormat="1" applyFont="1" applyFill="1" applyBorder="1" applyAlignment="1">
      <alignment horizontal="center" vertical="center" wrapText="1"/>
    </xf>
    <xf numFmtId="166" fontId="12" fillId="0" borderId="7" xfId="10" applyNumberFormat="1" applyFont="1" applyFill="1" applyBorder="1" applyAlignment="1">
      <alignment horizontal="center" vertical="center" wrapText="1"/>
    </xf>
    <xf numFmtId="49" fontId="12" fillId="0" borderId="1" xfId="10" applyNumberFormat="1" applyFont="1" applyFill="1" applyBorder="1" applyAlignment="1">
      <alignment horizontal="center" vertical="center" wrapText="1"/>
    </xf>
    <xf numFmtId="0" fontId="12" fillId="0" borderId="1" xfId="10" applyNumberFormat="1" applyFont="1" applyFill="1" applyBorder="1" applyAlignment="1">
      <alignment horizontal="center" vertical="center" wrapText="1"/>
    </xf>
    <xf numFmtId="0" fontId="19" fillId="0" borderId="0" xfId="8" applyFont="1" applyAlignment="1">
      <alignment horizontal="left" vertical="top" wrapText="1"/>
    </xf>
    <xf numFmtId="167" fontId="18" fillId="0" borderId="1" xfId="7" applyNumberFormat="1" applyFont="1" applyBorder="1" applyAlignment="1">
      <alignment horizontal="center" vertical="top" wrapText="1"/>
    </xf>
    <xf numFmtId="0" fontId="18" fillId="0" borderId="1" xfId="8" applyFont="1" applyBorder="1" applyAlignment="1">
      <alignment horizontal="center" vertical="top" wrapText="1"/>
    </xf>
    <xf numFmtId="0" fontId="18" fillId="0" borderId="1" xfId="8" applyFont="1" applyBorder="1" applyAlignment="1">
      <alignment horizontal="left" vertical="top" wrapText="1"/>
    </xf>
    <xf numFmtId="0" fontId="18" fillId="0" borderId="0" xfId="8" applyFont="1" applyAlignment="1">
      <alignment horizontal="center" vertical="top" wrapText="1"/>
    </xf>
    <xf numFmtId="0" fontId="19" fillId="0" borderId="0" xfId="8" applyFont="1" applyAlignment="1">
      <alignment horizontal="center" vertical="top"/>
    </xf>
    <xf numFmtId="0" fontId="19" fillId="0" borderId="1" xfId="8" applyFont="1" applyBorder="1" applyAlignment="1">
      <alignment horizontal="left" vertical="top" wrapText="1"/>
    </xf>
    <xf numFmtId="0" fontId="20" fillId="0" borderId="1" xfId="8" applyFont="1" applyBorder="1" applyAlignment="1">
      <alignment horizontal="left" vertical="top" wrapText="1"/>
    </xf>
    <xf numFmtId="0" fontId="11" fillId="0" borderId="0" xfId="8" applyFont="1" applyAlignment="1">
      <alignment horizontal="right" vertical="top" wrapText="1"/>
    </xf>
    <xf numFmtId="0" fontId="12" fillId="2" borderId="0" xfId="0" applyFont="1" applyFill="1" applyBorder="1" applyAlignment="1">
      <alignment horizontal="center" vertical="center" wrapText="1"/>
    </xf>
  </cellXfs>
  <cellStyles count="13">
    <cellStyle name="Comma" xfId="7" builtinId="3"/>
    <cellStyle name="Comma 2" xfId="11"/>
    <cellStyle name="Normal" xfId="0" builtinId="0"/>
    <cellStyle name="Normal 10" xfId="4"/>
    <cellStyle name="Normal 2" xfId="1"/>
    <cellStyle name="Normal 3" xfId="3"/>
    <cellStyle name="Normal 4" xfId="5"/>
    <cellStyle name="Normal 5" xfId="10"/>
    <cellStyle name="Normal 8" xfId="8"/>
    <cellStyle name="Percent 2" xfId="2"/>
    <cellStyle name="Percent 3" xfId="12"/>
    <cellStyle name="SN_241" xfId="6"/>
    <cellStyle name="SN_b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BreakPreview" zoomScaleNormal="100" zoomScaleSheetLayoutView="100" workbookViewId="0">
      <selection activeCell="D19" sqref="D19"/>
    </sheetView>
  </sheetViews>
  <sheetFormatPr defaultRowHeight="17.25" x14ac:dyDescent="0.25"/>
  <cols>
    <col min="1" max="1" width="10.85546875" style="26" bestFit="1" customWidth="1"/>
    <col min="2" max="2" width="15.42578125" style="26" bestFit="1" customWidth="1"/>
    <col min="3" max="3" width="76.140625" style="5" customWidth="1"/>
    <col min="4" max="6" width="16.28515625" style="35" customWidth="1"/>
    <col min="7" max="16384" width="9.140625" style="5"/>
  </cols>
  <sheetData>
    <row r="1" spans="1:6" x14ac:dyDescent="0.25">
      <c r="D1" s="88" t="s">
        <v>5</v>
      </c>
      <c r="E1" s="88"/>
      <c r="F1" s="88"/>
    </row>
    <row r="2" spans="1:6" x14ac:dyDescent="0.25">
      <c r="D2" s="88" t="s">
        <v>0</v>
      </c>
      <c r="E2" s="88"/>
      <c r="F2" s="88"/>
    </row>
    <row r="3" spans="1:6" x14ac:dyDescent="0.25">
      <c r="D3" s="88" t="s">
        <v>1</v>
      </c>
      <c r="E3" s="88"/>
      <c r="F3" s="88"/>
    </row>
    <row r="4" spans="1:6" x14ac:dyDescent="0.25">
      <c r="F4" s="36"/>
    </row>
    <row r="5" spans="1:6" ht="81.75" customHeight="1" x14ac:dyDescent="0.25">
      <c r="A5" s="87" t="s">
        <v>33</v>
      </c>
      <c r="B5" s="87"/>
      <c r="C5" s="87"/>
      <c r="D5" s="87"/>
      <c r="E5" s="87"/>
      <c r="F5" s="87"/>
    </row>
    <row r="6" spans="1:6" ht="34.5" customHeight="1" x14ac:dyDescent="0.3">
      <c r="E6" s="89" t="s">
        <v>63</v>
      </c>
      <c r="F6" s="89"/>
    </row>
    <row r="7" spans="1:6" ht="60.75" customHeight="1" x14ac:dyDescent="0.25">
      <c r="A7" s="86" t="s">
        <v>7</v>
      </c>
      <c r="B7" s="86"/>
      <c r="C7" s="86" t="s">
        <v>8</v>
      </c>
      <c r="D7" s="90" t="s">
        <v>69</v>
      </c>
      <c r="E7" s="91"/>
      <c r="F7" s="92"/>
    </row>
    <row r="8" spans="1:6" ht="41.25" customHeight="1" x14ac:dyDescent="0.25">
      <c r="A8" s="6" t="s">
        <v>12</v>
      </c>
      <c r="B8" s="6" t="s">
        <v>13</v>
      </c>
      <c r="C8" s="86"/>
      <c r="D8" s="37" t="s">
        <v>9</v>
      </c>
      <c r="E8" s="37" t="s">
        <v>10</v>
      </c>
      <c r="F8" s="37" t="s">
        <v>11</v>
      </c>
    </row>
    <row r="9" spans="1:6" x14ac:dyDescent="0.25">
      <c r="A9" s="6"/>
      <c r="B9" s="6"/>
      <c r="C9" s="7" t="s">
        <v>19</v>
      </c>
      <c r="D9" s="38">
        <f>D10+D24</f>
        <v>0</v>
      </c>
      <c r="E9" s="38">
        <f t="shared" ref="E9:F9" si="0">E10+E24</f>
        <v>0</v>
      </c>
      <c r="F9" s="38">
        <f t="shared" si="0"/>
        <v>0</v>
      </c>
    </row>
    <row r="10" spans="1:6" ht="34.5" x14ac:dyDescent="0.25">
      <c r="A10" s="6"/>
      <c r="B10" s="6"/>
      <c r="C10" s="18" t="s">
        <v>121</v>
      </c>
      <c r="D10" s="39">
        <f>D11</f>
        <v>0</v>
      </c>
      <c r="E10" s="39">
        <f t="shared" ref="E10:F10" si="1">E11</f>
        <v>65607.7</v>
      </c>
      <c r="F10" s="39">
        <f t="shared" si="1"/>
        <v>65607.7</v>
      </c>
    </row>
    <row r="11" spans="1:6" x14ac:dyDescent="0.25">
      <c r="A11" s="6" t="s">
        <v>64</v>
      </c>
      <c r="B11" s="6"/>
      <c r="C11" s="10" t="s">
        <v>24</v>
      </c>
      <c r="D11" s="38">
        <f>D18</f>
        <v>0</v>
      </c>
      <c r="E11" s="38">
        <f t="shared" ref="E11:F11" si="2">E18</f>
        <v>65607.7</v>
      </c>
      <c r="F11" s="38">
        <f t="shared" si="2"/>
        <v>65607.7</v>
      </c>
    </row>
    <row r="12" spans="1:6" x14ac:dyDescent="0.25">
      <c r="A12" s="6"/>
      <c r="B12" s="6"/>
      <c r="C12" s="7" t="s">
        <v>41</v>
      </c>
      <c r="D12" s="40"/>
      <c r="E12" s="40"/>
      <c r="F12" s="40"/>
    </row>
    <row r="13" spans="1:6" x14ac:dyDescent="0.25">
      <c r="A13" s="6"/>
      <c r="B13" s="6"/>
      <c r="C13" s="10" t="s">
        <v>25</v>
      </c>
      <c r="D13" s="40"/>
      <c r="E13" s="40"/>
      <c r="F13" s="40"/>
    </row>
    <row r="14" spans="1:6" ht="34.5" x14ac:dyDescent="0.25">
      <c r="A14" s="6"/>
      <c r="B14" s="6"/>
      <c r="C14" s="7" t="s">
        <v>43</v>
      </c>
      <c r="D14" s="40"/>
      <c r="E14" s="40"/>
      <c r="F14" s="40"/>
    </row>
    <row r="15" spans="1:6" x14ac:dyDescent="0.25">
      <c r="A15" s="6"/>
      <c r="B15" s="6"/>
      <c r="C15" s="10" t="s">
        <v>26</v>
      </c>
      <c r="D15" s="40"/>
      <c r="E15" s="40"/>
      <c r="F15" s="40"/>
    </row>
    <row r="16" spans="1:6" ht="34.5" x14ac:dyDescent="0.25">
      <c r="A16" s="6"/>
      <c r="B16" s="6"/>
      <c r="C16" s="7" t="s">
        <v>65</v>
      </c>
      <c r="D16" s="40"/>
      <c r="E16" s="40"/>
      <c r="F16" s="40"/>
    </row>
    <row r="17" spans="1:6" x14ac:dyDescent="0.25">
      <c r="A17" s="86" t="s">
        <v>35</v>
      </c>
      <c r="B17" s="86"/>
      <c r="C17" s="86"/>
      <c r="D17" s="86"/>
      <c r="E17" s="86"/>
      <c r="F17" s="86"/>
    </row>
    <row r="18" spans="1:6" x14ac:dyDescent="0.25">
      <c r="A18" s="6"/>
      <c r="B18" s="83" t="s">
        <v>70</v>
      </c>
      <c r="C18" s="10" t="s">
        <v>27</v>
      </c>
      <c r="D18" s="38">
        <v>0</v>
      </c>
      <c r="E18" s="38">
        <v>65607.7</v>
      </c>
      <c r="F18" s="38">
        <v>65607.7</v>
      </c>
    </row>
    <row r="19" spans="1:6" ht="34.5" x14ac:dyDescent="0.25">
      <c r="A19" s="6"/>
      <c r="B19" s="6"/>
      <c r="C19" s="7" t="s">
        <v>72</v>
      </c>
      <c r="D19" s="40"/>
      <c r="E19" s="40"/>
      <c r="F19" s="40"/>
    </row>
    <row r="20" spans="1:6" x14ac:dyDescent="0.25">
      <c r="A20" s="6"/>
      <c r="B20" s="6"/>
      <c r="C20" s="10" t="s">
        <v>28</v>
      </c>
      <c r="D20" s="40"/>
      <c r="E20" s="40"/>
      <c r="F20" s="40"/>
    </row>
    <row r="21" spans="1:6" ht="27.75" customHeight="1" x14ac:dyDescent="0.25">
      <c r="A21" s="6"/>
      <c r="B21" s="6"/>
      <c r="C21" s="7" t="s">
        <v>71</v>
      </c>
      <c r="D21" s="40"/>
      <c r="E21" s="40"/>
      <c r="F21" s="40"/>
    </row>
    <row r="22" spans="1:6" x14ac:dyDescent="0.25">
      <c r="A22" s="6"/>
      <c r="B22" s="6"/>
      <c r="C22" s="10" t="s">
        <v>29</v>
      </c>
      <c r="D22" s="40"/>
      <c r="E22" s="40"/>
      <c r="F22" s="40"/>
    </row>
    <row r="23" spans="1:6" ht="54.75" customHeight="1" x14ac:dyDescent="0.25">
      <c r="A23" s="6"/>
      <c r="B23" s="6"/>
      <c r="C23" s="7" t="s">
        <v>73</v>
      </c>
      <c r="D23" s="40"/>
      <c r="E23" s="40"/>
      <c r="F23" s="40"/>
    </row>
    <row r="24" spans="1:6" x14ac:dyDescent="0.25">
      <c r="A24" s="6"/>
      <c r="B24" s="6"/>
      <c r="C24" s="9" t="s">
        <v>60</v>
      </c>
      <c r="D24" s="39">
        <f>D25</f>
        <v>0</v>
      </c>
      <c r="E24" s="39">
        <f t="shared" ref="E24:F24" si="3">E25</f>
        <v>-65607.7</v>
      </c>
      <c r="F24" s="39">
        <f t="shared" si="3"/>
        <v>-65607.7</v>
      </c>
    </row>
    <row r="25" spans="1:6" x14ac:dyDescent="0.25">
      <c r="A25" s="6" t="s">
        <v>66</v>
      </c>
      <c r="B25" s="6"/>
      <c r="C25" s="10" t="s">
        <v>24</v>
      </c>
      <c r="D25" s="38">
        <f>D32</f>
        <v>0</v>
      </c>
      <c r="E25" s="38">
        <f t="shared" ref="E25:F25" si="4">E32</f>
        <v>-65607.7</v>
      </c>
      <c r="F25" s="38">
        <f t="shared" si="4"/>
        <v>-65607.7</v>
      </c>
    </row>
    <row r="26" spans="1:6" x14ac:dyDescent="0.25">
      <c r="A26" s="6"/>
      <c r="B26" s="6"/>
      <c r="C26" s="7" t="s">
        <v>15</v>
      </c>
      <c r="D26" s="40"/>
      <c r="E26" s="40"/>
      <c r="F26" s="40"/>
    </row>
    <row r="27" spans="1:6" x14ac:dyDescent="0.25">
      <c r="A27" s="6"/>
      <c r="B27" s="6"/>
      <c r="C27" s="10" t="s">
        <v>25</v>
      </c>
      <c r="D27" s="40"/>
      <c r="E27" s="40"/>
      <c r="F27" s="40"/>
    </row>
    <row r="28" spans="1:6" ht="51.75" x14ac:dyDescent="0.25">
      <c r="A28" s="6"/>
      <c r="B28" s="6"/>
      <c r="C28" s="7" t="s">
        <v>67</v>
      </c>
      <c r="D28" s="40"/>
      <c r="E28" s="40"/>
      <c r="F28" s="40"/>
    </row>
    <row r="29" spans="1:6" x14ac:dyDescent="0.25">
      <c r="A29" s="6"/>
      <c r="B29" s="6"/>
      <c r="C29" s="10" t="s">
        <v>26</v>
      </c>
      <c r="D29" s="40"/>
      <c r="E29" s="40"/>
      <c r="F29" s="40"/>
    </row>
    <row r="30" spans="1:6" ht="34.5" x14ac:dyDescent="0.25">
      <c r="A30" s="6"/>
      <c r="B30" s="6"/>
      <c r="C30" s="7" t="s">
        <v>68</v>
      </c>
      <c r="D30" s="40"/>
      <c r="E30" s="40"/>
      <c r="F30" s="40"/>
    </row>
    <row r="31" spans="1:6" x14ac:dyDescent="0.25">
      <c r="A31" s="86" t="s">
        <v>35</v>
      </c>
      <c r="B31" s="86"/>
      <c r="C31" s="86"/>
      <c r="D31" s="86"/>
      <c r="E31" s="86"/>
      <c r="F31" s="86"/>
    </row>
    <row r="32" spans="1:6" x14ac:dyDescent="0.25">
      <c r="A32" s="6"/>
      <c r="B32" s="6" t="s">
        <v>17</v>
      </c>
      <c r="C32" s="10" t="s">
        <v>27</v>
      </c>
      <c r="D32" s="38">
        <v>0</v>
      </c>
      <c r="E32" s="38">
        <v>-65607.7</v>
      </c>
      <c r="F32" s="38">
        <v>-65607.7</v>
      </c>
    </row>
    <row r="33" spans="1:6" x14ac:dyDescent="0.25">
      <c r="A33" s="6"/>
      <c r="B33" s="6"/>
      <c r="C33" s="7" t="s">
        <v>15</v>
      </c>
      <c r="D33" s="40"/>
      <c r="E33" s="40"/>
      <c r="F33" s="40"/>
    </row>
    <row r="34" spans="1:6" x14ac:dyDescent="0.25">
      <c r="A34" s="6"/>
      <c r="B34" s="6"/>
      <c r="C34" s="10" t="s">
        <v>28</v>
      </c>
      <c r="D34" s="40"/>
      <c r="E34" s="40"/>
      <c r="F34" s="40"/>
    </row>
    <row r="35" spans="1:6" ht="69" x14ac:dyDescent="0.25">
      <c r="A35" s="6"/>
      <c r="B35" s="6"/>
      <c r="C35" s="7" t="s">
        <v>59</v>
      </c>
      <c r="D35" s="40"/>
      <c r="E35" s="40"/>
      <c r="F35" s="40"/>
    </row>
    <row r="36" spans="1:6" x14ac:dyDescent="0.25">
      <c r="A36" s="6"/>
      <c r="B36" s="6"/>
      <c r="C36" s="10" t="s">
        <v>29</v>
      </c>
      <c r="D36" s="40"/>
      <c r="E36" s="40"/>
      <c r="F36" s="40"/>
    </row>
    <row r="37" spans="1:6" x14ac:dyDescent="0.25">
      <c r="A37" s="6"/>
      <c r="B37" s="6"/>
      <c r="C37" s="7" t="s">
        <v>30</v>
      </c>
      <c r="D37" s="40"/>
      <c r="E37" s="40"/>
      <c r="F37" s="40"/>
    </row>
  </sheetData>
  <mergeCells count="10">
    <mergeCell ref="D1:F1"/>
    <mergeCell ref="D2:F2"/>
    <mergeCell ref="D3:F3"/>
    <mergeCell ref="E6:F6"/>
    <mergeCell ref="D7:F7"/>
    <mergeCell ref="A31:F31"/>
    <mergeCell ref="A17:F17"/>
    <mergeCell ref="A5:F5"/>
    <mergeCell ref="A7:B7"/>
    <mergeCell ref="C7:C8"/>
  </mergeCells>
  <pageMargins left="0.75" right="0.75" top="1" bottom="1" header="0.5" footer="0.5"/>
  <pageSetup scale="8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BreakPreview" zoomScale="60" zoomScaleNormal="100" workbookViewId="0">
      <selection activeCell="C11" sqref="C11"/>
    </sheetView>
  </sheetViews>
  <sheetFormatPr defaultRowHeight="17.25" x14ac:dyDescent="0.25"/>
  <cols>
    <col min="1" max="1" width="7.42578125" style="51" customWidth="1"/>
    <col min="2" max="2" width="8.7109375" style="51" customWidth="1"/>
    <col min="3" max="3" width="53.28515625" style="41" customWidth="1"/>
    <col min="4" max="4" width="17.140625" style="69" customWidth="1"/>
    <col min="5" max="5" width="17.85546875" style="69" customWidth="1"/>
    <col min="6" max="6" width="18.7109375" style="69" bestFit="1" customWidth="1"/>
    <col min="7" max="8" width="15.5703125" style="69" customWidth="1"/>
    <col min="9" max="9" width="9.5703125" style="41" customWidth="1"/>
    <col min="10" max="10" width="9.85546875" style="41" bestFit="1" customWidth="1"/>
    <col min="11" max="16384" width="9.140625" style="41"/>
  </cols>
  <sheetData>
    <row r="1" spans="1:9" ht="17.25" customHeight="1" x14ac:dyDescent="0.25">
      <c r="A1" s="93" t="s">
        <v>6</v>
      </c>
      <c r="B1" s="93"/>
      <c r="C1" s="93"/>
      <c r="D1" s="93"/>
      <c r="E1" s="93"/>
      <c r="F1" s="93"/>
      <c r="G1" s="93"/>
      <c r="H1" s="93"/>
      <c r="I1" s="24"/>
    </row>
    <row r="2" spans="1:9" ht="24" customHeight="1" x14ac:dyDescent="0.25">
      <c r="A2" s="93" t="s">
        <v>0</v>
      </c>
      <c r="B2" s="93"/>
      <c r="C2" s="93"/>
      <c r="D2" s="93"/>
      <c r="E2" s="93"/>
      <c r="F2" s="93"/>
      <c r="G2" s="93"/>
      <c r="H2" s="93"/>
      <c r="I2" s="24"/>
    </row>
    <row r="3" spans="1:9" ht="21.75" customHeight="1" x14ac:dyDescent="0.25">
      <c r="A3" s="93" t="s">
        <v>1</v>
      </c>
      <c r="B3" s="93"/>
      <c r="C3" s="93"/>
      <c r="D3" s="93"/>
      <c r="E3" s="93"/>
      <c r="F3" s="93"/>
      <c r="G3" s="93"/>
      <c r="H3" s="93"/>
      <c r="I3" s="24"/>
    </row>
    <row r="4" spans="1:9" ht="52.5" customHeight="1" x14ac:dyDescent="0.25">
      <c r="A4" s="94" t="s">
        <v>99</v>
      </c>
      <c r="B4" s="94"/>
      <c r="C4" s="94"/>
      <c r="D4" s="94"/>
      <c r="E4" s="94"/>
      <c r="F4" s="94"/>
      <c r="G4" s="94"/>
      <c r="H4" s="94"/>
    </row>
    <row r="5" spans="1:9" x14ac:dyDescent="0.25">
      <c r="A5" s="42"/>
      <c r="B5" s="42"/>
      <c r="C5" s="43"/>
      <c r="D5" s="44"/>
      <c r="E5" s="44"/>
      <c r="F5" s="44"/>
      <c r="G5" s="95" t="s">
        <v>86</v>
      </c>
      <c r="H5" s="95"/>
    </row>
    <row r="6" spans="1:9" s="45" customFormat="1" ht="31.5" customHeight="1" x14ac:dyDescent="0.25">
      <c r="A6" s="104" t="s">
        <v>87</v>
      </c>
      <c r="B6" s="104"/>
      <c r="C6" s="96" t="s">
        <v>88</v>
      </c>
      <c r="D6" s="101" t="s">
        <v>100</v>
      </c>
      <c r="E6" s="102"/>
      <c r="F6" s="102"/>
      <c r="G6" s="102"/>
      <c r="H6" s="103"/>
    </row>
    <row r="7" spans="1:9" s="45" customFormat="1" ht="14.25" x14ac:dyDescent="0.25">
      <c r="A7" s="104"/>
      <c r="B7" s="104"/>
      <c r="C7" s="97"/>
      <c r="D7" s="99" t="s">
        <v>89</v>
      </c>
      <c r="E7" s="101" t="s">
        <v>36</v>
      </c>
      <c r="F7" s="102"/>
      <c r="G7" s="102"/>
      <c r="H7" s="103"/>
    </row>
    <row r="8" spans="1:9" s="45" customFormat="1" ht="96" customHeight="1" x14ac:dyDescent="0.25">
      <c r="A8" s="46" t="s">
        <v>90</v>
      </c>
      <c r="B8" s="46" t="s">
        <v>91</v>
      </c>
      <c r="C8" s="98"/>
      <c r="D8" s="100"/>
      <c r="E8" s="47" t="s">
        <v>92</v>
      </c>
      <c r="F8" s="47" t="s">
        <v>93</v>
      </c>
      <c r="G8" s="47" t="s">
        <v>94</v>
      </c>
      <c r="H8" s="47" t="s">
        <v>95</v>
      </c>
    </row>
    <row r="9" spans="1:9" s="51" customFormat="1" ht="30.75" customHeight="1" x14ac:dyDescent="0.25">
      <c r="A9" s="48"/>
      <c r="B9" s="48"/>
      <c r="C9" s="49" t="s">
        <v>96</v>
      </c>
      <c r="D9" s="50">
        <f>D11</f>
        <v>65607.7</v>
      </c>
      <c r="E9" s="50">
        <f t="shared" ref="E9:H9" si="0">E11</f>
        <v>0</v>
      </c>
      <c r="F9" s="50">
        <f t="shared" si="0"/>
        <v>65607.7</v>
      </c>
      <c r="G9" s="50">
        <f t="shared" si="0"/>
        <v>0</v>
      </c>
      <c r="H9" s="50">
        <f t="shared" si="0"/>
        <v>0</v>
      </c>
    </row>
    <row r="10" spans="1:9" x14ac:dyDescent="0.25">
      <c r="A10" s="48"/>
      <c r="B10" s="48"/>
      <c r="C10" s="49" t="s">
        <v>97</v>
      </c>
      <c r="D10" s="50"/>
      <c r="E10" s="50"/>
      <c r="F10" s="50"/>
      <c r="G10" s="50"/>
      <c r="H10" s="50"/>
    </row>
    <row r="11" spans="1:9" s="51" customFormat="1" ht="34.5" x14ac:dyDescent="0.25">
      <c r="A11" s="52"/>
      <c r="B11" s="53"/>
      <c r="C11" s="85" t="s">
        <v>121</v>
      </c>
      <c r="D11" s="54">
        <f>D13</f>
        <v>65607.7</v>
      </c>
      <c r="E11" s="54">
        <f t="shared" ref="E11:H11" si="1">E13</f>
        <v>0</v>
      </c>
      <c r="F11" s="54">
        <f t="shared" si="1"/>
        <v>65607.7</v>
      </c>
      <c r="G11" s="54">
        <f t="shared" si="1"/>
        <v>0</v>
      </c>
      <c r="H11" s="54">
        <f t="shared" si="1"/>
        <v>0</v>
      </c>
    </row>
    <row r="12" spans="1:9" s="51" customFormat="1" x14ac:dyDescent="0.25">
      <c r="A12" s="52"/>
      <c r="B12" s="52"/>
      <c r="C12" s="52" t="s">
        <v>98</v>
      </c>
      <c r="D12" s="55"/>
      <c r="E12" s="55"/>
      <c r="F12" s="55"/>
      <c r="G12" s="55"/>
      <c r="H12" s="55"/>
    </row>
    <row r="13" spans="1:9" s="59" customFormat="1" ht="42.75" customHeight="1" x14ac:dyDescent="0.25">
      <c r="A13" s="56" t="s">
        <v>64</v>
      </c>
      <c r="B13" s="56" t="s">
        <v>70</v>
      </c>
      <c r="C13" s="57" t="s">
        <v>72</v>
      </c>
      <c r="D13" s="58">
        <f>D15</f>
        <v>65607.7</v>
      </c>
      <c r="E13" s="58">
        <f>E15</f>
        <v>0</v>
      </c>
      <c r="F13" s="58">
        <f>F15</f>
        <v>65607.7</v>
      </c>
      <c r="G13" s="58">
        <f>G15</f>
        <v>0</v>
      </c>
      <c r="H13" s="58">
        <f>H15</f>
        <v>0</v>
      </c>
    </row>
    <row r="14" spans="1:9" x14ac:dyDescent="0.25">
      <c r="A14" s="52"/>
      <c r="B14" s="52"/>
      <c r="C14" s="52" t="s">
        <v>98</v>
      </c>
      <c r="D14" s="55"/>
      <c r="E14" s="55"/>
      <c r="F14" s="55"/>
      <c r="G14" s="55"/>
      <c r="H14" s="55"/>
    </row>
    <row r="15" spans="1:9" s="63" customFormat="1" ht="65.25" customHeight="1" x14ac:dyDescent="0.25">
      <c r="A15" s="60"/>
      <c r="B15" s="60"/>
      <c r="C15" s="61" t="s">
        <v>44</v>
      </c>
      <c r="D15" s="62">
        <f>SUM(E15:H15)</f>
        <v>65607.7</v>
      </c>
      <c r="E15" s="62"/>
      <c r="F15" s="62">
        <v>65607.7</v>
      </c>
      <c r="G15" s="62"/>
      <c r="H15" s="62"/>
    </row>
  </sheetData>
  <mergeCells count="10">
    <mergeCell ref="A1:H1"/>
    <mergeCell ref="A2:H2"/>
    <mergeCell ref="A4:H4"/>
    <mergeCell ref="G5:H5"/>
    <mergeCell ref="C6:C8"/>
    <mergeCell ref="A3:H3"/>
    <mergeCell ref="D7:D8"/>
    <mergeCell ref="E7:H7"/>
    <mergeCell ref="D6:H6"/>
    <mergeCell ref="A6:B7"/>
  </mergeCells>
  <printOptions horizontalCentered="1"/>
  <pageMargins left="0.17" right="0.17" top="0.28999999999999998" bottom="0.68" header="0.17" footer="0.34"/>
  <pageSetup paperSize="9" scale="87" firstPageNumber="236" orientation="landscape" useFirstPageNumber="1" horizontalDpi="4294967294" verticalDpi="4294967294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BreakPreview" topLeftCell="A22" zoomScale="60" zoomScaleNormal="100" workbookViewId="0">
      <selection activeCell="G41" sqref="G41"/>
    </sheetView>
  </sheetViews>
  <sheetFormatPr defaultRowHeight="17.25" x14ac:dyDescent="0.25"/>
  <cols>
    <col min="1" max="3" width="9.140625" style="26" customWidth="1"/>
    <col min="4" max="4" width="11.28515625" style="26" customWidth="1"/>
    <col min="5" max="5" width="10.85546875" style="26" customWidth="1"/>
    <col min="6" max="6" width="76.140625" style="5" customWidth="1"/>
    <col min="7" max="9" width="15.140625" style="5" customWidth="1"/>
    <col min="10" max="16384" width="9.140625" style="5"/>
  </cols>
  <sheetData>
    <row r="1" spans="1:9" ht="14.25" customHeight="1" x14ac:dyDescent="0.25">
      <c r="A1" s="93" t="s">
        <v>14</v>
      </c>
      <c r="B1" s="93"/>
      <c r="C1" s="93"/>
      <c r="D1" s="93"/>
      <c r="E1" s="93"/>
      <c r="F1" s="93"/>
      <c r="G1" s="93"/>
      <c r="H1" s="93"/>
      <c r="I1" s="93"/>
    </row>
    <row r="2" spans="1:9" ht="20.25" customHeight="1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</row>
    <row r="4" spans="1:9" x14ac:dyDescent="0.25">
      <c r="A4" s="112"/>
      <c r="B4" s="112"/>
      <c r="C4" s="112"/>
      <c r="D4" s="112"/>
      <c r="E4" s="112"/>
      <c r="F4" s="112"/>
      <c r="G4" s="112"/>
      <c r="H4" s="112"/>
      <c r="I4" s="112"/>
    </row>
    <row r="5" spans="1:9" s="25" customFormat="1" ht="51" customHeight="1" x14ac:dyDescent="0.25">
      <c r="A5" s="113" t="s">
        <v>34</v>
      </c>
      <c r="B5" s="113"/>
      <c r="C5" s="113"/>
      <c r="D5" s="113"/>
      <c r="E5" s="113"/>
      <c r="F5" s="113"/>
      <c r="G5" s="113"/>
      <c r="H5" s="113"/>
      <c r="I5" s="113"/>
    </row>
    <row r="6" spans="1:9" s="25" customFormat="1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3">
      <c r="H7" s="111" t="s">
        <v>63</v>
      </c>
      <c r="I7" s="111"/>
    </row>
    <row r="8" spans="1:9" ht="69.75" customHeight="1" x14ac:dyDescent="0.25">
      <c r="A8" s="105" t="s">
        <v>20</v>
      </c>
      <c r="B8" s="106"/>
      <c r="C8" s="107"/>
      <c r="D8" s="105" t="s">
        <v>7</v>
      </c>
      <c r="E8" s="107"/>
      <c r="F8" s="114" t="s">
        <v>85</v>
      </c>
      <c r="G8" s="108" t="s">
        <v>69</v>
      </c>
      <c r="H8" s="109"/>
      <c r="I8" s="110"/>
    </row>
    <row r="9" spans="1:9" ht="41.25" customHeight="1" x14ac:dyDescent="0.25">
      <c r="A9" s="16" t="s">
        <v>21</v>
      </c>
      <c r="B9" s="16" t="s">
        <v>22</v>
      </c>
      <c r="C9" s="16" t="s">
        <v>23</v>
      </c>
      <c r="D9" s="16" t="s">
        <v>12</v>
      </c>
      <c r="E9" s="16" t="s">
        <v>74</v>
      </c>
      <c r="F9" s="115"/>
      <c r="G9" s="29" t="s">
        <v>9</v>
      </c>
      <c r="H9" s="29" t="s">
        <v>10</v>
      </c>
      <c r="I9" s="29" t="s">
        <v>11</v>
      </c>
    </row>
    <row r="10" spans="1:9" x14ac:dyDescent="0.25">
      <c r="A10" s="16"/>
      <c r="B10" s="16"/>
      <c r="C10" s="16"/>
      <c r="D10" s="16"/>
      <c r="E10" s="16"/>
      <c r="F10" s="18" t="s">
        <v>18</v>
      </c>
      <c r="G10" s="19">
        <f>G12+G27</f>
        <v>0</v>
      </c>
      <c r="H10" s="19">
        <f t="shared" ref="H10:I10" si="0">H12+H27</f>
        <v>0</v>
      </c>
      <c r="I10" s="19">
        <f t="shared" si="0"/>
        <v>0</v>
      </c>
    </row>
    <row r="11" spans="1:9" x14ac:dyDescent="0.25">
      <c r="A11" s="16"/>
      <c r="B11" s="16"/>
      <c r="C11" s="16"/>
      <c r="D11" s="16"/>
      <c r="E11" s="16"/>
      <c r="F11" s="17" t="s">
        <v>16</v>
      </c>
      <c r="G11" s="17"/>
      <c r="H11" s="17"/>
      <c r="I11" s="17"/>
    </row>
    <row r="12" spans="1:9" x14ac:dyDescent="0.25">
      <c r="A12" s="27" t="s">
        <v>77</v>
      </c>
      <c r="B12" s="16"/>
      <c r="C12" s="16"/>
      <c r="D12" s="16"/>
      <c r="E12" s="16"/>
      <c r="F12" s="18" t="s">
        <v>62</v>
      </c>
      <c r="G12" s="19">
        <f>G14</f>
        <v>0</v>
      </c>
      <c r="H12" s="19">
        <f t="shared" ref="H12:I12" si="1">H14</f>
        <v>65607.7</v>
      </c>
      <c r="I12" s="19">
        <f t="shared" si="1"/>
        <v>65607.7</v>
      </c>
    </row>
    <row r="13" spans="1:9" x14ac:dyDescent="0.25">
      <c r="A13" s="16"/>
      <c r="B13" s="16"/>
      <c r="C13" s="16"/>
      <c r="D13" s="16"/>
      <c r="E13" s="16"/>
      <c r="F13" s="17" t="s">
        <v>16</v>
      </c>
      <c r="G13" s="17"/>
      <c r="H13" s="17"/>
      <c r="I13" s="17"/>
    </row>
    <row r="14" spans="1:9" ht="34.5" x14ac:dyDescent="0.25">
      <c r="A14" s="16"/>
      <c r="B14" s="27" t="s">
        <v>76</v>
      </c>
      <c r="C14" s="16"/>
      <c r="D14" s="16"/>
      <c r="E14" s="16"/>
      <c r="F14" s="18" t="s">
        <v>61</v>
      </c>
      <c r="G14" s="19">
        <f>G16</f>
        <v>0</v>
      </c>
      <c r="H14" s="19">
        <f t="shared" ref="H14:I14" si="2">H16</f>
        <v>65607.7</v>
      </c>
      <c r="I14" s="19">
        <f t="shared" si="2"/>
        <v>65607.7</v>
      </c>
    </row>
    <row r="15" spans="1:9" x14ac:dyDescent="0.25">
      <c r="A15" s="16"/>
      <c r="B15" s="16"/>
      <c r="C15" s="16"/>
      <c r="D15" s="16"/>
      <c r="E15" s="16"/>
      <c r="F15" s="17" t="s">
        <v>16</v>
      </c>
      <c r="G15" s="17"/>
      <c r="H15" s="17"/>
      <c r="I15" s="17"/>
    </row>
    <row r="16" spans="1:9" x14ac:dyDescent="0.25">
      <c r="A16" s="16"/>
      <c r="B16" s="16"/>
      <c r="C16" s="27" t="s">
        <v>77</v>
      </c>
      <c r="D16" s="16"/>
      <c r="E16" s="16"/>
      <c r="F16" s="18" t="s">
        <v>78</v>
      </c>
      <c r="G16" s="19">
        <f>G18</f>
        <v>0</v>
      </c>
      <c r="H16" s="19">
        <f t="shared" ref="H16:I16" si="3">H18</f>
        <v>65607.7</v>
      </c>
      <c r="I16" s="19">
        <f t="shared" si="3"/>
        <v>65607.7</v>
      </c>
    </row>
    <row r="17" spans="1:9" x14ac:dyDescent="0.25">
      <c r="A17" s="16"/>
      <c r="B17" s="16"/>
      <c r="C17" s="16"/>
      <c r="D17" s="16"/>
      <c r="E17" s="16"/>
      <c r="F17" s="17" t="s">
        <v>16</v>
      </c>
      <c r="G17" s="17"/>
      <c r="H17" s="17"/>
      <c r="I17" s="17"/>
    </row>
    <row r="18" spans="1:9" ht="34.5" x14ac:dyDescent="0.25">
      <c r="A18" s="105"/>
      <c r="B18" s="106"/>
      <c r="C18" s="106"/>
      <c r="D18" s="106"/>
      <c r="E18" s="107"/>
      <c r="F18" s="18" t="s">
        <v>121</v>
      </c>
      <c r="G18" s="19">
        <f>G20</f>
        <v>0</v>
      </c>
      <c r="H18" s="19">
        <f t="shared" ref="H18:I18" si="4">H20</f>
        <v>65607.7</v>
      </c>
      <c r="I18" s="19">
        <f t="shared" si="4"/>
        <v>65607.7</v>
      </c>
    </row>
    <row r="19" spans="1:9" x14ac:dyDescent="0.25">
      <c r="A19" s="16"/>
      <c r="B19" s="16"/>
      <c r="C19" s="16"/>
      <c r="D19" s="16"/>
      <c r="E19" s="16"/>
      <c r="F19" s="17" t="s">
        <v>16</v>
      </c>
      <c r="G19" s="17"/>
      <c r="H19" s="17"/>
      <c r="I19" s="17"/>
    </row>
    <row r="20" spans="1:9" x14ac:dyDescent="0.25">
      <c r="A20" s="16"/>
      <c r="B20" s="16"/>
      <c r="C20" s="16"/>
      <c r="D20" s="16" t="s">
        <v>64</v>
      </c>
      <c r="E20" s="16"/>
      <c r="F20" s="17" t="s">
        <v>41</v>
      </c>
      <c r="G20" s="20">
        <f>G22</f>
        <v>0</v>
      </c>
      <c r="H20" s="20">
        <f t="shared" ref="H20:I20" si="5">H22</f>
        <v>65607.7</v>
      </c>
      <c r="I20" s="20">
        <f t="shared" si="5"/>
        <v>65607.7</v>
      </c>
    </row>
    <row r="21" spans="1:9" x14ac:dyDescent="0.25">
      <c r="A21" s="16"/>
      <c r="B21" s="16"/>
      <c r="C21" s="16"/>
      <c r="D21" s="16"/>
      <c r="E21" s="16"/>
      <c r="F21" s="17" t="s">
        <v>16</v>
      </c>
      <c r="G21" s="20"/>
      <c r="H21" s="20"/>
      <c r="I21" s="20"/>
    </row>
    <row r="22" spans="1:9" ht="34.5" x14ac:dyDescent="0.25">
      <c r="A22" s="16"/>
      <c r="B22" s="16"/>
      <c r="C22" s="16"/>
      <c r="D22" s="16"/>
      <c r="E22" s="16" t="s">
        <v>70</v>
      </c>
      <c r="F22" s="17" t="s">
        <v>72</v>
      </c>
      <c r="G22" s="20">
        <f>G24</f>
        <v>0</v>
      </c>
      <c r="H22" s="20">
        <f t="shared" ref="H22:I22" si="6">H24</f>
        <v>65607.7</v>
      </c>
      <c r="I22" s="20">
        <f t="shared" si="6"/>
        <v>65607.7</v>
      </c>
    </row>
    <row r="23" spans="1:9" x14ac:dyDescent="0.25">
      <c r="A23" s="16"/>
      <c r="B23" s="16"/>
      <c r="C23" s="16"/>
      <c r="D23" s="16"/>
      <c r="E23" s="16"/>
      <c r="F23" s="17" t="s">
        <v>82</v>
      </c>
      <c r="G23" s="20"/>
      <c r="H23" s="20"/>
      <c r="I23" s="20"/>
    </row>
    <row r="24" spans="1:9" s="23" customFormat="1" ht="20.25" customHeight="1" x14ac:dyDescent="0.25">
      <c r="A24" s="28"/>
      <c r="B24" s="28"/>
      <c r="C24" s="28"/>
      <c r="D24" s="28"/>
      <c r="E24" s="28"/>
      <c r="F24" s="21" t="s">
        <v>83</v>
      </c>
      <c r="G24" s="22">
        <f>G26</f>
        <v>0</v>
      </c>
      <c r="H24" s="22">
        <f t="shared" ref="H24:I24" si="7">H26</f>
        <v>65607.7</v>
      </c>
      <c r="I24" s="22">
        <f t="shared" si="7"/>
        <v>65607.7</v>
      </c>
    </row>
    <row r="25" spans="1:9" ht="34.5" x14ac:dyDescent="0.25">
      <c r="A25" s="16"/>
      <c r="B25" s="16"/>
      <c r="C25" s="16"/>
      <c r="D25" s="16"/>
      <c r="E25" s="16"/>
      <c r="F25" s="17" t="s">
        <v>84</v>
      </c>
      <c r="G25" s="20"/>
      <c r="H25" s="20"/>
      <c r="I25" s="20"/>
    </row>
    <row r="26" spans="1:9" x14ac:dyDescent="0.25">
      <c r="A26" s="16"/>
      <c r="B26" s="16"/>
      <c r="C26" s="16"/>
      <c r="D26" s="16"/>
      <c r="E26" s="16"/>
      <c r="F26" s="17" t="s">
        <v>42</v>
      </c>
      <c r="G26" s="20">
        <v>0</v>
      </c>
      <c r="H26" s="20">
        <v>65607.7</v>
      </c>
      <c r="I26" s="20">
        <v>65607.7</v>
      </c>
    </row>
    <row r="27" spans="1:9" ht="34.5" x14ac:dyDescent="0.25">
      <c r="A27" s="27" t="s">
        <v>79</v>
      </c>
      <c r="B27" s="16"/>
      <c r="C27" s="16"/>
      <c r="D27" s="16"/>
      <c r="E27" s="16"/>
      <c r="F27" s="18" t="s">
        <v>80</v>
      </c>
      <c r="G27" s="19">
        <f>G29</f>
        <v>0</v>
      </c>
      <c r="H27" s="19">
        <f t="shared" ref="H27:I27" si="8">H29</f>
        <v>-65607.7</v>
      </c>
      <c r="I27" s="19">
        <f t="shared" si="8"/>
        <v>-65607.7</v>
      </c>
    </row>
    <row r="28" spans="1:9" x14ac:dyDescent="0.25">
      <c r="A28" s="16"/>
      <c r="B28" s="16"/>
      <c r="C28" s="16"/>
      <c r="D28" s="16"/>
      <c r="E28" s="16"/>
      <c r="F28" s="17" t="s">
        <v>16</v>
      </c>
      <c r="G28" s="17"/>
      <c r="H28" s="17"/>
      <c r="I28" s="17"/>
    </row>
    <row r="29" spans="1:9" x14ac:dyDescent="0.25">
      <c r="A29" s="16"/>
      <c r="B29" s="27" t="s">
        <v>75</v>
      </c>
      <c r="C29" s="16"/>
      <c r="D29" s="16"/>
      <c r="E29" s="16"/>
      <c r="F29" s="18" t="s">
        <v>81</v>
      </c>
      <c r="G29" s="19">
        <f>G31</f>
        <v>0</v>
      </c>
      <c r="H29" s="19">
        <f t="shared" ref="H29:I29" si="9">H31</f>
        <v>-65607.7</v>
      </c>
      <c r="I29" s="19">
        <f t="shared" si="9"/>
        <v>-65607.7</v>
      </c>
    </row>
    <row r="30" spans="1:9" x14ac:dyDescent="0.25">
      <c r="A30" s="16"/>
      <c r="B30" s="16"/>
      <c r="C30" s="16"/>
      <c r="D30" s="16"/>
      <c r="E30" s="16"/>
      <c r="F30" s="17" t="s">
        <v>16</v>
      </c>
      <c r="G30" s="17"/>
      <c r="H30" s="17"/>
      <c r="I30" s="17"/>
    </row>
    <row r="31" spans="1:9" x14ac:dyDescent="0.25">
      <c r="A31" s="16"/>
      <c r="B31" s="16"/>
      <c r="C31" s="27" t="s">
        <v>75</v>
      </c>
      <c r="D31" s="16"/>
      <c r="E31" s="16"/>
      <c r="F31" s="18" t="s">
        <v>15</v>
      </c>
      <c r="G31" s="19">
        <f>G33</f>
        <v>0</v>
      </c>
      <c r="H31" s="19">
        <f t="shared" ref="H31:I31" si="10">H33</f>
        <v>-65607.7</v>
      </c>
      <c r="I31" s="19">
        <f t="shared" si="10"/>
        <v>-65607.7</v>
      </c>
    </row>
    <row r="32" spans="1:9" x14ac:dyDescent="0.25">
      <c r="A32" s="16"/>
      <c r="B32" s="16"/>
      <c r="C32" s="16"/>
      <c r="D32" s="16"/>
      <c r="E32" s="16"/>
      <c r="F32" s="17" t="s">
        <v>16</v>
      </c>
      <c r="G32" s="17"/>
      <c r="H32" s="17"/>
      <c r="I32" s="17"/>
    </row>
    <row r="33" spans="1:9" x14ac:dyDescent="0.25">
      <c r="A33" s="105"/>
      <c r="B33" s="106"/>
      <c r="C33" s="106"/>
      <c r="D33" s="106"/>
      <c r="E33" s="107"/>
      <c r="F33" s="18" t="s">
        <v>60</v>
      </c>
      <c r="G33" s="19">
        <f>G35</f>
        <v>0</v>
      </c>
      <c r="H33" s="19">
        <f t="shared" ref="H33:I33" si="11">H35</f>
        <v>-65607.7</v>
      </c>
      <c r="I33" s="19">
        <f t="shared" si="11"/>
        <v>-65607.7</v>
      </c>
    </row>
    <row r="34" spans="1:9" x14ac:dyDescent="0.25">
      <c r="A34" s="16"/>
      <c r="B34" s="16"/>
      <c r="C34" s="16"/>
      <c r="D34" s="16"/>
      <c r="E34" s="16"/>
      <c r="F34" s="17" t="s">
        <v>16</v>
      </c>
      <c r="G34" s="17"/>
      <c r="H34" s="17"/>
      <c r="I34" s="17"/>
    </row>
    <row r="35" spans="1:9" x14ac:dyDescent="0.25">
      <c r="A35" s="16"/>
      <c r="B35" s="16"/>
      <c r="C35" s="16"/>
      <c r="D35" s="16" t="s">
        <v>66</v>
      </c>
      <c r="E35" s="16"/>
      <c r="F35" s="17" t="s">
        <v>15</v>
      </c>
      <c r="G35" s="20">
        <f>G37</f>
        <v>0</v>
      </c>
      <c r="H35" s="20">
        <f t="shared" ref="H35:I35" si="12">H37</f>
        <v>-65607.7</v>
      </c>
      <c r="I35" s="20">
        <f t="shared" si="12"/>
        <v>-65607.7</v>
      </c>
    </row>
    <row r="36" spans="1:9" x14ac:dyDescent="0.25">
      <c r="A36" s="29"/>
      <c r="B36" s="29"/>
      <c r="C36" s="29"/>
      <c r="D36" s="29"/>
      <c r="E36" s="29"/>
      <c r="F36" s="30" t="s">
        <v>16</v>
      </c>
      <c r="G36" s="31"/>
      <c r="H36" s="31"/>
      <c r="I36" s="31"/>
    </row>
    <row r="37" spans="1:9" x14ac:dyDescent="0.25">
      <c r="A37" s="6"/>
      <c r="B37" s="6"/>
      <c r="C37" s="6"/>
      <c r="D37" s="6"/>
      <c r="E37" s="6" t="s">
        <v>17</v>
      </c>
      <c r="F37" s="7" t="s">
        <v>15</v>
      </c>
      <c r="G37" s="8">
        <f>G39</f>
        <v>0</v>
      </c>
      <c r="H37" s="8">
        <f t="shared" ref="H37:I37" si="13">H39</f>
        <v>-65607.7</v>
      </c>
      <c r="I37" s="8">
        <f t="shared" si="13"/>
        <v>-65607.7</v>
      </c>
    </row>
    <row r="38" spans="1:9" x14ac:dyDescent="0.25">
      <c r="A38" s="6"/>
      <c r="B38" s="6"/>
      <c r="C38" s="6"/>
      <c r="D38" s="6"/>
      <c r="E38" s="6"/>
      <c r="F38" s="7" t="s">
        <v>82</v>
      </c>
      <c r="G38" s="8"/>
      <c r="H38" s="8"/>
      <c r="I38" s="8"/>
    </row>
    <row r="39" spans="1:9" s="23" customFormat="1" x14ac:dyDescent="0.25">
      <c r="A39" s="28"/>
      <c r="B39" s="28"/>
      <c r="C39" s="28"/>
      <c r="D39" s="28"/>
      <c r="E39" s="28"/>
      <c r="F39" s="21" t="s">
        <v>60</v>
      </c>
      <c r="G39" s="22">
        <f>G41</f>
        <v>0</v>
      </c>
      <c r="H39" s="22">
        <f t="shared" ref="H39:I39" si="14">H41</f>
        <v>-65607.7</v>
      </c>
      <c r="I39" s="22">
        <f t="shared" si="14"/>
        <v>-65607.7</v>
      </c>
    </row>
    <row r="40" spans="1:9" s="11" customFormat="1" ht="34.5" x14ac:dyDescent="0.25">
      <c r="A40" s="32"/>
      <c r="B40" s="12"/>
      <c r="C40" s="13"/>
      <c r="D40" s="13"/>
      <c r="E40" s="13"/>
      <c r="F40" s="17" t="s">
        <v>84</v>
      </c>
      <c r="G40" s="15"/>
      <c r="H40" s="15"/>
      <c r="I40" s="15"/>
    </row>
    <row r="41" spans="1:9" s="11" customFormat="1" x14ac:dyDescent="0.25">
      <c r="A41" s="32"/>
      <c r="B41" s="12"/>
      <c r="C41" s="13"/>
      <c r="D41" s="1"/>
      <c r="E41" s="33"/>
      <c r="F41" s="14" t="s">
        <v>37</v>
      </c>
      <c r="G41" s="22">
        <v>0</v>
      </c>
      <c r="H41" s="15">
        <v>-65607.7</v>
      </c>
      <c r="I41" s="15">
        <v>-65607.7</v>
      </c>
    </row>
  </sheetData>
  <mergeCells count="12">
    <mergeCell ref="A33:E33"/>
    <mergeCell ref="G8:I8"/>
    <mergeCell ref="A18:E18"/>
    <mergeCell ref="H7:I7"/>
    <mergeCell ref="A1:I1"/>
    <mergeCell ref="A2:I2"/>
    <mergeCell ref="A4:I4"/>
    <mergeCell ref="A5:I5"/>
    <mergeCell ref="A3:I3"/>
    <mergeCell ref="A8:C8"/>
    <mergeCell ref="D8:E8"/>
    <mergeCell ref="F8:F9"/>
  </mergeCells>
  <pageMargins left="0.75" right="0.75" top="1" bottom="1" header="0.5" footer="0.5"/>
  <pageSetup paperSize="9" scale="50" orientation="portrait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="60" zoomScaleNormal="100" workbookViewId="0">
      <selection activeCell="D10" sqref="D10"/>
    </sheetView>
  </sheetViews>
  <sheetFormatPr defaultRowHeight="17.25" x14ac:dyDescent="0.25"/>
  <cols>
    <col min="1" max="1" width="7.42578125" style="51" customWidth="1"/>
    <col min="2" max="2" width="8.7109375" style="51" customWidth="1"/>
    <col min="3" max="3" width="62.42578125" style="41" customWidth="1"/>
    <col min="4" max="4" width="18.7109375" style="69" bestFit="1" customWidth="1"/>
    <col min="5" max="5" width="18.85546875" style="69" customWidth="1"/>
    <col min="6" max="6" width="19.140625" style="69" customWidth="1"/>
    <col min="7" max="7" width="9.5703125" style="41" customWidth="1"/>
    <col min="8" max="8" width="16.42578125" style="70" bestFit="1" customWidth="1"/>
    <col min="9" max="10" width="18.28515625" style="70" bestFit="1" customWidth="1"/>
    <col min="11" max="11" width="18.5703125" style="70" bestFit="1" customWidth="1"/>
    <col min="12" max="12" width="16.42578125" style="41" customWidth="1"/>
    <col min="13" max="16384" width="9.140625" style="41"/>
  </cols>
  <sheetData>
    <row r="1" spans="1:11" ht="17.25" customHeight="1" x14ac:dyDescent="0.25">
      <c r="A1" s="93" t="s">
        <v>58</v>
      </c>
      <c r="B1" s="93"/>
      <c r="C1" s="93"/>
      <c r="D1" s="93"/>
      <c r="E1" s="93"/>
      <c r="F1" s="93"/>
      <c r="G1" s="24"/>
      <c r="H1" s="24"/>
    </row>
    <row r="2" spans="1:11" ht="17.25" customHeight="1" x14ac:dyDescent="0.25">
      <c r="A2" s="93" t="s">
        <v>0</v>
      </c>
      <c r="B2" s="93"/>
      <c r="C2" s="93"/>
      <c r="D2" s="93"/>
      <c r="E2" s="93"/>
      <c r="F2" s="93"/>
      <c r="G2" s="24"/>
      <c r="H2" s="24"/>
    </row>
    <row r="3" spans="1:11" x14ac:dyDescent="0.25">
      <c r="A3" s="93" t="s">
        <v>1</v>
      </c>
      <c r="B3" s="93"/>
      <c r="C3" s="93"/>
      <c r="D3" s="93"/>
      <c r="E3" s="93"/>
      <c r="F3" s="93"/>
      <c r="G3" s="24"/>
      <c r="H3" s="24"/>
    </row>
    <row r="4" spans="1:11" x14ac:dyDescent="0.25">
      <c r="A4" s="76"/>
      <c r="B4" s="76"/>
      <c r="C4" s="76"/>
      <c r="D4" s="76"/>
      <c r="E4" s="76"/>
      <c r="F4" s="76"/>
      <c r="G4" s="24"/>
      <c r="H4" s="24"/>
    </row>
    <row r="5" spans="1:11" ht="46.5" customHeight="1" x14ac:dyDescent="0.25">
      <c r="A5" s="87" t="s">
        <v>103</v>
      </c>
      <c r="B5" s="87"/>
      <c r="C5" s="87"/>
      <c r="D5" s="87"/>
      <c r="E5" s="87"/>
      <c r="F5" s="87"/>
      <c r="G5" s="24"/>
      <c r="H5" s="24"/>
    </row>
    <row r="6" spans="1:11" x14ac:dyDescent="0.25">
      <c r="A6" s="76"/>
      <c r="B6" s="76"/>
      <c r="C6" s="76"/>
      <c r="D6" s="76"/>
      <c r="E6" s="76"/>
      <c r="F6" s="76"/>
      <c r="G6" s="24"/>
      <c r="H6" s="24"/>
    </row>
    <row r="7" spans="1:11" x14ac:dyDescent="0.25">
      <c r="A7" s="42"/>
      <c r="B7" s="42"/>
      <c r="C7" s="43"/>
      <c r="D7" s="44"/>
      <c r="E7" s="95" t="s">
        <v>86</v>
      </c>
      <c r="F7" s="95"/>
    </row>
    <row r="8" spans="1:11" s="45" customFormat="1" ht="45" customHeight="1" x14ac:dyDescent="0.25">
      <c r="A8" s="119" t="s">
        <v>87</v>
      </c>
      <c r="B8" s="119"/>
      <c r="C8" s="120" t="s">
        <v>101</v>
      </c>
      <c r="D8" s="116" t="s">
        <v>100</v>
      </c>
      <c r="E8" s="117"/>
      <c r="F8" s="118"/>
      <c r="H8" s="71"/>
      <c r="I8" s="71"/>
      <c r="J8" s="71"/>
      <c r="K8" s="71"/>
    </row>
    <row r="9" spans="1:11" s="45" customFormat="1" ht="75" customHeight="1" x14ac:dyDescent="0.25">
      <c r="A9" s="46" t="s">
        <v>90</v>
      </c>
      <c r="B9" s="46" t="s">
        <v>91</v>
      </c>
      <c r="C9" s="120"/>
      <c r="D9" s="72" t="s">
        <v>38</v>
      </c>
      <c r="E9" s="72" t="s">
        <v>39</v>
      </c>
      <c r="F9" s="72" t="s">
        <v>40</v>
      </c>
      <c r="H9" s="71"/>
      <c r="I9" s="71"/>
      <c r="J9" s="71"/>
      <c r="K9" s="71"/>
    </row>
    <row r="10" spans="1:11" s="51" customFormat="1" ht="30.75" customHeight="1" x14ac:dyDescent="0.25">
      <c r="A10" s="48"/>
      <c r="B10" s="48"/>
      <c r="C10" s="49" t="s">
        <v>96</v>
      </c>
      <c r="D10" s="22">
        <f>D12</f>
        <v>0</v>
      </c>
      <c r="E10" s="72">
        <f t="shared" ref="E10:F10" si="0">E12</f>
        <v>65607.7</v>
      </c>
      <c r="F10" s="72">
        <f t="shared" si="0"/>
        <v>65607.7</v>
      </c>
      <c r="H10" s="73"/>
      <c r="I10" s="73"/>
      <c r="J10" s="73"/>
      <c r="K10" s="73"/>
    </row>
    <row r="11" spans="1:11" x14ac:dyDescent="0.25">
      <c r="A11" s="48"/>
      <c r="B11" s="48"/>
      <c r="C11" s="49" t="s">
        <v>97</v>
      </c>
      <c r="D11" s="72"/>
      <c r="E11" s="72"/>
      <c r="F11" s="72"/>
    </row>
    <row r="12" spans="1:11" s="51" customFormat="1" ht="48" customHeight="1" x14ac:dyDescent="0.25">
      <c r="A12" s="52"/>
      <c r="B12" s="53"/>
      <c r="C12" s="85" t="s">
        <v>121</v>
      </c>
      <c r="D12" s="22">
        <f>D14</f>
        <v>0</v>
      </c>
      <c r="E12" s="54">
        <f t="shared" ref="E12:F12" si="1">E14</f>
        <v>65607.7</v>
      </c>
      <c r="F12" s="54">
        <f t="shared" si="1"/>
        <v>65607.7</v>
      </c>
      <c r="H12" s="73"/>
      <c r="I12" s="73"/>
      <c r="J12" s="73"/>
      <c r="K12" s="73"/>
    </row>
    <row r="13" spans="1:11" s="51" customFormat="1" x14ac:dyDescent="0.25">
      <c r="A13" s="52"/>
      <c r="B13" s="52"/>
      <c r="C13" s="52" t="s">
        <v>98</v>
      </c>
      <c r="D13" s="55"/>
      <c r="E13" s="55"/>
      <c r="F13" s="55"/>
      <c r="H13" s="73"/>
      <c r="I13" s="73"/>
      <c r="J13" s="73"/>
      <c r="K13" s="73"/>
    </row>
    <row r="14" spans="1:11" s="59" customFormat="1" ht="42.75" customHeight="1" x14ac:dyDescent="0.25">
      <c r="A14" s="56" t="s">
        <v>64</v>
      </c>
      <c r="B14" s="56" t="s">
        <v>70</v>
      </c>
      <c r="C14" s="57" t="s">
        <v>72</v>
      </c>
      <c r="D14" s="22">
        <f t="shared" ref="D14:F14" si="2">D16</f>
        <v>0</v>
      </c>
      <c r="E14" s="58">
        <f t="shared" si="2"/>
        <v>65607.7</v>
      </c>
      <c r="F14" s="58">
        <f t="shared" si="2"/>
        <v>65607.7</v>
      </c>
      <c r="H14" s="68"/>
      <c r="I14" s="68"/>
      <c r="J14" s="68"/>
      <c r="K14" s="68"/>
    </row>
    <row r="15" spans="1:11" s="59" customFormat="1" x14ac:dyDescent="0.25">
      <c r="A15" s="56"/>
      <c r="B15" s="56"/>
      <c r="C15" s="52" t="s">
        <v>82</v>
      </c>
      <c r="D15" s="58"/>
      <c r="E15" s="58"/>
      <c r="F15" s="58"/>
      <c r="H15" s="68"/>
      <c r="I15" s="68"/>
      <c r="J15" s="68"/>
      <c r="K15" s="68"/>
    </row>
    <row r="16" spans="1:11" s="67" customFormat="1" ht="26.25" customHeight="1" x14ac:dyDescent="0.25">
      <c r="A16" s="64"/>
      <c r="B16" s="64"/>
      <c r="C16" s="65" t="s">
        <v>83</v>
      </c>
      <c r="D16" s="22">
        <f t="shared" ref="D16:F16" si="3">D18</f>
        <v>0</v>
      </c>
      <c r="E16" s="66">
        <f t="shared" si="3"/>
        <v>65607.7</v>
      </c>
      <c r="F16" s="66">
        <f t="shared" si="3"/>
        <v>65607.7</v>
      </c>
      <c r="H16" s="74"/>
      <c r="I16" s="74"/>
      <c r="J16" s="74"/>
      <c r="K16" s="74"/>
    </row>
    <row r="17" spans="1:6" x14ac:dyDescent="0.25">
      <c r="A17" s="52"/>
      <c r="B17" s="52"/>
      <c r="C17" s="52" t="s">
        <v>102</v>
      </c>
      <c r="D17" s="55"/>
      <c r="E17" s="55"/>
      <c r="F17" s="55"/>
    </row>
    <row r="18" spans="1:6" ht="57.75" customHeight="1" x14ac:dyDescent="0.25">
      <c r="A18" s="52"/>
      <c r="B18" s="52"/>
      <c r="C18" s="75" t="s">
        <v>44</v>
      </c>
      <c r="D18" s="22">
        <v>0</v>
      </c>
      <c r="E18" s="55">
        <v>65607.7</v>
      </c>
      <c r="F18" s="55">
        <v>65607.7</v>
      </c>
    </row>
  </sheetData>
  <mergeCells count="8">
    <mergeCell ref="A5:F5"/>
    <mergeCell ref="D8:F8"/>
    <mergeCell ref="A1:F1"/>
    <mergeCell ref="A2:F2"/>
    <mergeCell ref="A3:F3"/>
    <mergeCell ref="E7:F7"/>
    <mergeCell ref="A8:B8"/>
    <mergeCell ref="C8:C9"/>
  </mergeCells>
  <printOptions horizontalCentered="1"/>
  <pageMargins left="0.31496062992125984" right="0.35433070866141736" top="0.27559055118110237" bottom="0.39370078740157483" header="0.15748031496062992" footer="0.15748031496062992"/>
  <pageSetup paperSize="9" scale="85" firstPageNumber="1047" orientation="landscape" useFirstPageNumber="1" horizontalDpi="96" verticalDpi="96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view="pageBreakPreview" topLeftCell="A7" zoomScale="60" zoomScaleNormal="100" workbookViewId="0">
      <selection activeCell="C44" sqref="C44"/>
    </sheetView>
  </sheetViews>
  <sheetFormatPr defaultRowHeight="17.25" x14ac:dyDescent="0.25"/>
  <cols>
    <col min="1" max="1" width="32" style="2" customWidth="1"/>
    <col min="2" max="2" width="58.140625" style="2" customWidth="1"/>
    <col min="3" max="5" width="15.28515625" style="77" customWidth="1"/>
    <col min="6" max="16384" width="9.140625" style="2"/>
  </cols>
  <sheetData>
    <row r="1" spans="1:5" s="78" customFormat="1" x14ac:dyDescent="0.25">
      <c r="A1" s="129" t="s">
        <v>112</v>
      </c>
      <c r="B1" s="129"/>
      <c r="C1" s="129"/>
      <c r="D1" s="129"/>
      <c r="E1" s="129"/>
    </row>
    <row r="2" spans="1:5" s="78" customFormat="1" ht="34.5" customHeight="1" x14ac:dyDescent="0.25">
      <c r="A2" s="129" t="s">
        <v>111</v>
      </c>
      <c r="B2" s="129"/>
      <c r="C2" s="129"/>
      <c r="D2" s="129"/>
      <c r="E2" s="129"/>
    </row>
    <row r="3" spans="1:5" s="78" customFormat="1" ht="27" customHeight="1" x14ac:dyDescent="0.25">
      <c r="A3" s="129" t="s">
        <v>1</v>
      </c>
      <c r="B3" s="129"/>
      <c r="C3" s="129"/>
      <c r="D3" s="129"/>
      <c r="E3" s="129"/>
    </row>
    <row r="5" spans="1:5" ht="42" customHeight="1" x14ac:dyDescent="0.25">
      <c r="A5" s="125" t="s">
        <v>113</v>
      </c>
      <c r="B5" s="125"/>
      <c r="C5" s="125"/>
      <c r="D5" s="125"/>
      <c r="E5" s="125"/>
    </row>
    <row r="8" spans="1:5" ht="20.25" customHeight="1" x14ac:dyDescent="0.25">
      <c r="A8" s="126" t="s">
        <v>107</v>
      </c>
      <c r="B8" s="126"/>
      <c r="C8" s="126"/>
      <c r="D8" s="126"/>
      <c r="E8" s="126"/>
    </row>
    <row r="9" spans="1:5" x14ac:dyDescent="0.25">
      <c r="A9" s="121" t="s">
        <v>104</v>
      </c>
      <c r="B9" s="121"/>
      <c r="C9" s="121"/>
      <c r="D9" s="121"/>
      <c r="E9" s="121"/>
    </row>
    <row r="11" spans="1:5" x14ac:dyDescent="0.25">
      <c r="A11" s="4" t="s">
        <v>45</v>
      </c>
      <c r="B11" s="127" t="s">
        <v>46</v>
      </c>
      <c r="C11" s="127"/>
      <c r="D11" s="127"/>
      <c r="E11" s="127"/>
    </row>
    <row r="12" spans="1:5" x14ac:dyDescent="0.25">
      <c r="A12" s="79" t="s">
        <v>47</v>
      </c>
      <c r="B12" s="128" t="s">
        <v>48</v>
      </c>
      <c r="C12" s="128"/>
      <c r="D12" s="128"/>
      <c r="E12" s="128"/>
    </row>
    <row r="14" spans="1:5" x14ac:dyDescent="0.25">
      <c r="A14" s="121" t="s">
        <v>49</v>
      </c>
      <c r="B14" s="121"/>
      <c r="C14" s="121"/>
      <c r="D14" s="121"/>
      <c r="E14" s="121"/>
    </row>
    <row r="16" spans="1:5" ht="55.5" customHeight="1" x14ac:dyDescent="0.25">
      <c r="A16" s="3" t="s">
        <v>50</v>
      </c>
      <c r="B16" s="79" t="s">
        <v>47</v>
      </c>
      <c r="C16" s="122" t="s">
        <v>100</v>
      </c>
      <c r="D16" s="122"/>
      <c r="E16" s="122"/>
    </row>
    <row r="17" spans="1:5" ht="34.5" x14ac:dyDescent="0.25">
      <c r="A17" s="3" t="s">
        <v>51</v>
      </c>
      <c r="B17" s="79" t="s">
        <v>70</v>
      </c>
      <c r="C17" s="81" t="s">
        <v>2</v>
      </c>
      <c r="D17" s="81" t="s">
        <v>3</v>
      </c>
      <c r="E17" s="81" t="s">
        <v>4</v>
      </c>
    </row>
    <row r="18" spans="1:5" ht="52.5" customHeight="1" x14ac:dyDescent="0.25">
      <c r="A18" s="3" t="s">
        <v>52</v>
      </c>
      <c r="B18" s="79" t="s">
        <v>72</v>
      </c>
      <c r="C18" s="80"/>
      <c r="D18" s="80"/>
      <c r="E18" s="80"/>
    </row>
    <row r="19" spans="1:5" ht="38.25" customHeight="1" x14ac:dyDescent="0.25">
      <c r="A19" s="3" t="s">
        <v>53</v>
      </c>
      <c r="B19" s="79" t="s">
        <v>71</v>
      </c>
      <c r="C19" s="80"/>
      <c r="D19" s="80"/>
      <c r="E19" s="80"/>
    </row>
    <row r="20" spans="1:5" ht="51.75" x14ac:dyDescent="0.25">
      <c r="A20" s="3" t="s">
        <v>54</v>
      </c>
      <c r="B20" s="79" t="s">
        <v>73</v>
      </c>
      <c r="C20" s="80"/>
      <c r="D20" s="80"/>
      <c r="E20" s="80"/>
    </row>
    <row r="21" spans="1:5" x14ac:dyDescent="0.25">
      <c r="A21" s="123" t="s">
        <v>56</v>
      </c>
      <c r="B21" s="123"/>
      <c r="C21" s="80"/>
      <c r="D21" s="80"/>
      <c r="E21" s="80"/>
    </row>
    <row r="22" spans="1:5" x14ac:dyDescent="0.25">
      <c r="A22" s="128" t="s">
        <v>119</v>
      </c>
      <c r="B22" s="128"/>
      <c r="C22" s="84">
        <v>0</v>
      </c>
      <c r="D22" s="84">
        <v>559</v>
      </c>
      <c r="E22" s="84">
        <v>559</v>
      </c>
    </row>
    <row r="23" spans="1:5" x14ac:dyDescent="0.25">
      <c r="A23" s="124" t="s">
        <v>57</v>
      </c>
      <c r="B23" s="124"/>
      <c r="C23" s="82">
        <v>0</v>
      </c>
      <c r="D23" s="82">
        <v>65607.7</v>
      </c>
      <c r="E23" s="82">
        <v>65607.7</v>
      </c>
    </row>
    <row r="26" spans="1:5" ht="41.25" customHeight="1" x14ac:dyDescent="0.25">
      <c r="A26" s="130" t="s">
        <v>114</v>
      </c>
      <c r="B26" s="130"/>
      <c r="C26" s="130"/>
      <c r="D26" s="130"/>
      <c r="E26" s="130"/>
    </row>
    <row r="28" spans="1:5" ht="20.25" customHeight="1" x14ac:dyDescent="0.25">
      <c r="A28" s="126" t="s">
        <v>32</v>
      </c>
      <c r="B28" s="126"/>
      <c r="C28" s="126"/>
      <c r="D28" s="126"/>
      <c r="E28" s="126"/>
    </row>
    <row r="29" spans="1:5" x14ac:dyDescent="0.25">
      <c r="A29" s="121" t="s">
        <v>104</v>
      </c>
      <c r="B29" s="121"/>
      <c r="C29" s="121"/>
      <c r="D29" s="121"/>
      <c r="E29" s="121"/>
    </row>
    <row r="31" spans="1:5" x14ac:dyDescent="0.25">
      <c r="A31" s="4" t="s">
        <v>45</v>
      </c>
      <c r="B31" s="127" t="s">
        <v>46</v>
      </c>
      <c r="C31" s="127"/>
      <c r="D31" s="127"/>
      <c r="E31" s="127"/>
    </row>
    <row r="32" spans="1:5" x14ac:dyDescent="0.25">
      <c r="A32" s="79" t="s">
        <v>109</v>
      </c>
      <c r="B32" s="128" t="s">
        <v>31</v>
      </c>
      <c r="C32" s="128"/>
      <c r="D32" s="128"/>
      <c r="E32" s="128"/>
    </row>
    <row r="34" spans="1:5" x14ac:dyDescent="0.25">
      <c r="A34" s="121" t="s">
        <v>49</v>
      </c>
      <c r="B34" s="121"/>
      <c r="C34" s="121"/>
      <c r="D34" s="121"/>
      <c r="E34" s="121"/>
    </row>
    <row r="36" spans="1:5" ht="51" customHeight="1" x14ac:dyDescent="0.25">
      <c r="A36" s="3" t="s">
        <v>50</v>
      </c>
      <c r="B36" s="79" t="s">
        <v>109</v>
      </c>
      <c r="C36" s="122" t="s">
        <v>115</v>
      </c>
      <c r="D36" s="122"/>
      <c r="E36" s="122"/>
    </row>
    <row r="37" spans="1:5" ht="34.5" x14ac:dyDescent="0.25">
      <c r="A37" s="3" t="s">
        <v>51</v>
      </c>
      <c r="B37" s="79" t="s">
        <v>105</v>
      </c>
      <c r="C37" s="81" t="s">
        <v>2</v>
      </c>
      <c r="D37" s="81" t="s">
        <v>3</v>
      </c>
      <c r="E37" s="81" t="s">
        <v>4</v>
      </c>
    </row>
    <row r="38" spans="1:5" x14ac:dyDescent="0.25">
      <c r="A38" s="3" t="s">
        <v>52</v>
      </c>
      <c r="B38" s="79" t="s">
        <v>31</v>
      </c>
      <c r="C38" s="80"/>
      <c r="D38" s="80"/>
      <c r="E38" s="80"/>
    </row>
    <row r="39" spans="1:5" ht="51" customHeight="1" x14ac:dyDescent="0.25">
      <c r="A39" s="3" t="s">
        <v>53</v>
      </c>
      <c r="B39" s="79" t="s">
        <v>110</v>
      </c>
      <c r="C39" s="80"/>
      <c r="D39" s="80"/>
      <c r="E39" s="80"/>
    </row>
    <row r="40" spans="1:5" x14ac:dyDescent="0.25">
      <c r="A40" s="3" t="s">
        <v>54</v>
      </c>
      <c r="B40" s="79" t="s">
        <v>106</v>
      </c>
      <c r="C40" s="80"/>
      <c r="D40" s="80"/>
      <c r="E40" s="80"/>
    </row>
    <row r="41" spans="1:5" ht="55.5" customHeight="1" x14ac:dyDescent="0.25">
      <c r="A41" s="3" t="s">
        <v>55</v>
      </c>
      <c r="B41" s="79" t="s">
        <v>32</v>
      </c>
      <c r="C41" s="80"/>
      <c r="D41" s="80"/>
      <c r="E41" s="80"/>
    </row>
    <row r="42" spans="1:5" x14ac:dyDescent="0.25">
      <c r="A42" s="123" t="s">
        <v>56</v>
      </c>
      <c r="B42" s="123"/>
      <c r="C42" s="80"/>
      <c r="D42" s="80"/>
      <c r="E42" s="80"/>
    </row>
    <row r="43" spans="1:5" x14ac:dyDescent="0.25">
      <c r="A43" s="124" t="s">
        <v>57</v>
      </c>
      <c r="B43" s="124"/>
      <c r="C43" s="82">
        <v>0</v>
      </c>
      <c r="D43" s="82">
        <v>-65607.7</v>
      </c>
      <c r="E43" s="82">
        <v>-65607.7</v>
      </c>
    </row>
  </sheetData>
  <mergeCells count="22">
    <mergeCell ref="A1:E1"/>
    <mergeCell ref="A2:E2"/>
    <mergeCell ref="A3:E3"/>
    <mergeCell ref="A26:E26"/>
    <mergeCell ref="B11:E11"/>
    <mergeCell ref="B12:E12"/>
    <mergeCell ref="A14:E14"/>
    <mergeCell ref="C16:E16"/>
    <mergeCell ref="A21:B21"/>
    <mergeCell ref="A22:B22"/>
    <mergeCell ref="A8:E8"/>
    <mergeCell ref="A9:E9"/>
    <mergeCell ref="A34:E34"/>
    <mergeCell ref="C36:E36"/>
    <mergeCell ref="A42:B42"/>
    <mergeCell ref="A43:B43"/>
    <mergeCell ref="A5:E5"/>
    <mergeCell ref="A28:E28"/>
    <mergeCell ref="A29:E29"/>
    <mergeCell ref="B31:E31"/>
    <mergeCell ref="A23:B23"/>
    <mergeCell ref="B32:E32"/>
  </mergeCells>
  <pageMargins left="0.75" right="0.75" top="1" bottom="1" header="0.5" footer="0.5"/>
  <pageSetup paperSize="9" scale="95" orientation="landscape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view="pageBreakPreview" topLeftCell="A13" zoomScale="60" zoomScaleNormal="100" workbookViewId="0">
      <selection activeCell="C43" sqref="C43"/>
    </sheetView>
  </sheetViews>
  <sheetFormatPr defaultRowHeight="17.25" x14ac:dyDescent="0.25"/>
  <cols>
    <col min="1" max="1" width="32" style="2" customWidth="1"/>
    <col min="2" max="2" width="58.140625" style="2" customWidth="1"/>
    <col min="3" max="5" width="15.28515625" style="77" customWidth="1"/>
    <col min="6" max="16384" width="9.140625" style="2"/>
  </cols>
  <sheetData>
    <row r="1" spans="1:5" s="78" customFormat="1" x14ac:dyDescent="0.25">
      <c r="A1" s="129" t="s">
        <v>116</v>
      </c>
      <c r="B1" s="129"/>
      <c r="C1" s="129"/>
      <c r="D1" s="129"/>
      <c r="E1" s="129"/>
    </row>
    <row r="2" spans="1:5" s="78" customFormat="1" ht="34.5" customHeight="1" x14ac:dyDescent="0.25">
      <c r="A2" s="129" t="s">
        <v>111</v>
      </c>
      <c r="B2" s="129"/>
      <c r="C2" s="129"/>
      <c r="D2" s="129"/>
      <c r="E2" s="129"/>
    </row>
    <row r="3" spans="1:5" s="78" customFormat="1" ht="27" customHeight="1" x14ac:dyDescent="0.25">
      <c r="A3" s="129" t="s">
        <v>1</v>
      </c>
      <c r="B3" s="129"/>
      <c r="C3" s="129"/>
      <c r="D3" s="129"/>
      <c r="E3" s="129"/>
    </row>
    <row r="5" spans="1:5" ht="42" customHeight="1" x14ac:dyDescent="0.25">
      <c r="A5" s="125" t="s">
        <v>117</v>
      </c>
      <c r="B5" s="125"/>
      <c r="C5" s="125"/>
      <c r="D5" s="125"/>
      <c r="E5" s="125"/>
    </row>
    <row r="7" spans="1:5" ht="20.25" customHeight="1" x14ac:dyDescent="0.25">
      <c r="A7" s="126" t="s">
        <v>108</v>
      </c>
      <c r="B7" s="126"/>
      <c r="C7" s="126"/>
      <c r="D7" s="126"/>
      <c r="E7" s="126"/>
    </row>
    <row r="8" spans="1:5" x14ac:dyDescent="0.25">
      <c r="A8" s="121" t="s">
        <v>104</v>
      </c>
      <c r="B8" s="121"/>
      <c r="C8" s="121"/>
      <c r="D8" s="121"/>
      <c r="E8" s="121"/>
    </row>
    <row r="10" spans="1:5" x14ac:dyDescent="0.25">
      <c r="A10" s="4" t="s">
        <v>45</v>
      </c>
      <c r="B10" s="127" t="s">
        <v>46</v>
      </c>
      <c r="C10" s="127"/>
      <c r="D10" s="127"/>
      <c r="E10" s="127"/>
    </row>
    <row r="11" spans="1:5" x14ac:dyDescent="0.25">
      <c r="A11" s="79" t="s">
        <v>47</v>
      </c>
      <c r="B11" s="128" t="s">
        <v>48</v>
      </c>
      <c r="C11" s="128"/>
      <c r="D11" s="128"/>
      <c r="E11" s="128"/>
    </row>
    <row r="13" spans="1:5" x14ac:dyDescent="0.25">
      <c r="A13" s="121" t="s">
        <v>49</v>
      </c>
      <c r="B13" s="121"/>
      <c r="C13" s="121"/>
      <c r="D13" s="121"/>
      <c r="E13" s="121"/>
    </row>
    <row r="15" spans="1:5" ht="55.5" customHeight="1" x14ac:dyDescent="0.25">
      <c r="A15" s="3" t="s">
        <v>50</v>
      </c>
      <c r="B15" s="79" t="s">
        <v>47</v>
      </c>
      <c r="C15" s="122" t="s">
        <v>100</v>
      </c>
      <c r="D15" s="122"/>
      <c r="E15" s="122"/>
    </row>
    <row r="16" spans="1:5" ht="34.5" x14ac:dyDescent="0.25">
      <c r="A16" s="3" t="s">
        <v>51</v>
      </c>
      <c r="B16" s="79" t="s">
        <v>70</v>
      </c>
      <c r="C16" s="81" t="s">
        <v>2</v>
      </c>
      <c r="D16" s="81" t="s">
        <v>3</v>
      </c>
      <c r="E16" s="81" t="s">
        <v>4</v>
      </c>
    </row>
    <row r="17" spans="1:5" ht="52.5" customHeight="1" x14ac:dyDescent="0.25">
      <c r="A17" s="3" t="s">
        <v>52</v>
      </c>
      <c r="B17" s="79" t="s">
        <v>72</v>
      </c>
      <c r="C17" s="80"/>
      <c r="D17" s="80"/>
      <c r="E17" s="80"/>
    </row>
    <row r="18" spans="1:5" ht="38.25" customHeight="1" x14ac:dyDescent="0.25">
      <c r="A18" s="3" t="s">
        <v>53</v>
      </c>
      <c r="B18" s="79" t="s">
        <v>71</v>
      </c>
      <c r="C18" s="80"/>
      <c r="D18" s="80"/>
      <c r="E18" s="80"/>
    </row>
    <row r="19" spans="1:5" ht="51.75" x14ac:dyDescent="0.25">
      <c r="A19" s="3" t="s">
        <v>54</v>
      </c>
      <c r="B19" s="79" t="s">
        <v>73</v>
      </c>
      <c r="C19" s="80"/>
      <c r="D19" s="80"/>
      <c r="E19" s="80"/>
    </row>
    <row r="20" spans="1:5" x14ac:dyDescent="0.25">
      <c r="A20" s="123" t="s">
        <v>56</v>
      </c>
      <c r="B20" s="123"/>
      <c r="C20" s="80"/>
      <c r="D20" s="80"/>
      <c r="E20" s="80"/>
    </row>
    <row r="21" spans="1:5" x14ac:dyDescent="0.25">
      <c r="A21" s="128" t="s">
        <v>120</v>
      </c>
      <c r="B21" s="128"/>
      <c r="C21" s="84">
        <v>0</v>
      </c>
      <c r="D21" s="84">
        <v>559</v>
      </c>
      <c r="E21" s="84">
        <v>559</v>
      </c>
    </row>
    <row r="22" spans="1:5" x14ac:dyDescent="0.25">
      <c r="A22" s="124" t="s">
        <v>57</v>
      </c>
      <c r="B22" s="124"/>
      <c r="C22" s="82">
        <v>0</v>
      </c>
      <c r="D22" s="82">
        <v>65607.7</v>
      </c>
      <c r="E22" s="82">
        <v>65607.7</v>
      </c>
    </row>
    <row r="25" spans="1:5" ht="41.25" customHeight="1" x14ac:dyDescent="0.25">
      <c r="A25" s="125" t="s">
        <v>118</v>
      </c>
      <c r="B25" s="125"/>
      <c r="C25" s="125"/>
      <c r="D25" s="125"/>
      <c r="E25" s="125"/>
    </row>
    <row r="27" spans="1:5" ht="20.25" customHeight="1" x14ac:dyDescent="0.25">
      <c r="A27" s="126" t="s">
        <v>32</v>
      </c>
      <c r="B27" s="126"/>
      <c r="C27" s="126"/>
      <c r="D27" s="126"/>
      <c r="E27" s="126"/>
    </row>
    <row r="28" spans="1:5" x14ac:dyDescent="0.25">
      <c r="A28" s="121" t="s">
        <v>104</v>
      </c>
      <c r="B28" s="121"/>
      <c r="C28" s="121"/>
      <c r="D28" s="121"/>
      <c r="E28" s="121"/>
    </row>
    <row r="30" spans="1:5" x14ac:dyDescent="0.25">
      <c r="A30" s="4" t="s">
        <v>45</v>
      </c>
      <c r="B30" s="127" t="s">
        <v>46</v>
      </c>
      <c r="C30" s="127"/>
      <c r="D30" s="127"/>
      <c r="E30" s="127"/>
    </row>
    <row r="31" spans="1:5" x14ac:dyDescent="0.25">
      <c r="A31" s="79" t="s">
        <v>109</v>
      </c>
      <c r="B31" s="128" t="s">
        <v>31</v>
      </c>
      <c r="C31" s="128"/>
      <c r="D31" s="128"/>
      <c r="E31" s="128"/>
    </row>
    <row r="33" spans="1:5" x14ac:dyDescent="0.25">
      <c r="A33" s="121" t="s">
        <v>49</v>
      </c>
      <c r="B33" s="121"/>
      <c r="C33" s="121"/>
      <c r="D33" s="121"/>
      <c r="E33" s="121"/>
    </row>
    <row r="35" spans="1:5" ht="51" customHeight="1" x14ac:dyDescent="0.25">
      <c r="A35" s="3" t="s">
        <v>50</v>
      </c>
      <c r="B35" s="79" t="s">
        <v>109</v>
      </c>
      <c r="C35" s="122" t="s">
        <v>115</v>
      </c>
      <c r="D35" s="122"/>
      <c r="E35" s="122"/>
    </row>
    <row r="36" spans="1:5" ht="34.5" x14ac:dyDescent="0.25">
      <c r="A36" s="3" t="s">
        <v>51</v>
      </c>
      <c r="B36" s="79" t="s">
        <v>105</v>
      </c>
      <c r="C36" s="81" t="s">
        <v>2</v>
      </c>
      <c r="D36" s="81" t="s">
        <v>3</v>
      </c>
      <c r="E36" s="81" t="s">
        <v>4</v>
      </c>
    </row>
    <row r="37" spans="1:5" x14ac:dyDescent="0.25">
      <c r="A37" s="3" t="s">
        <v>52</v>
      </c>
      <c r="B37" s="79" t="s">
        <v>31</v>
      </c>
      <c r="C37" s="80"/>
      <c r="D37" s="80"/>
      <c r="E37" s="80"/>
    </row>
    <row r="38" spans="1:5" ht="51" customHeight="1" x14ac:dyDescent="0.25">
      <c r="A38" s="3" t="s">
        <v>53</v>
      </c>
      <c r="B38" s="79" t="s">
        <v>110</v>
      </c>
      <c r="C38" s="80"/>
      <c r="D38" s="80"/>
      <c r="E38" s="80"/>
    </row>
    <row r="39" spans="1:5" x14ac:dyDescent="0.25">
      <c r="A39" s="3" t="s">
        <v>54</v>
      </c>
      <c r="B39" s="79" t="s">
        <v>106</v>
      </c>
      <c r="C39" s="80"/>
      <c r="D39" s="80"/>
      <c r="E39" s="80"/>
    </row>
    <row r="40" spans="1:5" ht="42" customHeight="1" x14ac:dyDescent="0.25">
      <c r="A40" s="3" t="s">
        <v>55</v>
      </c>
      <c r="B40" s="79" t="s">
        <v>32</v>
      </c>
      <c r="C40" s="80"/>
      <c r="D40" s="80"/>
      <c r="E40" s="80"/>
    </row>
    <row r="41" spans="1:5" x14ac:dyDescent="0.25">
      <c r="A41" s="123" t="s">
        <v>56</v>
      </c>
      <c r="B41" s="123"/>
      <c r="C41" s="80"/>
      <c r="D41" s="80"/>
      <c r="E41" s="80"/>
    </row>
    <row r="42" spans="1:5" x14ac:dyDescent="0.25">
      <c r="A42" s="124" t="s">
        <v>57</v>
      </c>
      <c r="B42" s="124"/>
      <c r="C42" s="82">
        <v>0</v>
      </c>
      <c r="D42" s="82">
        <v>-65607.7</v>
      </c>
      <c r="E42" s="82">
        <v>-65607.7</v>
      </c>
    </row>
  </sheetData>
  <mergeCells count="22">
    <mergeCell ref="B31:E31"/>
    <mergeCell ref="A33:E33"/>
    <mergeCell ref="C35:E35"/>
    <mergeCell ref="A41:B41"/>
    <mergeCell ref="A42:B42"/>
    <mergeCell ref="B30:E30"/>
    <mergeCell ref="B10:E10"/>
    <mergeCell ref="B11:E11"/>
    <mergeCell ref="A13:E13"/>
    <mergeCell ref="C15:E15"/>
    <mergeCell ref="A20:B20"/>
    <mergeCell ref="A21:B21"/>
    <mergeCell ref="A22:B22"/>
    <mergeCell ref="A25:E25"/>
    <mergeCell ref="A27:E27"/>
    <mergeCell ref="A28:E28"/>
    <mergeCell ref="A8:E8"/>
    <mergeCell ref="A1:E1"/>
    <mergeCell ref="A2:E2"/>
    <mergeCell ref="A3:E3"/>
    <mergeCell ref="A5:E5"/>
    <mergeCell ref="A7:E7"/>
  </mergeCells>
  <pageMargins left="0.75" right="0.75" top="1" bottom="1" header="0.5" footer="0.5"/>
  <pageSetup paperSize="9" scale="80" orientation="landscape" verticalDpi="4294967294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'2'!Print_Titles</vt:lpstr>
      <vt:lpstr>'4'!Print_Titles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Armenak Khachatryan</dc:creator>
  <cp:keywords>https://mul2.gov.am/tasks/82467/oneclick/2havelvatsner.xlsx?token=a88c968141f9bab94146d8de362cd695</cp:keywords>
  <cp:lastModifiedBy>Armenak Khachatryan</cp:lastModifiedBy>
  <cp:lastPrinted>2019-06-12T12:14:43Z</cp:lastPrinted>
  <dcterms:created xsi:type="dcterms:W3CDTF">2019-06-25T06:47:41Z</dcterms:created>
  <dcterms:modified xsi:type="dcterms:W3CDTF">2019-06-25T06:50:08Z</dcterms:modified>
</cp:coreProperties>
</file>