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12120" windowHeight="8325" activeTab="2"/>
  </bookViews>
  <sheets>
    <sheet name="Havelvats 1" sheetId="14" r:id="rId1"/>
    <sheet name="Havelvats 2" sheetId="9" r:id="rId2"/>
    <sheet name="Havelvats 3" sheetId="15" r:id="rId3"/>
    <sheet name="Havelvats 4" sheetId="13" r:id="rId4"/>
    <sheet name="Havelvats 5" sheetId="16" r:id="rId5"/>
  </sheets>
  <definedNames>
    <definedName name="_xlnm.Print_Area" localSheetId="3">'Havelvats 4'!$A$1:$E$22</definedName>
    <definedName name="_xlnm.Print_Area" localSheetId="4">'Havelvats 5'!$A$1:$E$20</definedName>
  </definedNames>
  <calcPr calcId="145621"/>
</workbook>
</file>

<file path=xl/calcChain.xml><?xml version="1.0" encoding="utf-8"?>
<calcChain xmlns="http://schemas.openxmlformats.org/spreadsheetml/2006/main">
  <c r="H15" i="14" l="1"/>
  <c r="E10" i="16" l="1"/>
  <c r="G15" i="14" l="1"/>
  <c r="F15" i="14"/>
  <c r="F13" i="14" s="1"/>
  <c r="H23" i="14" l="1"/>
  <c r="H22" i="14" s="1"/>
  <c r="H20" i="14" s="1"/>
  <c r="H18" i="14" s="1"/>
  <c r="G23" i="14"/>
  <c r="G22" i="14" s="1"/>
  <c r="G20" i="14" s="1"/>
  <c r="G18" i="14" s="1"/>
  <c r="F23" i="14"/>
  <c r="F22" i="14" s="1"/>
  <c r="F20" i="14" s="1"/>
  <c r="F18" i="14" s="1"/>
  <c r="E15" i="14"/>
  <c r="H13" i="14"/>
  <c r="H12" i="14" s="1"/>
  <c r="H11" i="14" s="1"/>
  <c r="H10" i="14" s="1"/>
  <c r="G13" i="14"/>
  <c r="G12" i="14" s="1"/>
  <c r="G11" i="14" s="1"/>
  <c r="G10" i="14" s="1"/>
  <c r="E13" i="14"/>
  <c r="F12" i="14"/>
  <c r="F11" i="14" s="1"/>
  <c r="F10" i="14" s="1"/>
  <c r="E12" i="14"/>
  <c r="E11" i="14" s="1"/>
  <c r="E10" i="14" s="1"/>
  <c r="E9" i="14" s="1"/>
  <c r="H9" i="14" l="1"/>
  <c r="F9" i="14"/>
  <c r="G9" i="14"/>
  <c r="E10" i="13"/>
</calcChain>
</file>

<file path=xl/comments1.xml><?xml version="1.0" encoding="utf-8"?>
<comments xmlns="http://schemas.openxmlformats.org/spreadsheetml/2006/main">
  <authors>
    <author>user</author>
  </authors>
  <commentList>
    <comment ref="G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G6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G6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<sst xmlns="http://schemas.openxmlformats.org/spreadsheetml/2006/main" count="170" uniqueCount="106">
  <si>
    <t>Տարի</t>
  </si>
  <si>
    <t>ՄԱՍ Գ: Նախարարի պատասխանատվության ներքո իրականացվող քաղաքականության միջոցառումների և ֆինանսական կառավարման արդյունքների ցուցանիշները</t>
  </si>
  <si>
    <t>1.Քաղաքականության միջոցառումներ</t>
  </si>
  <si>
    <t>Չափորոշիչներ</t>
  </si>
  <si>
    <t>Ոչ ֆինանսական ցուցանիշներ</t>
  </si>
  <si>
    <t>Ֆինանսական ցուցանիշներ</t>
  </si>
  <si>
    <t>X</t>
  </si>
  <si>
    <t>Նկարագրություն</t>
  </si>
  <si>
    <t>Բաժին 2      Գերատեսչության կողմից իրականացվող քաղաքականության միջոցառումների ծրագրային խմբավորում</t>
  </si>
  <si>
    <t>Ծրագիր/Քաղաքականության միջոցառում</t>
  </si>
  <si>
    <t>Միջոցառումը</t>
  </si>
  <si>
    <t>Վերջնական արդյունքի նկարագրությունը</t>
  </si>
  <si>
    <t>Ծրագրային դասիչը</t>
  </si>
  <si>
    <t>Ծրագիրը (ծրագրերը), որի (որոնց) շրջանակներում իրականացվում է քաղաքականության միջոցառումը</t>
  </si>
  <si>
    <t>ՀՀ գյուղատնտեսության նախարարություն</t>
  </si>
  <si>
    <t>1.2. Տրանսֆերտներ</t>
  </si>
  <si>
    <t xml:space="preserve"> Անվանումը՝</t>
  </si>
  <si>
    <t>Շահառուների քանակը</t>
  </si>
  <si>
    <t xml:space="preserve">Գումարը (հազար  դրամ) </t>
  </si>
  <si>
    <t>1022 Գյուղատնտեսության զարգացման խթանման ծրագիր</t>
  </si>
  <si>
    <t>Գյուղատնտեսական մթերքի  և դրանց վերամշակումից ստացվող սննդամթերքի ծավալների ավելացում</t>
  </si>
  <si>
    <t>Համայնք</t>
  </si>
  <si>
    <t>ԾՐԱԳԻՐ</t>
  </si>
  <si>
    <t>Տրանսֆերտի նկարագրությունը</t>
  </si>
  <si>
    <t>Առաջին կիսամյակ</t>
  </si>
  <si>
    <t>Ինն ամիս</t>
  </si>
  <si>
    <t xml:space="preserve">Հավելված N 1 </t>
  </si>
  <si>
    <t>Առաջին եռամսյակ</t>
  </si>
  <si>
    <t>Գյուղատնտեսության զարգացման խթանման ծրագիր</t>
  </si>
  <si>
    <t>Ծրագրի նկարագրությունը</t>
  </si>
  <si>
    <t>Համայնքներում գյուղատնտեսական մթերքների արտադրությամբ, վերամշակմամբ և ագրոտուրիզմով զբաղվող ֆիզիկական և իրավաբանական անձանց տրամադրվող վարկերի` այդ թվում լիզինգի տոկոսադրույքերի մասնակի սուբսիդավորում</t>
  </si>
  <si>
    <t>Գյուղատնտեսական մթերքի և դրանց վերամշակումից ստացվող սննդամթերքի ծավալների ավելացում</t>
  </si>
  <si>
    <t>Քաղաքականության միջոցառումներ. Տրանսֆերտներ</t>
  </si>
  <si>
    <t>Գործառական դասիչը</t>
  </si>
  <si>
    <t>Ծրագիրը</t>
  </si>
  <si>
    <t>(Բաժին/Խումբ /Դաս)</t>
  </si>
  <si>
    <t xml:space="preserve">ՀԱՅԱՍՏԱՆԻ  ՀԱՆՐԱՊԵՏՈՒԹՅԱՆ ԿԱՌԱՎԱՐՈՒԹՅԱՆ  ԱՇԽԱՏԱԿԱԶՄԻ     ՂԵԿԱՎԱՐ-ՆԱԽԱՐԱՐ  </t>
  </si>
  <si>
    <t xml:space="preserve">  Դ. ՀԱՐՈՒԹՅՈՒՆՅԱՆ</t>
  </si>
  <si>
    <t>ՀՀ կառավարության 2016 թվականի
–––––––––– N –––––– որոշման</t>
  </si>
  <si>
    <t>ԾՏ05</t>
  </si>
  <si>
    <t>Տրանսֆերտի վճարման հաճախականությունը (անգամ)</t>
  </si>
  <si>
    <t>1</t>
  </si>
  <si>
    <t>Գումարը (հազար դրամ)</t>
  </si>
  <si>
    <t xml:space="preserve"> ՀԱՅԱՍՏԱՆԻ ՀԱՆՐԱՊԵՏՈՒԹՅԱՆ ԿԱՌԱՎԱՐՈՒԹՅԱՆ 2015 ԹՎԱԿԱՆԻ ԴԵԿՏԵՄԲԵՐԻ 24-Ի N 1555-Ն ՈՐՈՇՄԱՆ N 11 ՀԱՎԵԼՎԱԾԻ N 12 ԱՂՅՈՒՍԱԿՈՒՄ  ԿԱՏԱՐՎՈՂ ԼՐԱՑՈՒՄԸ</t>
  </si>
  <si>
    <t xml:space="preserve"> ԾՏ05</t>
  </si>
  <si>
    <t xml:space="preserve">  </t>
  </si>
  <si>
    <t>(հազ. դրամ)</t>
  </si>
  <si>
    <t>Բյուջետային ծախսերի գործառական դասակարգման</t>
  </si>
  <si>
    <t>Բյուջետային ծախսերի գործառական դասակարգման բաժինների, խմբերի և դասերի, տնտեսագիտական դասակարգման հոդվածների, ֆինանսավորվող ծրագրերի և դրանք իրականացնող մարմինների անվանումները</t>
  </si>
  <si>
    <t>Ցուցանիշների փոփոխություն (ավելացումները բերված են դրական նշանով, իսկ նվազեցումները՝ փակագծերում)</t>
  </si>
  <si>
    <t>Բաժին
N</t>
  </si>
  <si>
    <t>Խումբ
N</t>
  </si>
  <si>
    <t>Դաս
N</t>
  </si>
  <si>
    <t>ինն ամիս</t>
  </si>
  <si>
    <t>տարի</t>
  </si>
  <si>
    <t>ԸՆԴԱՄԵՆԸ ԾԱԽՍԵՐ
այդ թվում</t>
  </si>
  <si>
    <t>04</t>
  </si>
  <si>
    <t>ՏՆՏԵՍԱԿԱՆ ՀԱՐԱԲԵՐՈՒԹՅՈՒՆՆԵՐ
այդ թվում</t>
  </si>
  <si>
    <t>02</t>
  </si>
  <si>
    <r>
      <t xml:space="preserve">Գյուղատնտեսություն,անտառային տնտեսություն, ձկնորսություն և որսորդություն 
</t>
    </r>
    <r>
      <rPr>
        <sz val="10"/>
        <rFont val="GHEA Grapalat"/>
        <family val="3"/>
      </rPr>
      <t>այդ թվում</t>
    </r>
  </si>
  <si>
    <t>01</t>
  </si>
  <si>
    <r>
      <t xml:space="preserve">Գյուղատնտեսություն
</t>
    </r>
    <r>
      <rPr>
        <sz val="10"/>
        <rFont val="GHEA Grapalat"/>
        <family val="3"/>
      </rPr>
      <t>այդ թվում</t>
    </r>
  </si>
  <si>
    <t>այդ թվում</t>
  </si>
  <si>
    <t>ՀՀ  գյուղատնտեսության նախարարություն</t>
  </si>
  <si>
    <r>
      <rPr>
        <sz val="10"/>
        <rFont val="GHEA Grapalat"/>
        <family val="3"/>
      </rPr>
      <t>որից`</t>
    </r>
    <r>
      <rPr>
        <sz val="11"/>
        <rFont val="GHEA Grapalat"/>
        <family val="3"/>
      </rPr>
      <t xml:space="preserve">
բյուջետային ծախսերի տնտեսագիտական դասակարգման </t>
    </r>
  </si>
  <si>
    <t>11</t>
  </si>
  <si>
    <t>ՀԻՄՆԱԿԱՆ ԲԱԺԻՆՆԵՐԻՆ ՉԴԱՍՎՈՂ ՊԱՀՈՒՍՏԱՅԻՆ ՖՈՆԴԵՐ</t>
  </si>
  <si>
    <t>այդ թվում`</t>
  </si>
  <si>
    <t xml:space="preserve"> ՀՀ կառավարության և համայնքների պահուստային ֆոնդ
</t>
  </si>
  <si>
    <t xml:space="preserve"> ՀՀ կառավարության պահուստային ֆոնդ
</t>
  </si>
  <si>
    <t xml:space="preserve"> 01.ՀՀ կառավարության պահուստային ֆոնդ
</t>
  </si>
  <si>
    <t xml:space="preserve"> ՀՀ կառավարություն
</t>
  </si>
  <si>
    <t xml:space="preserve">Հավելված N 2  </t>
  </si>
  <si>
    <t>Արարատի մարզի Հնաբերդ համայնքին  աջակցություն</t>
  </si>
  <si>
    <t xml:space="preserve"> ՀԱՅԱՍՏԱՆԻ ՀԱՆՐԱՊԵՏՈՒԹՅԱՆ ԿԱՌԱՎԱՐՈՒԹՅԱՆ 2015 ԹՎԱԿԱՆԻ ԴԵԿՏԵՄԲԵՐԻ 24-Ի N 1555-Ն ՈՐՈՇՄԱՆ N 11 ՀԱՎԵԼՎԱԾԻ N 11.14 ԱՂՅՈՒՍԱԿՈՒՄ ԿԱՏԱՐՎՈՂ ԼՐԱՑՈՒՄԸ</t>
  </si>
  <si>
    <t xml:space="preserve">ՀԱՅԱՍՏԱՆԻ  ՀԱՆՐԱՊԵՏՈՒԹՅԱՆ
ԿԱՌԱՎԱՐՈՒԹՅԱՆ  ԱՇԽԱՏԱԿԱԶՄԻ   ՂԵԿԱՎԱՐ                     Դ. ՀԱՐՈՒԹՅՈՒՆՅԱՆ            
</t>
  </si>
  <si>
    <t>Հավելված N 5</t>
  </si>
  <si>
    <t>&lt;&lt;ՀԱՅԱՍՏԱՆԻ ՀԱՆՐԱՊԵՏՈՒԹՅԱՆ 2016 ԹՎԱԿԱՆԻ ՊԵՏԱԿԱՆ ԲՅՈՒՋԵԻ ՄԱՍԻՆ&gt;&gt;
 ՀԱՅԱՍՏԱՆԻ ՀԱՆՐԱՊԵՏՈՒԹՅԱՆ ՕՐԵՆՔԻ N 1 ՀԱՎԵԼՎԱԾՈՒՄ ԿԱՏԱՐՎՈՂ ՎԵՐԱԲԱՇԽՈՒՄԸ ԵՎ ՀԱՅԱՍՏԱՆԻ ՀԱՆՐԱՊԵՏՈՒԹՅԱՆ ԿԱՌԱՎԱՐՈՒԹՅԱՆ 2015 ԹՎԱԿԱՆԻ ԴԵԿՏԵՄԲԵՐԻ 24-ի    N 1555-Ն ՈՐՈՇՄԱՆ N 5 ՀԱՎԵԼՎԱԾՈՒՄ ԿԱՏԱՐՎՈՂ ՓՈՓՈԽՈՒԹՅՈՒՆԸ</t>
  </si>
  <si>
    <t xml:space="preserve"> ՀԱՅԱՍՏԱՆԻ ՀԱՆՐԱՊԵՏՈՒԹՅԱՆ ԿԱՌԱՎԱՐՈՒԹՅԱՆ 2015 ԹՎԱԿԱՆԻ ԴԵԿՏԵՄԲԵՐԻ 24-Ի N 1555-Ն ՈՐՈՇՄԱՆ N 11 ՀԱՎԵԼՎԱԾԻ N 11.14 ԱՂՅՈՒՍԱԿՈՒՄ ԿԱՏԱՐՎՈՂ ՓՈՓՈԽՈՒԹՅՈՒՆԸ</t>
  </si>
  <si>
    <t xml:space="preserve"> ՀԱՅԱՍՏԱՆԻ ՀԱՆՐԱՊԵՏՈՒԹՅԱՆ ԿԱՌԱՎԱՐՈՒԹՅԱՆ 2015 ԹՎԱԿԱՆԻ ԴԵԿՏԵՄԲԵՐԻ 24-Ի N 1555-Ն ՈՐՈՇՄԱՆ N 11 ՀԱՎԵԼՎԱԾԻ N 12 ԱՂՅՈՒՍԱԿՈՒՄ  ԿԱՏԱՐՎՈՂ ՓՈՓՈԽՈՒԹՅՈՒՆԸ</t>
  </si>
  <si>
    <t>04.Բույսերի պաշտպանության միջոցառումներ</t>
  </si>
  <si>
    <t>Մասնագիտական ծառայություններ</t>
  </si>
  <si>
    <t>Բույսերի պաշտպանության միջոցառումներ</t>
  </si>
  <si>
    <t>ԱԾ 02</t>
  </si>
  <si>
    <t>Մկնանման կրծողների, մորեխների և անտառի վնասակար օրգանիզմների դեմ կենտրոնացված պայքարի միջոցառումներ</t>
  </si>
  <si>
    <t>Քանակական</t>
  </si>
  <si>
    <t>Անտառի առավել վնասակար օրգանիզմների դեմ տարվող
պայքարի տարածքը, հա</t>
  </si>
  <si>
    <t>Որակական</t>
  </si>
  <si>
    <t>Ժամկետայնության</t>
  </si>
  <si>
    <t>Մշակված չէ</t>
  </si>
  <si>
    <t>1059 Բուսաբուծության խթանում և բույսերի պաշտպանություն</t>
  </si>
  <si>
    <t>Հողագործությունից ստացվող արդյունքի բարելավում</t>
  </si>
  <si>
    <t>Գյուղատնտեսական մշակաբույսերի առավել վնասակար
օրգանիզմների դեմ տարվող պայքարի տարածքը, հա</t>
  </si>
  <si>
    <t xml:space="preserve">Մատուցվող ծառայության վրա կատարվող ծախսը (հազար  դրամ) </t>
  </si>
  <si>
    <t>1.1. Ծառայություններ</t>
  </si>
  <si>
    <t>Բուսաբուծության խթանում և բույսերի պաշտպանություն</t>
  </si>
  <si>
    <t>Բույսերի կարանտինային անվտանգության և բույսերի պաշտպանության ապահովում, բույսերի վնասակար օրգանիզմների բուսասանիտարական մոնիտորինգ և գյուղատնտեսական մշակաբույսերի և անտառի առավել վնասակար օրգանիզմների դեմ բույսերի պաշտպանության միջոցառումների իրականացում, սերմերի որակի ստուգում և սելեկցիոն նվաճումների պետական սորտափորձարկում, աջակցություն սերմաբուծությանը և երկրագործությանը</t>
  </si>
  <si>
    <t>ԱԾ02</t>
  </si>
  <si>
    <t xml:space="preserve">Բույսերի պաշտպանության միջոցառումներ </t>
  </si>
  <si>
    <t>Մատուցվող ծառայության նկարագրությունը</t>
  </si>
  <si>
    <t>Մկնանման կրծողների, մորեխների և անտառի վնասակար օրգանիզմների  դեմ կենտրոնացված պայքարի միջոցառումներ</t>
  </si>
  <si>
    <t>Ծառայություն մատուցողի անվանումը</t>
  </si>
  <si>
    <t>«Գնումների  մասին» ՀՀ օրենքով սահմանված կարգով մրցույթերում հաղթող ճանաչված կազմակերպություններ</t>
  </si>
  <si>
    <t xml:space="preserve">Հավելված N 3  </t>
  </si>
  <si>
    <t xml:space="preserve">Հավելված N4 </t>
  </si>
  <si>
    <t>Հանրապետության Արարատի մարզի Հնաբերդ համայնքում հողերի մշակության և գյուղատնտեսական աշխատանքների լիարժեք կազմակերպումն ապահովելու նպատակով  գյուղատնտեսական տեխնիկա ձեռք բերելու համար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</si>
</sst>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"/>
    <numFmt numFmtId="165" formatCode="0.0"/>
    <numFmt numFmtId="166" formatCode="#,##0.0_);\(#,##0.0\)"/>
    <numFmt numFmtId="167" formatCode="0.0_);\(0.0\)"/>
  </numFmts>
  <fonts count="52" x14ac:knownFonts="1">
    <font>
      <sz val="10"/>
      <name val="Arial"/>
      <charset val="204"/>
    </font>
    <font>
      <sz val="10"/>
      <name val="Arial"/>
      <charset val="204"/>
    </font>
    <font>
      <sz val="10"/>
      <color indexed="8"/>
      <name val="MS Sans Serif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sz val="10"/>
      <name val="Arial Armenian"/>
    </font>
    <font>
      <sz val="10"/>
      <name val="Arial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sz val="10"/>
      <name val="Arial"/>
      <family val="2"/>
      <charset val="204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8"/>
      <name val="Arial"/>
      <charset val="204"/>
    </font>
    <font>
      <sz val="10"/>
      <name val="Arial"/>
    </font>
    <font>
      <sz val="10"/>
      <name val="GHEA Grapalat"/>
      <family val="3"/>
    </font>
    <font>
      <sz val="10"/>
      <color indexed="8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name val="GHEA Grapalat"/>
      <family val="3"/>
    </font>
    <font>
      <b/>
      <sz val="11"/>
      <color indexed="8"/>
      <name val="GHEA Grapalat"/>
      <family val="3"/>
    </font>
    <font>
      <sz val="11"/>
      <color indexed="8"/>
      <name val="GHEA Grapalat"/>
      <family val="3"/>
    </font>
    <font>
      <b/>
      <u/>
      <sz val="11"/>
      <color indexed="8"/>
      <name val="GHEA Grapalat"/>
      <family val="3"/>
    </font>
    <font>
      <u/>
      <sz val="11"/>
      <color indexed="8"/>
      <name val="GHEA Grapalat"/>
      <family val="3"/>
    </font>
    <font>
      <sz val="9"/>
      <name val="GHEA Grapalat"/>
      <family val="3"/>
    </font>
    <font>
      <i/>
      <sz val="10"/>
      <name val="GHEA Grapalat"/>
      <family val="3"/>
    </font>
    <font>
      <u/>
      <sz val="9"/>
      <name val="GHEA Grapalat"/>
      <family val="3"/>
    </font>
    <font>
      <b/>
      <sz val="10"/>
      <name val="GHEA Grapalat"/>
      <family val="3"/>
    </font>
    <font>
      <b/>
      <u/>
      <sz val="10"/>
      <color indexed="8"/>
      <name val="GHEA Grapalat"/>
      <family val="3"/>
    </font>
    <font>
      <b/>
      <sz val="10"/>
      <color indexed="8"/>
      <name val="GHEA Grapalat"/>
      <family val="3"/>
    </font>
    <font>
      <u/>
      <sz val="10"/>
      <name val="GHEA Grapalat"/>
      <family val="3"/>
    </font>
    <font>
      <b/>
      <sz val="9"/>
      <name val="GHEA Grapalat"/>
      <family val="3"/>
    </font>
    <font>
      <sz val="12"/>
      <name val="GHEA Grapalat"/>
      <family val="3"/>
    </font>
    <font>
      <b/>
      <u/>
      <sz val="11"/>
      <name val="GHEA Grapalat"/>
      <family val="3"/>
    </font>
    <font>
      <u/>
      <sz val="11"/>
      <name val="GHEA Grapalat"/>
      <family val="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2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8" fillId="0" borderId="0"/>
    <xf numFmtId="0" fontId="18" fillId="0" borderId="0"/>
    <xf numFmtId="0" fontId="24" fillId="0" borderId="0"/>
    <xf numFmtId="0" fontId="3" fillId="23" borderId="7" applyNumberFormat="0" applyFont="0" applyAlignment="0" applyProtection="0"/>
    <xf numFmtId="0" fontId="19" fillId="20" borderId="8" applyNumberFormat="0" applyAlignment="0" applyProtection="0"/>
    <xf numFmtId="9" fontId="8" fillId="0" borderId="0" applyFont="0" applyFill="0" applyBorder="0" applyAlignment="0" applyProtection="0"/>
    <xf numFmtId="0" fontId="2" fillId="0" borderId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146">
    <xf numFmtId="0" fontId="0" fillId="0" borderId="0" xfId="0"/>
    <xf numFmtId="0" fontId="29" fillId="0" borderId="0" xfId="0" applyFont="1" applyFill="1" applyAlignment="1">
      <alignment vertical="center" wrapText="1"/>
    </xf>
    <xf numFmtId="0" fontId="26" fillId="0" borderId="0" xfId="0" applyFont="1" applyFill="1" applyAlignment="1">
      <alignment vertical="center" wrapText="1"/>
    </xf>
    <xf numFmtId="0" fontId="27" fillId="0" borderId="0" xfId="0" applyFont="1" applyFill="1" applyAlignment="1">
      <alignment vertical="center" wrapText="1"/>
    </xf>
    <xf numFmtId="0" fontId="26" fillId="0" borderId="0" xfId="0" applyFont="1" applyFill="1" applyBorder="1" applyAlignment="1">
      <alignment vertical="center" wrapText="1"/>
    </xf>
    <xf numFmtId="0" fontId="25" fillId="0" borderId="0" xfId="0" applyFont="1"/>
    <xf numFmtId="0" fontId="34" fillId="0" borderId="0" xfId="0" applyFont="1" applyFill="1" applyAlignment="1">
      <alignment horizontal="center" vertical="center" wrapText="1"/>
    </xf>
    <xf numFmtId="0" fontId="33" fillId="0" borderId="0" xfId="0" applyFont="1" applyBorder="1" applyAlignment="1">
      <alignment wrapText="1"/>
    </xf>
    <xf numFmtId="0" fontId="34" fillId="0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left" vertical="center" wrapText="1"/>
    </xf>
    <xf numFmtId="0" fontId="36" fillId="0" borderId="0" xfId="0" applyFont="1" applyFill="1" applyBorder="1" applyAlignment="1">
      <alignment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vertical="center" wrapText="1"/>
    </xf>
    <xf numFmtId="0" fontId="35" fillId="0" borderId="0" xfId="0" applyFont="1" applyFill="1" applyAlignment="1">
      <alignment vertical="center" wrapText="1"/>
    </xf>
    <xf numFmtId="0" fontId="25" fillId="0" borderId="0" xfId="44" applyFont="1" applyFill="1" applyAlignment="1">
      <alignment horizontal="right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38" fillId="0" borderId="10" xfId="0" applyFont="1" applyFill="1" applyBorder="1" applyAlignment="1">
      <alignment wrapText="1"/>
    </xf>
    <xf numFmtId="0" fontId="38" fillId="0" borderId="10" xfId="0" applyFont="1" applyBorder="1" applyAlignment="1">
      <alignment wrapText="1"/>
    </xf>
    <xf numFmtId="0" fontId="28" fillId="0" borderId="0" xfId="0" applyFont="1" applyAlignment="1">
      <alignment wrapText="1"/>
    </xf>
    <xf numFmtId="0" fontId="28" fillId="0" borderId="0" xfId="0" applyFont="1" applyAlignment="1"/>
    <xf numFmtId="0" fontId="34" fillId="0" borderId="0" xfId="0" applyFont="1" applyFill="1" applyAlignment="1">
      <alignment vertical="center" wrapText="1"/>
    </xf>
    <xf numFmtId="0" fontId="25" fillId="0" borderId="0" xfId="44" applyFont="1" applyFill="1" applyAlignment="1">
      <alignment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wrapText="1"/>
    </xf>
    <xf numFmtId="164" fontId="25" fillId="0" borderId="10" xfId="48" applyNumberFormat="1" applyFont="1" applyFill="1" applyBorder="1" applyAlignment="1">
      <alignment vertical="top" wrapText="1"/>
    </xf>
    <xf numFmtId="164" fontId="25" fillId="0" borderId="10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8" fillId="0" borderId="0" xfId="0" applyFont="1" applyBorder="1" applyAlignment="1">
      <alignment wrapText="1"/>
    </xf>
    <xf numFmtId="0" fontId="27" fillId="0" borderId="11" xfId="0" applyFont="1" applyFill="1" applyBorder="1" applyAlignment="1">
      <alignment vertical="center" wrapText="1"/>
    </xf>
    <xf numFmtId="0" fontId="26" fillId="0" borderId="11" xfId="0" applyFont="1" applyFill="1" applyBorder="1" applyAlignment="1">
      <alignment vertical="center" wrapText="1"/>
    </xf>
    <xf numFmtId="0" fontId="37" fillId="0" borderId="0" xfId="0" applyFont="1" applyFill="1" applyBorder="1" applyAlignment="1">
      <alignment vertical="center" wrapText="1"/>
    </xf>
    <xf numFmtId="0" fontId="35" fillId="0" borderId="0" xfId="0" applyFont="1" applyFill="1" applyBorder="1" applyAlignment="1">
      <alignment vertical="center" wrapText="1"/>
    </xf>
    <xf numFmtId="0" fontId="27" fillId="0" borderId="12" xfId="0" applyFont="1" applyFill="1" applyBorder="1" applyAlignment="1">
      <alignment vertical="center" wrapText="1"/>
    </xf>
    <xf numFmtId="0" fontId="26" fillId="0" borderId="12" xfId="0" applyFont="1" applyFill="1" applyBorder="1" applyAlignment="1">
      <alignment vertical="center" wrapText="1"/>
    </xf>
    <xf numFmtId="165" fontId="41" fillId="24" borderId="10" xfId="0" applyNumberFormat="1" applyFont="1" applyFill="1" applyBorder="1" applyAlignment="1">
      <alignment horizontal="center" vertical="center" wrapText="1"/>
    </xf>
    <xf numFmtId="0" fontId="25" fillId="24" borderId="10" xfId="0" applyFont="1" applyFill="1" applyBorder="1"/>
    <xf numFmtId="0" fontId="25" fillId="24" borderId="10" xfId="0" applyFont="1" applyFill="1" applyBorder="1" applyAlignment="1">
      <alignment horizontal="centerContinuous" vertical="center"/>
    </xf>
    <xf numFmtId="0" fontId="38" fillId="24" borderId="10" xfId="0" applyFont="1" applyFill="1" applyBorder="1" applyAlignment="1">
      <alignment horizontal="center" vertical="center" wrapText="1"/>
    </xf>
    <xf numFmtId="4" fontId="25" fillId="24" borderId="10" xfId="0" applyNumberFormat="1" applyFont="1" applyFill="1" applyBorder="1" applyAlignment="1">
      <alignment horizontal="centerContinuous" vertical="center"/>
    </xf>
    <xf numFmtId="0" fontId="25" fillId="24" borderId="10" xfId="0" applyFont="1" applyFill="1" applyBorder="1" applyAlignment="1">
      <alignment horizontal="justify" vertical="top" wrapText="1"/>
    </xf>
    <xf numFmtId="0" fontId="38" fillId="24" borderId="10" xfId="0" applyFont="1" applyFill="1" applyBorder="1" applyAlignment="1">
      <alignment horizontal="left" vertical="center"/>
    </xf>
    <xf numFmtId="0" fontId="40" fillId="24" borderId="10" xfId="0" applyFont="1" applyFill="1" applyBorder="1" applyAlignment="1">
      <alignment horizontal="left" wrapText="1" indent="1"/>
    </xf>
    <xf numFmtId="0" fontId="27" fillId="0" borderId="0" xfId="0" applyFont="1" applyFill="1" applyAlignment="1">
      <alignment horizontal="right" vertical="center" wrapText="1"/>
    </xf>
    <xf numFmtId="164" fontId="25" fillId="0" borderId="10" xfId="48" applyNumberFormat="1" applyFont="1" applyFill="1" applyBorder="1" applyAlignment="1">
      <alignment vertical="center" wrapText="1"/>
    </xf>
    <xf numFmtId="0" fontId="41" fillId="0" borderId="10" xfId="0" applyFont="1" applyFill="1" applyBorder="1" applyAlignment="1">
      <alignment horizontal="centerContinuous" vertical="center" wrapText="1"/>
    </xf>
    <xf numFmtId="164" fontId="25" fillId="24" borderId="10" xfId="0" applyNumberFormat="1" applyFont="1" applyFill="1" applyBorder="1" applyAlignment="1">
      <alignment horizontal="justify" vertical="center" wrapText="1"/>
    </xf>
    <xf numFmtId="0" fontId="38" fillId="0" borderId="10" xfId="0" applyFont="1" applyBorder="1" applyAlignment="1">
      <alignment vertical="center" wrapText="1"/>
    </xf>
    <xf numFmtId="0" fontId="40" fillId="24" borderId="10" xfId="0" applyFont="1" applyFill="1" applyBorder="1" applyAlignment="1">
      <alignment horizontal="left" vertical="center" wrapText="1"/>
    </xf>
    <xf numFmtId="0" fontId="41" fillId="0" borderId="10" xfId="0" applyFont="1" applyBorder="1" applyAlignment="1">
      <alignment horizontal="center" vertical="center" wrapText="1"/>
    </xf>
    <xf numFmtId="0" fontId="41" fillId="0" borderId="10" xfId="0" applyFont="1" applyBorder="1" applyAlignment="1">
      <alignment vertical="center" wrapText="1"/>
    </xf>
    <xf numFmtId="0" fontId="41" fillId="0" borderId="10" xfId="0" applyFont="1" applyBorder="1" applyAlignment="1">
      <alignment horizontal="center" wrapText="1"/>
    </xf>
    <xf numFmtId="0" fontId="41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8" fillId="0" borderId="14" xfId="0" applyFont="1" applyBorder="1" applyAlignment="1">
      <alignment horizontal="left" vertical="center" wrapText="1"/>
    </xf>
    <xf numFmtId="166" fontId="41" fillId="0" borderId="10" xfId="0" applyNumberFormat="1" applyFont="1" applyBorder="1" applyAlignment="1">
      <alignment horizontal="center" vertical="center"/>
    </xf>
    <xf numFmtId="49" fontId="41" fillId="0" borderId="10" xfId="0" applyNumberFormat="1" applyFont="1" applyBorder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/>
    </xf>
    <xf numFmtId="0" fontId="33" fillId="0" borderId="14" xfId="0" applyFont="1" applyBorder="1" applyAlignment="1">
      <alignment horizontal="left" vertical="center" wrapText="1"/>
    </xf>
    <xf numFmtId="4" fontId="46" fillId="0" borderId="0" xfId="0" applyNumberFormat="1" applyFont="1"/>
    <xf numFmtId="49" fontId="25" fillId="0" borderId="22" xfId="0" applyNumberFormat="1" applyFont="1" applyBorder="1" applyAlignment="1">
      <alignment horizontal="center"/>
    </xf>
    <xf numFmtId="49" fontId="25" fillId="0" borderId="22" xfId="0" applyNumberFormat="1" applyFont="1" applyBorder="1" applyAlignment="1">
      <alignment horizontal="center" vertical="center"/>
    </xf>
    <xf numFmtId="0" fontId="33" fillId="0" borderId="10" xfId="0" applyFont="1" applyBorder="1" applyAlignment="1">
      <alignment horizontal="left" vertical="center" wrapText="1"/>
    </xf>
    <xf numFmtId="49" fontId="25" fillId="0" borderId="23" xfId="0" applyNumberFormat="1" applyFont="1" applyBorder="1" applyAlignment="1">
      <alignment horizontal="center"/>
    </xf>
    <xf numFmtId="49" fontId="25" fillId="0" borderId="23" xfId="0" applyNumberFormat="1" applyFont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165" fontId="25" fillId="0" borderId="0" xfId="0" applyNumberFormat="1" applyFont="1"/>
    <xf numFmtId="0" fontId="33" fillId="0" borderId="10" xfId="0" applyFont="1" applyBorder="1" applyAlignment="1">
      <alignment horizontal="left" wrapText="1"/>
    </xf>
    <xf numFmtId="49" fontId="25" fillId="0" borderId="10" xfId="0" applyNumberFormat="1" applyFont="1" applyBorder="1" applyAlignment="1">
      <alignment horizontal="center"/>
    </xf>
    <xf numFmtId="166" fontId="41" fillId="0" borderId="0" xfId="0" applyNumberFormat="1" applyFont="1" applyBorder="1" applyAlignment="1">
      <alignment horizontal="center" vertical="center"/>
    </xf>
    <xf numFmtId="49" fontId="25" fillId="0" borderId="0" xfId="0" applyNumberFormat="1" applyFont="1" applyBorder="1" applyAlignment="1">
      <alignment horizontal="center"/>
    </xf>
    <xf numFmtId="49" fontId="25" fillId="0" borderId="0" xfId="0" applyNumberFormat="1" applyFont="1" applyBorder="1" applyAlignment="1">
      <alignment horizontal="center" vertical="center"/>
    </xf>
    <xf numFmtId="0" fontId="33" fillId="0" borderId="0" xfId="0" applyFont="1" applyBorder="1" applyAlignment="1">
      <alignment horizontal="left" vertical="center" wrapText="1"/>
    </xf>
    <xf numFmtId="0" fontId="39" fillId="0" borderId="0" xfId="0" applyFont="1"/>
    <xf numFmtId="0" fontId="27" fillId="0" borderId="0" xfId="0" applyFont="1" applyFill="1" applyAlignment="1">
      <alignment horizontal="right" vertical="center" wrapText="1"/>
    </xf>
    <xf numFmtId="49" fontId="25" fillId="0" borderId="10" xfId="0" applyNumberFormat="1" applyFont="1" applyFill="1" applyBorder="1" applyAlignment="1">
      <alignment horizontal="center" vertical="center" wrapText="1"/>
    </xf>
    <xf numFmtId="0" fontId="41" fillId="0" borderId="10" xfId="0" applyFont="1" applyFill="1" applyBorder="1" applyAlignment="1">
      <alignment horizontal="left" vertical="center"/>
    </xf>
    <xf numFmtId="164" fontId="25" fillId="0" borderId="10" xfId="0" applyNumberFormat="1" applyFont="1" applyFill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wrapText="1"/>
    </xf>
    <xf numFmtId="166" fontId="25" fillId="24" borderId="10" xfId="0" applyNumberFormat="1" applyFont="1" applyFill="1" applyBorder="1" applyAlignment="1">
      <alignment horizontal="justify" vertical="center" wrapText="1"/>
    </xf>
    <xf numFmtId="164" fontId="25" fillId="0" borderId="10" xfId="0" applyNumberFormat="1" applyFont="1" applyFill="1" applyBorder="1" applyAlignment="1">
      <alignment horizontal="center" vertical="center" wrapText="1"/>
    </xf>
    <xf numFmtId="0" fontId="44" fillId="0" borderId="10" xfId="0" applyFont="1" applyFill="1" applyBorder="1" applyAlignment="1">
      <alignment horizontal="left" vertical="center" wrapText="1"/>
    </xf>
    <xf numFmtId="0" fontId="25" fillId="0" borderId="10" xfId="0" applyNumberFormat="1" applyFont="1" applyFill="1" applyBorder="1" applyAlignment="1">
      <alignment horizontal="left" vertical="center" wrapText="1"/>
    </xf>
    <xf numFmtId="0" fontId="41" fillId="0" borderId="2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27" fillId="0" borderId="0" xfId="0" applyFont="1" applyFill="1" applyAlignment="1">
      <alignment horizontal="right" vertical="center" wrapText="1"/>
    </xf>
    <xf numFmtId="0" fontId="38" fillId="0" borderId="0" xfId="44" applyFont="1" applyFill="1" applyAlignment="1">
      <alignment horizontal="right" vertical="center" wrapText="1"/>
    </xf>
    <xf numFmtId="0" fontId="45" fillId="0" borderId="0" xfId="0" applyFont="1" applyAlignment="1">
      <alignment horizontal="right" wrapText="1"/>
    </xf>
    <xf numFmtId="0" fontId="28" fillId="0" borderId="0" xfId="0" applyFont="1" applyAlignment="1">
      <alignment horizontal="center" wrapText="1"/>
    </xf>
    <xf numFmtId="0" fontId="28" fillId="0" borderId="0" xfId="0" applyFont="1" applyAlignment="1">
      <alignment horizontal="center"/>
    </xf>
    <xf numFmtId="0" fontId="41" fillId="0" borderId="19" xfId="0" applyFont="1" applyBorder="1" applyAlignment="1">
      <alignment horizontal="center"/>
    </xf>
    <xf numFmtId="0" fontId="41" fillId="0" borderId="10" xfId="0" applyFont="1" applyFill="1" applyBorder="1" applyAlignment="1">
      <alignment horizontal="left" vertical="center"/>
    </xf>
    <xf numFmtId="164" fontId="25" fillId="0" borderId="10" xfId="0" applyNumberFormat="1" applyFont="1" applyFill="1" applyBorder="1" applyAlignment="1">
      <alignment horizontal="center" vertical="center" wrapText="1"/>
    </xf>
    <xf numFmtId="3" fontId="25" fillId="0" borderId="10" xfId="0" applyNumberFormat="1" applyFont="1" applyFill="1" applyBorder="1" applyAlignment="1">
      <alignment horizontal="center" vertical="center" wrapText="1"/>
    </xf>
    <xf numFmtId="49" fontId="25" fillId="0" borderId="10" xfId="0" applyNumberFormat="1" applyFont="1" applyFill="1" applyBorder="1" applyAlignment="1">
      <alignment horizontal="center" vertical="center" wrapText="1"/>
    </xf>
    <xf numFmtId="164" fontId="51" fillId="0" borderId="13" xfId="48" applyNumberFormat="1" applyFont="1" applyFill="1" applyBorder="1" applyAlignment="1">
      <alignment horizontal="left" vertical="top" wrapText="1"/>
    </xf>
    <xf numFmtId="164" fontId="51" fillId="0" borderId="21" xfId="48" applyNumberFormat="1" applyFont="1" applyFill="1" applyBorder="1" applyAlignment="1">
      <alignment horizontal="left" vertical="top" wrapText="1"/>
    </xf>
    <xf numFmtId="164" fontId="51" fillId="0" borderId="14" xfId="48" applyNumberFormat="1" applyFont="1" applyFill="1" applyBorder="1" applyAlignment="1">
      <alignment horizontal="left" vertical="top" wrapText="1"/>
    </xf>
    <xf numFmtId="0" fontId="42" fillId="0" borderId="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wrapText="1"/>
    </xf>
    <xf numFmtId="0" fontId="25" fillId="0" borderId="14" xfId="0" applyFont="1" applyFill="1" applyBorder="1" applyAlignment="1">
      <alignment horizontal="center" wrapText="1"/>
    </xf>
    <xf numFmtId="0" fontId="41" fillId="0" borderId="10" xfId="0" applyFont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44" fillId="24" borderId="13" xfId="0" applyFont="1" applyFill="1" applyBorder="1" applyAlignment="1">
      <alignment horizontal="left" vertical="top" wrapText="1"/>
    </xf>
    <xf numFmtId="0" fontId="44" fillId="24" borderId="21" xfId="0" applyFont="1" applyFill="1" applyBorder="1" applyAlignment="1">
      <alignment horizontal="left" vertical="top" wrapText="1"/>
    </xf>
    <xf numFmtId="0" fontId="44" fillId="24" borderId="14" xfId="0" applyFont="1" applyFill="1" applyBorder="1" applyAlignment="1">
      <alignment horizontal="left" vertical="top" wrapText="1"/>
    </xf>
    <xf numFmtId="0" fontId="30" fillId="0" borderId="0" xfId="0" applyFont="1" applyFill="1" applyAlignment="1">
      <alignment horizontal="center" vertical="center" wrapText="1"/>
    </xf>
    <xf numFmtId="164" fontId="25" fillId="0" borderId="10" xfId="48" applyNumberFormat="1" applyFont="1" applyFill="1" applyBorder="1" applyAlignment="1">
      <alignment horizontal="left" vertical="top" wrapText="1"/>
    </xf>
    <xf numFmtId="0" fontId="41" fillId="0" borderId="10" xfId="0" applyFont="1" applyFill="1" applyBorder="1" applyAlignment="1">
      <alignment horizontal="left" vertical="top" wrapText="1"/>
    </xf>
    <xf numFmtId="167" fontId="41" fillId="24" borderId="13" xfId="0" applyNumberFormat="1" applyFont="1" applyFill="1" applyBorder="1" applyAlignment="1">
      <alignment horizontal="center" vertical="center" wrapText="1"/>
    </xf>
    <xf numFmtId="167" fontId="41" fillId="24" borderId="14" xfId="0" applyNumberFormat="1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left" vertical="top" wrapText="1"/>
    </xf>
    <xf numFmtId="0" fontId="25" fillId="0" borderId="21" xfId="0" applyFont="1" applyFill="1" applyBorder="1" applyAlignment="1">
      <alignment horizontal="left" vertical="top" wrapText="1"/>
    </xf>
    <xf numFmtId="0" fontId="25" fillId="0" borderId="14" xfId="0" applyFont="1" applyFill="1" applyBorder="1" applyAlignment="1">
      <alignment horizontal="left" vertical="top" wrapText="1"/>
    </xf>
    <xf numFmtId="0" fontId="35" fillId="0" borderId="0" xfId="0" applyFont="1" applyFill="1" applyAlignment="1">
      <alignment horizontal="center" vertical="center" wrapText="1"/>
    </xf>
    <xf numFmtId="0" fontId="35" fillId="0" borderId="0" xfId="0" applyFont="1" applyFill="1" applyAlignment="1">
      <alignment horizontal="left" vertical="center" wrapText="1"/>
    </xf>
    <xf numFmtId="0" fontId="25" fillId="0" borderId="13" xfId="0" applyFont="1" applyFill="1" applyBorder="1" applyAlignment="1">
      <alignment horizontal="center"/>
    </xf>
    <xf numFmtId="0" fontId="25" fillId="0" borderId="14" xfId="0" applyFont="1" applyFill="1" applyBorder="1" applyAlignment="1">
      <alignment horizontal="center"/>
    </xf>
    <xf numFmtId="0" fontId="44" fillId="24" borderId="15" xfId="0" applyFont="1" applyFill="1" applyBorder="1" applyAlignment="1">
      <alignment horizontal="left" wrapText="1"/>
    </xf>
    <xf numFmtId="0" fontId="44" fillId="24" borderId="16" xfId="0" applyFont="1" applyFill="1" applyBorder="1" applyAlignment="1">
      <alignment horizontal="left" wrapText="1"/>
    </xf>
    <xf numFmtId="0" fontId="44" fillId="24" borderId="17" xfId="0" applyFont="1" applyFill="1" applyBorder="1" applyAlignment="1">
      <alignment horizontal="left" wrapText="1"/>
    </xf>
    <xf numFmtId="0" fontId="25" fillId="0" borderId="12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horizontal="left" vertical="top" wrapText="1"/>
    </xf>
    <xf numFmtId="0" fontId="25" fillId="0" borderId="11" xfId="0" applyFont="1" applyFill="1" applyBorder="1" applyAlignment="1">
      <alignment horizontal="left" vertical="top" wrapText="1"/>
    </xf>
    <xf numFmtId="0" fontId="44" fillId="24" borderId="18" xfId="0" applyFont="1" applyFill="1" applyBorder="1" applyAlignment="1">
      <alignment horizontal="left" vertical="top" wrapText="1"/>
    </xf>
    <xf numFmtId="0" fontId="44" fillId="24" borderId="19" xfId="0" applyFont="1" applyFill="1" applyBorder="1" applyAlignment="1">
      <alignment horizontal="left" vertical="top" wrapText="1"/>
    </xf>
    <xf numFmtId="0" fontId="44" fillId="24" borderId="20" xfId="0" applyFont="1" applyFill="1" applyBorder="1" applyAlignment="1">
      <alignment horizontal="left" vertical="top" wrapText="1"/>
    </xf>
    <xf numFmtId="165" fontId="41" fillId="24" borderId="13" xfId="0" applyNumberFormat="1" applyFont="1" applyFill="1" applyBorder="1" applyAlignment="1">
      <alignment horizontal="center" vertical="center" wrapText="1"/>
    </xf>
    <xf numFmtId="165" fontId="41" fillId="24" borderId="14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wrapText="1"/>
    </xf>
    <xf numFmtId="0" fontId="34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4" fontId="25" fillId="0" borderId="10" xfId="0" applyNumberFormat="1" applyFont="1" applyFill="1" applyBorder="1" applyAlignment="1">
      <alignment horizontal="center" vertical="center" wrapText="1"/>
    </xf>
    <xf numFmtId="0" fontId="28" fillId="0" borderId="19" xfId="0" applyFont="1" applyBorder="1" applyAlignment="1">
      <alignment horizontal="center" wrapText="1"/>
    </xf>
    <xf numFmtId="166" fontId="25" fillId="0" borderId="10" xfId="0" applyNumberFormat="1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center"/>
    </xf>
  </cellXfs>
  <cellStyles count="52">
    <cellStyle name="_artabyuje" xfId="1"/>
    <cellStyle name="20% - Accent1" xfId="2" builtinId="30" customBuiltin="1"/>
    <cellStyle name="20% - Accent2" xfId="3" builtinId="34" customBuiltin="1"/>
    <cellStyle name="20% - Accent3" xfId="4" builtinId="38" customBuiltin="1"/>
    <cellStyle name="20% - Accent4" xfId="5" builtinId="42" customBuiltin="1"/>
    <cellStyle name="20% - Accent5" xfId="6" builtinId="46" customBuiltin="1"/>
    <cellStyle name="20% - Accent6" xfId="7" builtinId="50" customBuiltin="1"/>
    <cellStyle name="40% - Accent1" xfId="8" builtinId="31" customBuiltin="1"/>
    <cellStyle name="40% - Accent2" xfId="9" builtinId="35" customBuiltin="1"/>
    <cellStyle name="40% - Accent3" xfId="10" builtinId="39" customBuiltin="1"/>
    <cellStyle name="40% - Accent4" xfId="11" builtinId="43" customBuiltin="1"/>
    <cellStyle name="40% - Accent5" xfId="12" builtinId="47" customBuiltin="1"/>
    <cellStyle name="40% - Accent6" xfId="13" builtinId="51" customBuiltin="1"/>
    <cellStyle name="60% - Accent1" xfId="14" builtinId="32" customBuiltin="1"/>
    <cellStyle name="60% - Accent2" xfId="15" builtinId="36" customBuiltin="1"/>
    <cellStyle name="60% - Accent3" xfId="16" builtinId="40" customBuiltin="1"/>
    <cellStyle name="60% - Accent4" xfId="17" builtinId="44" customBuiltin="1"/>
    <cellStyle name="60% - Accent5" xfId="18" builtinId="48" customBuiltin="1"/>
    <cellStyle name="60% - Accent6" xfId="19" builtinId="52" customBuiltin="1"/>
    <cellStyle name="Accent1" xfId="20" builtinId="29" customBuiltin="1"/>
    <cellStyle name="Accent2" xfId="21" builtinId="33" customBuiltin="1"/>
    <cellStyle name="Accent3" xfId="22" builtinId="37" customBuiltin="1"/>
    <cellStyle name="Accent4" xfId="23" builtinId="41" customBuiltin="1"/>
    <cellStyle name="Accent5" xfId="24" builtinId="45" customBuiltin="1"/>
    <cellStyle name="Accent6" xfId="25" builtinId="49" customBuiltin="1"/>
    <cellStyle name="Bad" xfId="26" builtinId="27" customBuiltin="1"/>
    <cellStyle name="Calculation" xfId="27" builtinId="22" customBuiltin="1"/>
    <cellStyle name="Check Cell" xfId="28" builtinId="23" customBuiltin="1"/>
    <cellStyle name="Comma 2" xfId="29"/>
    <cellStyle name="Comma 2 2" xfId="30"/>
    <cellStyle name="Comma 3" xfId="31"/>
    <cellStyle name="Comma 4" xfId="32"/>
    <cellStyle name="Explanatory Text" xfId="33" builtinId="53" customBuiltin="1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rmal 2" xfId="42"/>
    <cellStyle name="Normal 3" xfId="43"/>
    <cellStyle name="Normal_Varabashxum-ynderk" xfId="44"/>
    <cellStyle name="Note" xfId="45" builtinId="10" customBuiltin="1"/>
    <cellStyle name="Output" xfId="46" builtinId="21" customBuiltin="1"/>
    <cellStyle name="Percent 2" xfId="47"/>
    <cellStyle name="Style 1" xfId="48"/>
    <cellStyle name="Title" xfId="49" builtinId="15" customBuiltin="1"/>
    <cellStyle name="Total" xfId="50" builtinId="25" customBuiltin="1"/>
    <cellStyle name="Warning Text" xfId="5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7"/>
  <sheetViews>
    <sheetView topLeftCell="A14" zoomScaleNormal="100" workbookViewId="0">
      <selection activeCell="J18" sqref="J18"/>
    </sheetView>
  </sheetViews>
  <sheetFormatPr defaultRowHeight="13.5" x14ac:dyDescent="0.25"/>
  <cols>
    <col min="1" max="1" width="6.5703125" style="5" customWidth="1"/>
    <col min="2" max="2" width="6.42578125" style="5" customWidth="1"/>
    <col min="3" max="3" width="7" style="5" customWidth="1"/>
    <col min="4" max="4" width="48.5703125" style="5" customWidth="1"/>
    <col min="5" max="5" width="11.5703125" style="5" hidden="1" customWidth="1"/>
    <col min="6" max="6" width="12.42578125" style="5" hidden="1" customWidth="1"/>
    <col min="7" max="7" width="16" style="5" customWidth="1"/>
    <col min="8" max="8" width="17.28515625" style="5" customWidth="1"/>
    <col min="9" max="9" width="9.140625" style="5"/>
    <col min="10" max="10" width="19.5703125" style="5" customWidth="1"/>
    <col min="11" max="256" width="9.140625" style="5"/>
    <col min="257" max="257" width="7.7109375" style="5" customWidth="1"/>
    <col min="258" max="258" width="7.5703125" style="5" customWidth="1"/>
    <col min="259" max="259" width="7" style="5" customWidth="1"/>
    <col min="260" max="260" width="48.5703125" style="5" customWidth="1"/>
    <col min="261" max="261" width="0" style="5" hidden="1" customWidth="1"/>
    <col min="262" max="262" width="12.42578125" style="5" customWidth="1"/>
    <col min="263" max="263" width="11.140625" style="5" customWidth="1"/>
    <col min="264" max="264" width="12" style="5" customWidth="1"/>
    <col min="265" max="265" width="9.140625" style="5"/>
    <col min="266" max="266" width="19.5703125" style="5" customWidth="1"/>
    <col min="267" max="512" width="9.140625" style="5"/>
    <col min="513" max="513" width="7.7109375" style="5" customWidth="1"/>
    <col min="514" max="514" width="7.5703125" style="5" customWidth="1"/>
    <col min="515" max="515" width="7" style="5" customWidth="1"/>
    <col min="516" max="516" width="48.5703125" style="5" customWidth="1"/>
    <col min="517" max="517" width="0" style="5" hidden="1" customWidth="1"/>
    <col min="518" max="518" width="12.42578125" style="5" customWidth="1"/>
    <col min="519" max="519" width="11.140625" style="5" customWidth="1"/>
    <col min="520" max="520" width="12" style="5" customWidth="1"/>
    <col min="521" max="521" width="9.140625" style="5"/>
    <col min="522" max="522" width="19.5703125" style="5" customWidth="1"/>
    <col min="523" max="768" width="9.140625" style="5"/>
    <col min="769" max="769" width="7.7109375" style="5" customWidth="1"/>
    <col min="770" max="770" width="7.5703125" style="5" customWidth="1"/>
    <col min="771" max="771" width="7" style="5" customWidth="1"/>
    <col min="772" max="772" width="48.5703125" style="5" customWidth="1"/>
    <col min="773" max="773" width="0" style="5" hidden="1" customWidth="1"/>
    <col min="774" max="774" width="12.42578125" style="5" customWidth="1"/>
    <col min="775" max="775" width="11.140625" style="5" customWidth="1"/>
    <col min="776" max="776" width="12" style="5" customWidth="1"/>
    <col min="777" max="777" width="9.140625" style="5"/>
    <col min="778" max="778" width="19.5703125" style="5" customWidth="1"/>
    <col min="779" max="1024" width="9.140625" style="5"/>
    <col min="1025" max="1025" width="7.7109375" style="5" customWidth="1"/>
    <col min="1026" max="1026" width="7.5703125" style="5" customWidth="1"/>
    <col min="1027" max="1027" width="7" style="5" customWidth="1"/>
    <col min="1028" max="1028" width="48.5703125" style="5" customWidth="1"/>
    <col min="1029" max="1029" width="0" style="5" hidden="1" customWidth="1"/>
    <col min="1030" max="1030" width="12.42578125" style="5" customWidth="1"/>
    <col min="1031" max="1031" width="11.140625" style="5" customWidth="1"/>
    <col min="1032" max="1032" width="12" style="5" customWidth="1"/>
    <col min="1033" max="1033" width="9.140625" style="5"/>
    <col min="1034" max="1034" width="19.5703125" style="5" customWidth="1"/>
    <col min="1035" max="1280" width="9.140625" style="5"/>
    <col min="1281" max="1281" width="7.7109375" style="5" customWidth="1"/>
    <col min="1282" max="1282" width="7.5703125" style="5" customWidth="1"/>
    <col min="1283" max="1283" width="7" style="5" customWidth="1"/>
    <col min="1284" max="1284" width="48.5703125" style="5" customWidth="1"/>
    <col min="1285" max="1285" width="0" style="5" hidden="1" customWidth="1"/>
    <col min="1286" max="1286" width="12.42578125" style="5" customWidth="1"/>
    <col min="1287" max="1287" width="11.140625" style="5" customWidth="1"/>
    <col min="1288" max="1288" width="12" style="5" customWidth="1"/>
    <col min="1289" max="1289" width="9.140625" style="5"/>
    <col min="1290" max="1290" width="19.5703125" style="5" customWidth="1"/>
    <col min="1291" max="1536" width="9.140625" style="5"/>
    <col min="1537" max="1537" width="7.7109375" style="5" customWidth="1"/>
    <col min="1538" max="1538" width="7.5703125" style="5" customWidth="1"/>
    <col min="1539" max="1539" width="7" style="5" customWidth="1"/>
    <col min="1540" max="1540" width="48.5703125" style="5" customWidth="1"/>
    <col min="1541" max="1541" width="0" style="5" hidden="1" customWidth="1"/>
    <col min="1542" max="1542" width="12.42578125" style="5" customWidth="1"/>
    <col min="1543" max="1543" width="11.140625" style="5" customWidth="1"/>
    <col min="1544" max="1544" width="12" style="5" customWidth="1"/>
    <col min="1545" max="1545" width="9.140625" style="5"/>
    <col min="1546" max="1546" width="19.5703125" style="5" customWidth="1"/>
    <col min="1547" max="1792" width="9.140625" style="5"/>
    <col min="1793" max="1793" width="7.7109375" style="5" customWidth="1"/>
    <col min="1794" max="1794" width="7.5703125" style="5" customWidth="1"/>
    <col min="1795" max="1795" width="7" style="5" customWidth="1"/>
    <col min="1796" max="1796" width="48.5703125" style="5" customWidth="1"/>
    <col min="1797" max="1797" width="0" style="5" hidden="1" customWidth="1"/>
    <col min="1798" max="1798" width="12.42578125" style="5" customWidth="1"/>
    <col min="1799" max="1799" width="11.140625" style="5" customWidth="1"/>
    <col min="1800" max="1800" width="12" style="5" customWidth="1"/>
    <col min="1801" max="1801" width="9.140625" style="5"/>
    <col min="1802" max="1802" width="19.5703125" style="5" customWidth="1"/>
    <col min="1803" max="2048" width="9.140625" style="5"/>
    <col min="2049" max="2049" width="7.7109375" style="5" customWidth="1"/>
    <col min="2050" max="2050" width="7.5703125" style="5" customWidth="1"/>
    <col min="2051" max="2051" width="7" style="5" customWidth="1"/>
    <col min="2052" max="2052" width="48.5703125" style="5" customWidth="1"/>
    <col min="2053" max="2053" width="0" style="5" hidden="1" customWidth="1"/>
    <col min="2054" max="2054" width="12.42578125" style="5" customWidth="1"/>
    <col min="2055" max="2055" width="11.140625" style="5" customWidth="1"/>
    <col min="2056" max="2056" width="12" style="5" customWidth="1"/>
    <col min="2057" max="2057" width="9.140625" style="5"/>
    <col min="2058" max="2058" width="19.5703125" style="5" customWidth="1"/>
    <col min="2059" max="2304" width="9.140625" style="5"/>
    <col min="2305" max="2305" width="7.7109375" style="5" customWidth="1"/>
    <col min="2306" max="2306" width="7.5703125" style="5" customWidth="1"/>
    <col min="2307" max="2307" width="7" style="5" customWidth="1"/>
    <col min="2308" max="2308" width="48.5703125" style="5" customWidth="1"/>
    <col min="2309" max="2309" width="0" style="5" hidden="1" customWidth="1"/>
    <col min="2310" max="2310" width="12.42578125" style="5" customWidth="1"/>
    <col min="2311" max="2311" width="11.140625" style="5" customWidth="1"/>
    <col min="2312" max="2312" width="12" style="5" customWidth="1"/>
    <col min="2313" max="2313" width="9.140625" style="5"/>
    <col min="2314" max="2314" width="19.5703125" style="5" customWidth="1"/>
    <col min="2315" max="2560" width="9.140625" style="5"/>
    <col min="2561" max="2561" width="7.7109375" style="5" customWidth="1"/>
    <col min="2562" max="2562" width="7.5703125" style="5" customWidth="1"/>
    <col min="2563" max="2563" width="7" style="5" customWidth="1"/>
    <col min="2564" max="2564" width="48.5703125" style="5" customWidth="1"/>
    <col min="2565" max="2565" width="0" style="5" hidden="1" customWidth="1"/>
    <col min="2566" max="2566" width="12.42578125" style="5" customWidth="1"/>
    <col min="2567" max="2567" width="11.140625" style="5" customWidth="1"/>
    <col min="2568" max="2568" width="12" style="5" customWidth="1"/>
    <col min="2569" max="2569" width="9.140625" style="5"/>
    <col min="2570" max="2570" width="19.5703125" style="5" customWidth="1"/>
    <col min="2571" max="2816" width="9.140625" style="5"/>
    <col min="2817" max="2817" width="7.7109375" style="5" customWidth="1"/>
    <col min="2818" max="2818" width="7.5703125" style="5" customWidth="1"/>
    <col min="2819" max="2819" width="7" style="5" customWidth="1"/>
    <col min="2820" max="2820" width="48.5703125" style="5" customWidth="1"/>
    <col min="2821" max="2821" width="0" style="5" hidden="1" customWidth="1"/>
    <col min="2822" max="2822" width="12.42578125" style="5" customWidth="1"/>
    <col min="2823" max="2823" width="11.140625" style="5" customWidth="1"/>
    <col min="2824" max="2824" width="12" style="5" customWidth="1"/>
    <col min="2825" max="2825" width="9.140625" style="5"/>
    <col min="2826" max="2826" width="19.5703125" style="5" customWidth="1"/>
    <col min="2827" max="3072" width="9.140625" style="5"/>
    <col min="3073" max="3073" width="7.7109375" style="5" customWidth="1"/>
    <col min="3074" max="3074" width="7.5703125" style="5" customWidth="1"/>
    <col min="3075" max="3075" width="7" style="5" customWidth="1"/>
    <col min="3076" max="3076" width="48.5703125" style="5" customWidth="1"/>
    <col min="3077" max="3077" width="0" style="5" hidden="1" customWidth="1"/>
    <col min="3078" max="3078" width="12.42578125" style="5" customWidth="1"/>
    <col min="3079" max="3079" width="11.140625" style="5" customWidth="1"/>
    <col min="3080" max="3080" width="12" style="5" customWidth="1"/>
    <col min="3081" max="3081" width="9.140625" style="5"/>
    <col min="3082" max="3082" width="19.5703125" style="5" customWidth="1"/>
    <col min="3083" max="3328" width="9.140625" style="5"/>
    <col min="3329" max="3329" width="7.7109375" style="5" customWidth="1"/>
    <col min="3330" max="3330" width="7.5703125" style="5" customWidth="1"/>
    <col min="3331" max="3331" width="7" style="5" customWidth="1"/>
    <col min="3332" max="3332" width="48.5703125" style="5" customWidth="1"/>
    <col min="3333" max="3333" width="0" style="5" hidden="1" customWidth="1"/>
    <col min="3334" max="3334" width="12.42578125" style="5" customWidth="1"/>
    <col min="3335" max="3335" width="11.140625" style="5" customWidth="1"/>
    <col min="3336" max="3336" width="12" style="5" customWidth="1"/>
    <col min="3337" max="3337" width="9.140625" style="5"/>
    <col min="3338" max="3338" width="19.5703125" style="5" customWidth="1"/>
    <col min="3339" max="3584" width="9.140625" style="5"/>
    <col min="3585" max="3585" width="7.7109375" style="5" customWidth="1"/>
    <col min="3586" max="3586" width="7.5703125" style="5" customWidth="1"/>
    <col min="3587" max="3587" width="7" style="5" customWidth="1"/>
    <col min="3588" max="3588" width="48.5703125" style="5" customWidth="1"/>
    <col min="3589" max="3589" width="0" style="5" hidden="1" customWidth="1"/>
    <col min="3590" max="3590" width="12.42578125" style="5" customWidth="1"/>
    <col min="3591" max="3591" width="11.140625" style="5" customWidth="1"/>
    <col min="3592" max="3592" width="12" style="5" customWidth="1"/>
    <col min="3593" max="3593" width="9.140625" style="5"/>
    <col min="3594" max="3594" width="19.5703125" style="5" customWidth="1"/>
    <col min="3595" max="3840" width="9.140625" style="5"/>
    <col min="3841" max="3841" width="7.7109375" style="5" customWidth="1"/>
    <col min="3842" max="3842" width="7.5703125" style="5" customWidth="1"/>
    <col min="3843" max="3843" width="7" style="5" customWidth="1"/>
    <col min="3844" max="3844" width="48.5703125" style="5" customWidth="1"/>
    <col min="3845" max="3845" width="0" style="5" hidden="1" customWidth="1"/>
    <col min="3846" max="3846" width="12.42578125" style="5" customWidth="1"/>
    <col min="3847" max="3847" width="11.140625" style="5" customWidth="1"/>
    <col min="3848" max="3848" width="12" style="5" customWidth="1"/>
    <col min="3849" max="3849" width="9.140625" style="5"/>
    <col min="3850" max="3850" width="19.5703125" style="5" customWidth="1"/>
    <col min="3851" max="4096" width="9.140625" style="5"/>
    <col min="4097" max="4097" width="7.7109375" style="5" customWidth="1"/>
    <col min="4098" max="4098" width="7.5703125" style="5" customWidth="1"/>
    <col min="4099" max="4099" width="7" style="5" customWidth="1"/>
    <col min="4100" max="4100" width="48.5703125" style="5" customWidth="1"/>
    <col min="4101" max="4101" width="0" style="5" hidden="1" customWidth="1"/>
    <col min="4102" max="4102" width="12.42578125" style="5" customWidth="1"/>
    <col min="4103" max="4103" width="11.140625" style="5" customWidth="1"/>
    <col min="4104" max="4104" width="12" style="5" customWidth="1"/>
    <col min="4105" max="4105" width="9.140625" style="5"/>
    <col min="4106" max="4106" width="19.5703125" style="5" customWidth="1"/>
    <col min="4107" max="4352" width="9.140625" style="5"/>
    <col min="4353" max="4353" width="7.7109375" style="5" customWidth="1"/>
    <col min="4354" max="4354" width="7.5703125" style="5" customWidth="1"/>
    <col min="4355" max="4355" width="7" style="5" customWidth="1"/>
    <col min="4356" max="4356" width="48.5703125" style="5" customWidth="1"/>
    <col min="4357" max="4357" width="0" style="5" hidden="1" customWidth="1"/>
    <col min="4358" max="4358" width="12.42578125" style="5" customWidth="1"/>
    <col min="4359" max="4359" width="11.140625" style="5" customWidth="1"/>
    <col min="4360" max="4360" width="12" style="5" customWidth="1"/>
    <col min="4361" max="4361" width="9.140625" style="5"/>
    <col min="4362" max="4362" width="19.5703125" style="5" customWidth="1"/>
    <col min="4363" max="4608" width="9.140625" style="5"/>
    <col min="4609" max="4609" width="7.7109375" style="5" customWidth="1"/>
    <col min="4610" max="4610" width="7.5703125" style="5" customWidth="1"/>
    <col min="4611" max="4611" width="7" style="5" customWidth="1"/>
    <col min="4612" max="4612" width="48.5703125" style="5" customWidth="1"/>
    <col min="4613" max="4613" width="0" style="5" hidden="1" customWidth="1"/>
    <col min="4614" max="4614" width="12.42578125" style="5" customWidth="1"/>
    <col min="4615" max="4615" width="11.140625" style="5" customWidth="1"/>
    <col min="4616" max="4616" width="12" style="5" customWidth="1"/>
    <col min="4617" max="4617" width="9.140625" style="5"/>
    <col min="4618" max="4618" width="19.5703125" style="5" customWidth="1"/>
    <col min="4619" max="4864" width="9.140625" style="5"/>
    <col min="4865" max="4865" width="7.7109375" style="5" customWidth="1"/>
    <col min="4866" max="4866" width="7.5703125" style="5" customWidth="1"/>
    <col min="4867" max="4867" width="7" style="5" customWidth="1"/>
    <col min="4868" max="4868" width="48.5703125" style="5" customWidth="1"/>
    <col min="4869" max="4869" width="0" style="5" hidden="1" customWidth="1"/>
    <col min="4870" max="4870" width="12.42578125" style="5" customWidth="1"/>
    <col min="4871" max="4871" width="11.140625" style="5" customWidth="1"/>
    <col min="4872" max="4872" width="12" style="5" customWidth="1"/>
    <col min="4873" max="4873" width="9.140625" style="5"/>
    <col min="4874" max="4874" width="19.5703125" style="5" customWidth="1"/>
    <col min="4875" max="5120" width="9.140625" style="5"/>
    <col min="5121" max="5121" width="7.7109375" style="5" customWidth="1"/>
    <col min="5122" max="5122" width="7.5703125" style="5" customWidth="1"/>
    <col min="5123" max="5123" width="7" style="5" customWidth="1"/>
    <col min="5124" max="5124" width="48.5703125" style="5" customWidth="1"/>
    <col min="5125" max="5125" width="0" style="5" hidden="1" customWidth="1"/>
    <col min="5126" max="5126" width="12.42578125" style="5" customWidth="1"/>
    <col min="5127" max="5127" width="11.140625" style="5" customWidth="1"/>
    <col min="5128" max="5128" width="12" style="5" customWidth="1"/>
    <col min="5129" max="5129" width="9.140625" style="5"/>
    <col min="5130" max="5130" width="19.5703125" style="5" customWidth="1"/>
    <col min="5131" max="5376" width="9.140625" style="5"/>
    <col min="5377" max="5377" width="7.7109375" style="5" customWidth="1"/>
    <col min="5378" max="5378" width="7.5703125" style="5" customWidth="1"/>
    <col min="5379" max="5379" width="7" style="5" customWidth="1"/>
    <col min="5380" max="5380" width="48.5703125" style="5" customWidth="1"/>
    <col min="5381" max="5381" width="0" style="5" hidden="1" customWidth="1"/>
    <col min="5382" max="5382" width="12.42578125" style="5" customWidth="1"/>
    <col min="5383" max="5383" width="11.140625" style="5" customWidth="1"/>
    <col min="5384" max="5384" width="12" style="5" customWidth="1"/>
    <col min="5385" max="5385" width="9.140625" style="5"/>
    <col min="5386" max="5386" width="19.5703125" style="5" customWidth="1"/>
    <col min="5387" max="5632" width="9.140625" style="5"/>
    <col min="5633" max="5633" width="7.7109375" style="5" customWidth="1"/>
    <col min="5634" max="5634" width="7.5703125" style="5" customWidth="1"/>
    <col min="5635" max="5635" width="7" style="5" customWidth="1"/>
    <col min="5636" max="5636" width="48.5703125" style="5" customWidth="1"/>
    <col min="5637" max="5637" width="0" style="5" hidden="1" customWidth="1"/>
    <col min="5638" max="5638" width="12.42578125" style="5" customWidth="1"/>
    <col min="5639" max="5639" width="11.140625" style="5" customWidth="1"/>
    <col min="5640" max="5640" width="12" style="5" customWidth="1"/>
    <col min="5641" max="5641" width="9.140625" style="5"/>
    <col min="5642" max="5642" width="19.5703125" style="5" customWidth="1"/>
    <col min="5643" max="5888" width="9.140625" style="5"/>
    <col min="5889" max="5889" width="7.7109375" style="5" customWidth="1"/>
    <col min="5890" max="5890" width="7.5703125" style="5" customWidth="1"/>
    <col min="5891" max="5891" width="7" style="5" customWidth="1"/>
    <col min="5892" max="5892" width="48.5703125" style="5" customWidth="1"/>
    <col min="5893" max="5893" width="0" style="5" hidden="1" customWidth="1"/>
    <col min="5894" max="5894" width="12.42578125" style="5" customWidth="1"/>
    <col min="5895" max="5895" width="11.140625" style="5" customWidth="1"/>
    <col min="5896" max="5896" width="12" style="5" customWidth="1"/>
    <col min="5897" max="5897" width="9.140625" style="5"/>
    <col min="5898" max="5898" width="19.5703125" style="5" customWidth="1"/>
    <col min="5899" max="6144" width="9.140625" style="5"/>
    <col min="6145" max="6145" width="7.7109375" style="5" customWidth="1"/>
    <col min="6146" max="6146" width="7.5703125" style="5" customWidth="1"/>
    <col min="6147" max="6147" width="7" style="5" customWidth="1"/>
    <col min="6148" max="6148" width="48.5703125" style="5" customWidth="1"/>
    <col min="6149" max="6149" width="0" style="5" hidden="1" customWidth="1"/>
    <col min="6150" max="6150" width="12.42578125" style="5" customWidth="1"/>
    <col min="6151" max="6151" width="11.140625" style="5" customWidth="1"/>
    <col min="6152" max="6152" width="12" style="5" customWidth="1"/>
    <col min="6153" max="6153" width="9.140625" style="5"/>
    <col min="6154" max="6154" width="19.5703125" style="5" customWidth="1"/>
    <col min="6155" max="6400" width="9.140625" style="5"/>
    <col min="6401" max="6401" width="7.7109375" style="5" customWidth="1"/>
    <col min="6402" max="6402" width="7.5703125" style="5" customWidth="1"/>
    <col min="6403" max="6403" width="7" style="5" customWidth="1"/>
    <col min="6404" max="6404" width="48.5703125" style="5" customWidth="1"/>
    <col min="6405" max="6405" width="0" style="5" hidden="1" customWidth="1"/>
    <col min="6406" max="6406" width="12.42578125" style="5" customWidth="1"/>
    <col min="6407" max="6407" width="11.140625" style="5" customWidth="1"/>
    <col min="6408" max="6408" width="12" style="5" customWidth="1"/>
    <col min="6409" max="6409" width="9.140625" style="5"/>
    <col min="6410" max="6410" width="19.5703125" style="5" customWidth="1"/>
    <col min="6411" max="6656" width="9.140625" style="5"/>
    <col min="6657" max="6657" width="7.7109375" style="5" customWidth="1"/>
    <col min="6658" max="6658" width="7.5703125" style="5" customWidth="1"/>
    <col min="6659" max="6659" width="7" style="5" customWidth="1"/>
    <col min="6660" max="6660" width="48.5703125" style="5" customWidth="1"/>
    <col min="6661" max="6661" width="0" style="5" hidden="1" customWidth="1"/>
    <col min="6662" max="6662" width="12.42578125" style="5" customWidth="1"/>
    <col min="6663" max="6663" width="11.140625" style="5" customWidth="1"/>
    <col min="6664" max="6664" width="12" style="5" customWidth="1"/>
    <col min="6665" max="6665" width="9.140625" style="5"/>
    <col min="6666" max="6666" width="19.5703125" style="5" customWidth="1"/>
    <col min="6667" max="6912" width="9.140625" style="5"/>
    <col min="6913" max="6913" width="7.7109375" style="5" customWidth="1"/>
    <col min="6914" max="6914" width="7.5703125" style="5" customWidth="1"/>
    <col min="6915" max="6915" width="7" style="5" customWidth="1"/>
    <col min="6916" max="6916" width="48.5703125" style="5" customWidth="1"/>
    <col min="6917" max="6917" width="0" style="5" hidden="1" customWidth="1"/>
    <col min="6918" max="6918" width="12.42578125" style="5" customWidth="1"/>
    <col min="6919" max="6919" width="11.140625" style="5" customWidth="1"/>
    <col min="6920" max="6920" width="12" style="5" customWidth="1"/>
    <col min="6921" max="6921" width="9.140625" style="5"/>
    <col min="6922" max="6922" width="19.5703125" style="5" customWidth="1"/>
    <col min="6923" max="7168" width="9.140625" style="5"/>
    <col min="7169" max="7169" width="7.7109375" style="5" customWidth="1"/>
    <col min="7170" max="7170" width="7.5703125" style="5" customWidth="1"/>
    <col min="7171" max="7171" width="7" style="5" customWidth="1"/>
    <col min="7172" max="7172" width="48.5703125" style="5" customWidth="1"/>
    <col min="7173" max="7173" width="0" style="5" hidden="1" customWidth="1"/>
    <col min="7174" max="7174" width="12.42578125" style="5" customWidth="1"/>
    <col min="7175" max="7175" width="11.140625" style="5" customWidth="1"/>
    <col min="7176" max="7176" width="12" style="5" customWidth="1"/>
    <col min="7177" max="7177" width="9.140625" style="5"/>
    <col min="7178" max="7178" width="19.5703125" style="5" customWidth="1"/>
    <col min="7179" max="7424" width="9.140625" style="5"/>
    <col min="7425" max="7425" width="7.7109375" style="5" customWidth="1"/>
    <col min="7426" max="7426" width="7.5703125" style="5" customWidth="1"/>
    <col min="7427" max="7427" width="7" style="5" customWidth="1"/>
    <col min="7428" max="7428" width="48.5703125" style="5" customWidth="1"/>
    <col min="7429" max="7429" width="0" style="5" hidden="1" customWidth="1"/>
    <col min="7430" max="7430" width="12.42578125" style="5" customWidth="1"/>
    <col min="7431" max="7431" width="11.140625" style="5" customWidth="1"/>
    <col min="7432" max="7432" width="12" style="5" customWidth="1"/>
    <col min="7433" max="7433" width="9.140625" style="5"/>
    <col min="7434" max="7434" width="19.5703125" style="5" customWidth="1"/>
    <col min="7435" max="7680" width="9.140625" style="5"/>
    <col min="7681" max="7681" width="7.7109375" style="5" customWidth="1"/>
    <col min="7682" max="7682" width="7.5703125" style="5" customWidth="1"/>
    <col min="7683" max="7683" width="7" style="5" customWidth="1"/>
    <col min="7684" max="7684" width="48.5703125" style="5" customWidth="1"/>
    <col min="7685" max="7685" width="0" style="5" hidden="1" customWidth="1"/>
    <col min="7686" max="7686" width="12.42578125" style="5" customWidth="1"/>
    <col min="7687" max="7687" width="11.140625" style="5" customWidth="1"/>
    <col min="7688" max="7688" width="12" style="5" customWidth="1"/>
    <col min="7689" max="7689" width="9.140625" style="5"/>
    <col min="7690" max="7690" width="19.5703125" style="5" customWidth="1"/>
    <col min="7691" max="7936" width="9.140625" style="5"/>
    <col min="7937" max="7937" width="7.7109375" style="5" customWidth="1"/>
    <col min="7938" max="7938" width="7.5703125" style="5" customWidth="1"/>
    <col min="7939" max="7939" width="7" style="5" customWidth="1"/>
    <col min="7940" max="7940" width="48.5703125" style="5" customWidth="1"/>
    <col min="7941" max="7941" width="0" style="5" hidden="1" customWidth="1"/>
    <col min="7942" max="7942" width="12.42578125" style="5" customWidth="1"/>
    <col min="7943" max="7943" width="11.140625" style="5" customWidth="1"/>
    <col min="7944" max="7944" width="12" style="5" customWidth="1"/>
    <col min="7945" max="7945" width="9.140625" style="5"/>
    <col min="7946" max="7946" width="19.5703125" style="5" customWidth="1"/>
    <col min="7947" max="8192" width="9.140625" style="5"/>
    <col min="8193" max="8193" width="7.7109375" style="5" customWidth="1"/>
    <col min="8194" max="8194" width="7.5703125" style="5" customWidth="1"/>
    <col min="8195" max="8195" width="7" style="5" customWidth="1"/>
    <col min="8196" max="8196" width="48.5703125" style="5" customWidth="1"/>
    <col min="8197" max="8197" width="0" style="5" hidden="1" customWidth="1"/>
    <col min="8198" max="8198" width="12.42578125" style="5" customWidth="1"/>
    <col min="8199" max="8199" width="11.140625" style="5" customWidth="1"/>
    <col min="8200" max="8200" width="12" style="5" customWidth="1"/>
    <col min="8201" max="8201" width="9.140625" style="5"/>
    <col min="8202" max="8202" width="19.5703125" style="5" customWidth="1"/>
    <col min="8203" max="8448" width="9.140625" style="5"/>
    <col min="8449" max="8449" width="7.7109375" style="5" customWidth="1"/>
    <col min="8450" max="8450" width="7.5703125" style="5" customWidth="1"/>
    <col min="8451" max="8451" width="7" style="5" customWidth="1"/>
    <col min="8452" max="8452" width="48.5703125" style="5" customWidth="1"/>
    <col min="8453" max="8453" width="0" style="5" hidden="1" customWidth="1"/>
    <col min="8454" max="8454" width="12.42578125" style="5" customWidth="1"/>
    <col min="8455" max="8455" width="11.140625" style="5" customWidth="1"/>
    <col min="8456" max="8456" width="12" style="5" customWidth="1"/>
    <col min="8457" max="8457" width="9.140625" style="5"/>
    <col min="8458" max="8458" width="19.5703125" style="5" customWidth="1"/>
    <col min="8459" max="8704" width="9.140625" style="5"/>
    <col min="8705" max="8705" width="7.7109375" style="5" customWidth="1"/>
    <col min="8706" max="8706" width="7.5703125" style="5" customWidth="1"/>
    <col min="8707" max="8707" width="7" style="5" customWidth="1"/>
    <col min="8708" max="8708" width="48.5703125" style="5" customWidth="1"/>
    <col min="8709" max="8709" width="0" style="5" hidden="1" customWidth="1"/>
    <col min="8710" max="8710" width="12.42578125" style="5" customWidth="1"/>
    <col min="8711" max="8711" width="11.140625" style="5" customWidth="1"/>
    <col min="8712" max="8712" width="12" style="5" customWidth="1"/>
    <col min="8713" max="8713" width="9.140625" style="5"/>
    <col min="8714" max="8714" width="19.5703125" style="5" customWidth="1"/>
    <col min="8715" max="8960" width="9.140625" style="5"/>
    <col min="8961" max="8961" width="7.7109375" style="5" customWidth="1"/>
    <col min="8962" max="8962" width="7.5703125" style="5" customWidth="1"/>
    <col min="8963" max="8963" width="7" style="5" customWidth="1"/>
    <col min="8964" max="8964" width="48.5703125" style="5" customWidth="1"/>
    <col min="8965" max="8965" width="0" style="5" hidden="1" customWidth="1"/>
    <col min="8966" max="8966" width="12.42578125" style="5" customWidth="1"/>
    <col min="8967" max="8967" width="11.140625" style="5" customWidth="1"/>
    <col min="8968" max="8968" width="12" style="5" customWidth="1"/>
    <col min="8969" max="8969" width="9.140625" style="5"/>
    <col min="8970" max="8970" width="19.5703125" style="5" customWidth="1"/>
    <col min="8971" max="9216" width="9.140625" style="5"/>
    <col min="9217" max="9217" width="7.7109375" style="5" customWidth="1"/>
    <col min="9218" max="9218" width="7.5703125" style="5" customWidth="1"/>
    <col min="9219" max="9219" width="7" style="5" customWidth="1"/>
    <col min="9220" max="9220" width="48.5703125" style="5" customWidth="1"/>
    <col min="9221" max="9221" width="0" style="5" hidden="1" customWidth="1"/>
    <col min="9222" max="9222" width="12.42578125" style="5" customWidth="1"/>
    <col min="9223" max="9223" width="11.140625" style="5" customWidth="1"/>
    <col min="9224" max="9224" width="12" style="5" customWidth="1"/>
    <col min="9225" max="9225" width="9.140625" style="5"/>
    <col min="9226" max="9226" width="19.5703125" style="5" customWidth="1"/>
    <col min="9227" max="9472" width="9.140625" style="5"/>
    <col min="9473" max="9473" width="7.7109375" style="5" customWidth="1"/>
    <col min="9474" max="9474" width="7.5703125" style="5" customWidth="1"/>
    <col min="9475" max="9475" width="7" style="5" customWidth="1"/>
    <col min="9476" max="9476" width="48.5703125" style="5" customWidth="1"/>
    <col min="9477" max="9477" width="0" style="5" hidden="1" customWidth="1"/>
    <col min="9478" max="9478" width="12.42578125" style="5" customWidth="1"/>
    <col min="9479" max="9479" width="11.140625" style="5" customWidth="1"/>
    <col min="9480" max="9480" width="12" style="5" customWidth="1"/>
    <col min="9481" max="9481" width="9.140625" style="5"/>
    <col min="9482" max="9482" width="19.5703125" style="5" customWidth="1"/>
    <col min="9483" max="9728" width="9.140625" style="5"/>
    <col min="9729" max="9729" width="7.7109375" style="5" customWidth="1"/>
    <col min="9730" max="9730" width="7.5703125" style="5" customWidth="1"/>
    <col min="9731" max="9731" width="7" style="5" customWidth="1"/>
    <col min="9732" max="9732" width="48.5703125" style="5" customWidth="1"/>
    <col min="9733" max="9733" width="0" style="5" hidden="1" customWidth="1"/>
    <col min="9734" max="9734" width="12.42578125" style="5" customWidth="1"/>
    <col min="9735" max="9735" width="11.140625" style="5" customWidth="1"/>
    <col min="9736" max="9736" width="12" style="5" customWidth="1"/>
    <col min="9737" max="9737" width="9.140625" style="5"/>
    <col min="9738" max="9738" width="19.5703125" style="5" customWidth="1"/>
    <col min="9739" max="9984" width="9.140625" style="5"/>
    <col min="9985" max="9985" width="7.7109375" style="5" customWidth="1"/>
    <col min="9986" max="9986" width="7.5703125" style="5" customWidth="1"/>
    <col min="9987" max="9987" width="7" style="5" customWidth="1"/>
    <col min="9988" max="9988" width="48.5703125" style="5" customWidth="1"/>
    <col min="9989" max="9989" width="0" style="5" hidden="1" customWidth="1"/>
    <col min="9990" max="9990" width="12.42578125" style="5" customWidth="1"/>
    <col min="9991" max="9991" width="11.140625" style="5" customWidth="1"/>
    <col min="9992" max="9992" width="12" style="5" customWidth="1"/>
    <col min="9993" max="9993" width="9.140625" style="5"/>
    <col min="9994" max="9994" width="19.5703125" style="5" customWidth="1"/>
    <col min="9995" max="10240" width="9.140625" style="5"/>
    <col min="10241" max="10241" width="7.7109375" style="5" customWidth="1"/>
    <col min="10242" max="10242" width="7.5703125" style="5" customWidth="1"/>
    <col min="10243" max="10243" width="7" style="5" customWidth="1"/>
    <col min="10244" max="10244" width="48.5703125" style="5" customWidth="1"/>
    <col min="10245" max="10245" width="0" style="5" hidden="1" customWidth="1"/>
    <col min="10246" max="10246" width="12.42578125" style="5" customWidth="1"/>
    <col min="10247" max="10247" width="11.140625" style="5" customWidth="1"/>
    <col min="10248" max="10248" width="12" style="5" customWidth="1"/>
    <col min="10249" max="10249" width="9.140625" style="5"/>
    <col min="10250" max="10250" width="19.5703125" style="5" customWidth="1"/>
    <col min="10251" max="10496" width="9.140625" style="5"/>
    <col min="10497" max="10497" width="7.7109375" style="5" customWidth="1"/>
    <col min="10498" max="10498" width="7.5703125" style="5" customWidth="1"/>
    <col min="10499" max="10499" width="7" style="5" customWidth="1"/>
    <col min="10500" max="10500" width="48.5703125" style="5" customWidth="1"/>
    <col min="10501" max="10501" width="0" style="5" hidden="1" customWidth="1"/>
    <col min="10502" max="10502" width="12.42578125" style="5" customWidth="1"/>
    <col min="10503" max="10503" width="11.140625" style="5" customWidth="1"/>
    <col min="10504" max="10504" width="12" style="5" customWidth="1"/>
    <col min="10505" max="10505" width="9.140625" style="5"/>
    <col min="10506" max="10506" width="19.5703125" style="5" customWidth="1"/>
    <col min="10507" max="10752" width="9.140625" style="5"/>
    <col min="10753" max="10753" width="7.7109375" style="5" customWidth="1"/>
    <col min="10754" max="10754" width="7.5703125" style="5" customWidth="1"/>
    <col min="10755" max="10755" width="7" style="5" customWidth="1"/>
    <col min="10756" max="10756" width="48.5703125" style="5" customWidth="1"/>
    <col min="10757" max="10757" width="0" style="5" hidden="1" customWidth="1"/>
    <col min="10758" max="10758" width="12.42578125" style="5" customWidth="1"/>
    <col min="10759" max="10759" width="11.140625" style="5" customWidth="1"/>
    <col min="10760" max="10760" width="12" style="5" customWidth="1"/>
    <col min="10761" max="10761" width="9.140625" style="5"/>
    <col min="10762" max="10762" width="19.5703125" style="5" customWidth="1"/>
    <col min="10763" max="11008" width="9.140625" style="5"/>
    <col min="11009" max="11009" width="7.7109375" style="5" customWidth="1"/>
    <col min="11010" max="11010" width="7.5703125" style="5" customWidth="1"/>
    <col min="11011" max="11011" width="7" style="5" customWidth="1"/>
    <col min="11012" max="11012" width="48.5703125" style="5" customWidth="1"/>
    <col min="11013" max="11013" width="0" style="5" hidden="1" customWidth="1"/>
    <col min="11014" max="11014" width="12.42578125" style="5" customWidth="1"/>
    <col min="11015" max="11015" width="11.140625" style="5" customWidth="1"/>
    <col min="11016" max="11016" width="12" style="5" customWidth="1"/>
    <col min="11017" max="11017" width="9.140625" style="5"/>
    <col min="11018" max="11018" width="19.5703125" style="5" customWidth="1"/>
    <col min="11019" max="11264" width="9.140625" style="5"/>
    <col min="11265" max="11265" width="7.7109375" style="5" customWidth="1"/>
    <col min="11266" max="11266" width="7.5703125" style="5" customWidth="1"/>
    <col min="11267" max="11267" width="7" style="5" customWidth="1"/>
    <col min="11268" max="11268" width="48.5703125" style="5" customWidth="1"/>
    <col min="11269" max="11269" width="0" style="5" hidden="1" customWidth="1"/>
    <col min="11270" max="11270" width="12.42578125" style="5" customWidth="1"/>
    <col min="11271" max="11271" width="11.140625" style="5" customWidth="1"/>
    <col min="11272" max="11272" width="12" style="5" customWidth="1"/>
    <col min="11273" max="11273" width="9.140625" style="5"/>
    <col min="11274" max="11274" width="19.5703125" style="5" customWidth="1"/>
    <col min="11275" max="11520" width="9.140625" style="5"/>
    <col min="11521" max="11521" width="7.7109375" style="5" customWidth="1"/>
    <col min="11522" max="11522" width="7.5703125" style="5" customWidth="1"/>
    <col min="11523" max="11523" width="7" style="5" customWidth="1"/>
    <col min="11524" max="11524" width="48.5703125" style="5" customWidth="1"/>
    <col min="11525" max="11525" width="0" style="5" hidden="1" customWidth="1"/>
    <col min="11526" max="11526" width="12.42578125" style="5" customWidth="1"/>
    <col min="11527" max="11527" width="11.140625" style="5" customWidth="1"/>
    <col min="11528" max="11528" width="12" style="5" customWidth="1"/>
    <col min="11529" max="11529" width="9.140625" style="5"/>
    <col min="11530" max="11530" width="19.5703125" style="5" customWidth="1"/>
    <col min="11531" max="11776" width="9.140625" style="5"/>
    <col min="11777" max="11777" width="7.7109375" style="5" customWidth="1"/>
    <col min="11778" max="11778" width="7.5703125" style="5" customWidth="1"/>
    <col min="11779" max="11779" width="7" style="5" customWidth="1"/>
    <col min="11780" max="11780" width="48.5703125" style="5" customWidth="1"/>
    <col min="11781" max="11781" width="0" style="5" hidden="1" customWidth="1"/>
    <col min="11782" max="11782" width="12.42578125" style="5" customWidth="1"/>
    <col min="11783" max="11783" width="11.140625" style="5" customWidth="1"/>
    <col min="11784" max="11784" width="12" style="5" customWidth="1"/>
    <col min="11785" max="11785" width="9.140625" style="5"/>
    <col min="11786" max="11786" width="19.5703125" style="5" customWidth="1"/>
    <col min="11787" max="12032" width="9.140625" style="5"/>
    <col min="12033" max="12033" width="7.7109375" style="5" customWidth="1"/>
    <col min="12034" max="12034" width="7.5703125" style="5" customWidth="1"/>
    <col min="12035" max="12035" width="7" style="5" customWidth="1"/>
    <col min="12036" max="12036" width="48.5703125" style="5" customWidth="1"/>
    <col min="12037" max="12037" width="0" style="5" hidden="1" customWidth="1"/>
    <col min="12038" max="12038" width="12.42578125" style="5" customWidth="1"/>
    <col min="12039" max="12039" width="11.140625" style="5" customWidth="1"/>
    <col min="12040" max="12040" width="12" style="5" customWidth="1"/>
    <col min="12041" max="12041" width="9.140625" style="5"/>
    <col min="12042" max="12042" width="19.5703125" style="5" customWidth="1"/>
    <col min="12043" max="12288" width="9.140625" style="5"/>
    <col min="12289" max="12289" width="7.7109375" style="5" customWidth="1"/>
    <col min="12290" max="12290" width="7.5703125" style="5" customWidth="1"/>
    <col min="12291" max="12291" width="7" style="5" customWidth="1"/>
    <col min="12292" max="12292" width="48.5703125" style="5" customWidth="1"/>
    <col min="12293" max="12293" width="0" style="5" hidden="1" customWidth="1"/>
    <col min="12294" max="12294" width="12.42578125" style="5" customWidth="1"/>
    <col min="12295" max="12295" width="11.140625" style="5" customWidth="1"/>
    <col min="12296" max="12296" width="12" style="5" customWidth="1"/>
    <col min="12297" max="12297" width="9.140625" style="5"/>
    <col min="12298" max="12298" width="19.5703125" style="5" customWidth="1"/>
    <col min="12299" max="12544" width="9.140625" style="5"/>
    <col min="12545" max="12545" width="7.7109375" style="5" customWidth="1"/>
    <col min="12546" max="12546" width="7.5703125" style="5" customWidth="1"/>
    <col min="12547" max="12547" width="7" style="5" customWidth="1"/>
    <col min="12548" max="12548" width="48.5703125" style="5" customWidth="1"/>
    <col min="12549" max="12549" width="0" style="5" hidden="1" customWidth="1"/>
    <col min="12550" max="12550" width="12.42578125" style="5" customWidth="1"/>
    <col min="12551" max="12551" width="11.140625" style="5" customWidth="1"/>
    <col min="12552" max="12552" width="12" style="5" customWidth="1"/>
    <col min="12553" max="12553" width="9.140625" style="5"/>
    <col min="12554" max="12554" width="19.5703125" style="5" customWidth="1"/>
    <col min="12555" max="12800" width="9.140625" style="5"/>
    <col min="12801" max="12801" width="7.7109375" style="5" customWidth="1"/>
    <col min="12802" max="12802" width="7.5703125" style="5" customWidth="1"/>
    <col min="12803" max="12803" width="7" style="5" customWidth="1"/>
    <col min="12804" max="12804" width="48.5703125" style="5" customWidth="1"/>
    <col min="12805" max="12805" width="0" style="5" hidden="1" customWidth="1"/>
    <col min="12806" max="12806" width="12.42578125" style="5" customWidth="1"/>
    <col min="12807" max="12807" width="11.140625" style="5" customWidth="1"/>
    <col min="12808" max="12808" width="12" style="5" customWidth="1"/>
    <col min="12809" max="12809" width="9.140625" style="5"/>
    <col min="12810" max="12810" width="19.5703125" style="5" customWidth="1"/>
    <col min="12811" max="13056" width="9.140625" style="5"/>
    <col min="13057" max="13057" width="7.7109375" style="5" customWidth="1"/>
    <col min="13058" max="13058" width="7.5703125" style="5" customWidth="1"/>
    <col min="13059" max="13059" width="7" style="5" customWidth="1"/>
    <col min="13060" max="13060" width="48.5703125" style="5" customWidth="1"/>
    <col min="13061" max="13061" width="0" style="5" hidden="1" customWidth="1"/>
    <col min="13062" max="13062" width="12.42578125" style="5" customWidth="1"/>
    <col min="13063" max="13063" width="11.140625" style="5" customWidth="1"/>
    <col min="13064" max="13064" width="12" style="5" customWidth="1"/>
    <col min="13065" max="13065" width="9.140625" style="5"/>
    <col min="13066" max="13066" width="19.5703125" style="5" customWidth="1"/>
    <col min="13067" max="13312" width="9.140625" style="5"/>
    <col min="13313" max="13313" width="7.7109375" style="5" customWidth="1"/>
    <col min="13314" max="13314" width="7.5703125" style="5" customWidth="1"/>
    <col min="13315" max="13315" width="7" style="5" customWidth="1"/>
    <col min="13316" max="13316" width="48.5703125" style="5" customWidth="1"/>
    <col min="13317" max="13317" width="0" style="5" hidden="1" customWidth="1"/>
    <col min="13318" max="13318" width="12.42578125" style="5" customWidth="1"/>
    <col min="13319" max="13319" width="11.140625" style="5" customWidth="1"/>
    <col min="13320" max="13320" width="12" style="5" customWidth="1"/>
    <col min="13321" max="13321" width="9.140625" style="5"/>
    <col min="13322" max="13322" width="19.5703125" style="5" customWidth="1"/>
    <col min="13323" max="13568" width="9.140625" style="5"/>
    <col min="13569" max="13569" width="7.7109375" style="5" customWidth="1"/>
    <col min="13570" max="13570" width="7.5703125" style="5" customWidth="1"/>
    <col min="13571" max="13571" width="7" style="5" customWidth="1"/>
    <col min="13572" max="13572" width="48.5703125" style="5" customWidth="1"/>
    <col min="13573" max="13573" width="0" style="5" hidden="1" customWidth="1"/>
    <col min="13574" max="13574" width="12.42578125" style="5" customWidth="1"/>
    <col min="13575" max="13575" width="11.140625" style="5" customWidth="1"/>
    <col min="13576" max="13576" width="12" style="5" customWidth="1"/>
    <col min="13577" max="13577" width="9.140625" style="5"/>
    <col min="13578" max="13578" width="19.5703125" style="5" customWidth="1"/>
    <col min="13579" max="13824" width="9.140625" style="5"/>
    <col min="13825" max="13825" width="7.7109375" style="5" customWidth="1"/>
    <col min="13826" max="13826" width="7.5703125" style="5" customWidth="1"/>
    <col min="13827" max="13827" width="7" style="5" customWidth="1"/>
    <col min="13828" max="13828" width="48.5703125" style="5" customWidth="1"/>
    <col min="13829" max="13829" width="0" style="5" hidden="1" customWidth="1"/>
    <col min="13830" max="13830" width="12.42578125" style="5" customWidth="1"/>
    <col min="13831" max="13831" width="11.140625" style="5" customWidth="1"/>
    <col min="13832" max="13832" width="12" style="5" customWidth="1"/>
    <col min="13833" max="13833" width="9.140625" style="5"/>
    <col min="13834" max="13834" width="19.5703125" style="5" customWidth="1"/>
    <col min="13835" max="14080" width="9.140625" style="5"/>
    <col min="14081" max="14081" width="7.7109375" style="5" customWidth="1"/>
    <col min="14082" max="14082" width="7.5703125" style="5" customWidth="1"/>
    <col min="14083" max="14083" width="7" style="5" customWidth="1"/>
    <col min="14084" max="14084" width="48.5703125" style="5" customWidth="1"/>
    <col min="14085" max="14085" width="0" style="5" hidden="1" customWidth="1"/>
    <col min="14086" max="14086" width="12.42578125" style="5" customWidth="1"/>
    <col min="14087" max="14087" width="11.140625" style="5" customWidth="1"/>
    <col min="14088" max="14088" width="12" style="5" customWidth="1"/>
    <col min="14089" max="14089" width="9.140625" style="5"/>
    <col min="14090" max="14090" width="19.5703125" style="5" customWidth="1"/>
    <col min="14091" max="14336" width="9.140625" style="5"/>
    <col min="14337" max="14337" width="7.7109375" style="5" customWidth="1"/>
    <col min="14338" max="14338" width="7.5703125" style="5" customWidth="1"/>
    <col min="14339" max="14339" width="7" style="5" customWidth="1"/>
    <col min="14340" max="14340" width="48.5703125" style="5" customWidth="1"/>
    <col min="14341" max="14341" width="0" style="5" hidden="1" customWidth="1"/>
    <col min="14342" max="14342" width="12.42578125" style="5" customWidth="1"/>
    <col min="14343" max="14343" width="11.140625" style="5" customWidth="1"/>
    <col min="14344" max="14344" width="12" style="5" customWidth="1"/>
    <col min="14345" max="14345" width="9.140625" style="5"/>
    <col min="14346" max="14346" width="19.5703125" style="5" customWidth="1"/>
    <col min="14347" max="14592" width="9.140625" style="5"/>
    <col min="14593" max="14593" width="7.7109375" style="5" customWidth="1"/>
    <col min="14594" max="14594" width="7.5703125" style="5" customWidth="1"/>
    <col min="14595" max="14595" width="7" style="5" customWidth="1"/>
    <col min="14596" max="14596" width="48.5703125" style="5" customWidth="1"/>
    <col min="14597" max="14597" width="0" style="5" hidden="1" customWidth="1"/>
    <col min="14598" max="14598" width="12.42578125" style="5" customWidth="1"/>
    <col min="14599" max="14599" width="11.140625" style="5" customWidth="1"/>
    <col min="14600" max="14600" width="12" style="5" customWidth="1"/>
    <col min="14601" max="14601" width="9.140625" style="5"/>
    <col min="14602" max="14602" width="19.5703125" style="5" customWidth="1"/>
    <col min="14603" max="14848" width="9.140625" style="5"/>
    <col min="14849" max="14849" width="7.7109375" style="5" customWidth="1"/>
    <col min="14850" max="14850" width="7.5703125" style="5" customWidth="1"/>
    <col min="14851" max="14851" width="7" style="5" customWidth="1"/>
    <col min="14852" max="14852" width="48.5703125" style="5" customWidth="1"/>
    <col min="14853" max="14853" width="0" style="5" hidden="1" customWidth="1"/>
    <col min="14854" max="14854" width="12.42578125" style="5" customWidth="1"/>
    <col min="14855" max="14855" width="11.140625" style="5" customWidth="1"/>
    <col min="14856" max="14856" width="12" style="5" customWidth="1"/>
    <col min="14857" max="14857" width="9.140625" style="5"/>
    <col min="14858" max="14858" width="19.5703125" style="5" customWidth="1"/>
    <col min="14859" max="15104" width="9.140625" style="5"/>
    <col min="15105" max="15105" width="7.7109375" style="5" customWidth="1"/>
    <col min="15106" max="15106" width="7.5703125" style="5" customWidth="1"/>
    <col min="15107" max="15107" width="7" style="5" customWidth="1"/>
    <col min="15108" max="15108" width="48.5703125" style="5" customWidth="1"/>
    <col min="15109" max="15109" width="0" style="5" hidden="1" customWidth="1"/>
    <col min="15110" max="15110" width="12.42578125" style="5" customWidth="1"/>
    <col min="15111" max="15111" width="11.140625" style="5" customWidth="1"/>
    <col min="15112" max="15112" width="12" style="5" customWidth="1"/>
    <col min="15113" max="15113" width="9.140625" style="5"/>
    <col min="15114" max="15114" width="19.5703125" style="5" customWidth="1"/>
    <col min="15115" max="15360" width="9.140625" style="5"/>
    <col min="15361" max="15361" width="7.7109375" style="5" customWidth="1"/>
    <col min="15362" max="15362" width="7.5703125" style="5" customWidth="1"/>
    <col min="15363" max="15363" width="7" style="5" customWidth="1"/>
    <col min="15364" max="15364" width="48.5703125" style="5" customWidth="1"/>
    <col min="15365" max="15365" width="0" style="5" hidden="1" customWidth="1"/>
    <col min="15366" max="15366" width="12.42578125" style="5" customWidth="1"/>
    <col min="15367" max="15367" width="11.140625" style="5" customWidth="1"/>
    <col min="15368" max="15368" width="12" style="5" customWidth="1"/>
    <col min="15369" max="15369" width="9.140625" style="5"/>
    <col min="15370" max="15370" width="19.5703125" style="5" customWidth="1"/>
    <col min="15371" max="15616" width="9.140625" style="5"/>
    <col min="15617" max="15617" width="7.7109375" style="5" customWidth="1"/>
    <col min="15618" max="15618" width="7.5703125" style="5" customWidth="1"/>
    <col min="15619" max="15619" width="7" style="5" customWidth="1"/>
    <col min="15620" max="15620" width="48.5703125" style="5" customWidth="1"/>
    <col min="15621" max="15621" width="0" style="5" hidden="1" customWidth="1"/>
    <col min="15622" max="15622" width="12.42578125" style="5" customWidth="1"/>
    <col min="15623" max="15623" width="11.140625" style="5" customWidth="1"/>
    <col min="15624" max="15624" width="12" style="5" customWidth="1"/>
    <col min="15625" max="15625" width="9.140625" style="5"/>
    <col min="15626" max="15626" width="19.5703125" style="5" customWidth="1"/>
    <col min="15627" max="15872" width="9.140625" style="5"/>
    <col min="15873" max="15873" width="7.7109375" style="5" customWidth="1"/>
    <col min="15874" max="15874" width="7.5703125" style="5" customWidth="1"/>
    <col min="15875" max="15875" width="7" style="5" customWidth="1"/>
    <col min="15876" max="15876" width="48.5703125" style="5" customWidth="1"/>
    <col min="15877" max="15877" width="0" style="5" hidden="1" customWidth="1"/>
    <col min="15878" max="15878" width="12.42578125" style="5" customWidth="1"/>
    <col min="15879" max="15879" width="11.140625" style="5" customWidth="1"/>
    <col min="15880" max="15880" width="12" style="5" customWidth="1"/>
    <col min="15881" max="15881" width="9.140625" style="5"/>
    <col min="15882" max="15882" width="19.5703125" style="5" customWidth="1"/>
    <col min="15883" max="16128" width="9.140625" style="5"/>
    <col min="16129" max="16129" width="7.7109375" style="5" customWidth="1"/>
    <col min="16130" max="16130" width="7.5703125" style="5" customWidth="1"/>
    <col min="16131" max="16131" width="7" style="5" customWidth="1"/>
    <col min="16132" max="16132" width="48.5703125" style="5" customWidth="1"/>
    <col min="16133" max="16133" width="0" style="5" hidden="1" customWidth="1"/>
    <col min="16134" max="16134" width="12.42578125" style="5" customWidth="1"/>
    <col min="16135" max="16135" width="11.140625" style="5" customWidth="1"/>
    <col min="16136" max="16136" width="12" style="5" customWidth="1"/>
    <col min="16137" max="16137" width="9.140625" style="5"/>
    <col min="16138" max="16138" width="19.5703125" style="5" customWidth="1"/>
    <col min="16139" max="16384" width="9.140625" style="5"/>
  </cols>
  <sheetData>
    <row r="1" spans="1:11" ht="13.5" customHeight="1" x14ac:dyDescent="0.25">
      <c r="D1" s="91" t="s">
        <v>26</v>
      </c>
      <c r="E1" s="91"/>
      <c r="F1" s="91"/>
      <c r="G1" s="91"/>
      <c r="H1" s="91"/>
    </row>
    <row r="2" spans="1:11" ht="25.5" customHeight="1" x14ac:dyDescent="0.25">
      <c r="D2" s="92" t="s">
        <v>38</v>
      </c>
      <c r="E2" s="92"/>
      <c r="F2" s="92"/>
      <c r="G2" s="92"/>
      <c r="H2" s="92"/>
    </row>
    <row r="3" spans="1:11" ht="19.5" hidden="1" customHeight="1" x14ac:dyDescent="0.25"/>
    <row r="4" spans="1:11" hidden="1" x14ac:dyDescent="0.25">
      <c r="A4" s="5" t="s">
        <v>45</v>
      </c>
      <c r="D4" s="93"/>
      <c r="E4" s="93"/>
      <c r="F4" s="93"/>
      <c r="G4" s="93"/>
      <c r="H4" s="93"/>
    </row>
    <row r="5" spans="1:11" ht="93" customHeight="1" x14ac:dyDescent="0.3">
      <c r="A5" s="94" t="s">
        <v>77</v>
      </c>
      <c r="B5" s="95"/>
      <c r="C5" s="95"/>
      <c r="D5" s="95"/>
      <c r="E5" s="95"/>
      <c r="F5" s="95"/>
      <c r="G5" s="95"/>
      <c r="H5" s="95"/>
    </row>
    <row r="6" spans="1:11" ht="14.25" x14ac:dyDescent="0.25">
      <c r="G6" s="96" t="s">
        <v>46</v>
      </c>
      <c r="H6" s="96"/>
    </row>
    <row r="7" spans="1:11" ht="71.25" x14ac:dyDescent="0.25">
      <c r="A7" s="86" t="s">
        <v>47</v>
      </c>
      <c r="B7" s="86"/>
      <c r="C7" s="86"/>
      <c r="D7" s="48" t="s">
        <v>48</v>
      </c>
      <c r="E7" s="87" t="s">
        <v>49</v>
      </c>
      <c r="F7" s="88"/>
      <c r="G7" s="88"/>
      <c r="H7" s="89"/>
    </row>
    <row r="8" spans="1:11" ht="42.75" x14ac:dyDescent="0.25">
      <c r="A8" s="48" t="s">
        <v>50</v>
      </c>
      <c r="B8" s="48" t="s">
        <v>51</v>
      </c>
      <c r="C8" s="48" t="s">
        <v>52</v>
      </c>
      <c r="D8" s="49"/>
      <c r="E8" s="48" t="s">
        <v>24</v>
      </c>
      <c r="F8" s="48" t="s">
        <v>24</v>
      </c>
      <c r="G8" s="48" t="s">
        <v>53</v>
      </c>
      <c r="H8" s="48" t="s">
        <v>54</v>
      </c>
    </row>
    <row r="9" spans="1:11" ht="33" x14ac:dyDescent="0.25">
      <c r="A9" s="50"/>
      <c r="B9" s="51"/>
      <c r="C9" s="52"/>
      <c r="D9" s="53" t="s">
        <v>55</v>
      </c>
      <c r="E9" s="54" t="e">
        <f>E10+#REF!</f>
        <v>#REF!</v>
      </c>
      <c r="F9" s="54">
        <f>F10+F18</f>
        <v>0</v>
      </c>
      <c r="G9" s="54">
        <f>G10+G18</f>
        <v>0</v>
      </c>
      <c r="H9" s="54">
        <f>H10+H18</f>
        <v>0</v>
      </c>
    </row>
    <row r="10" spans="1:11" ht="33" x14ac:dyDescent="0.3">
      <c r="A10" s="55" t="s">
        <v>56</v>
      </c>
      <c r="B10" s="56"/>
      <c r="C10" s="56"/>
      <c r="D10" s="57" t="s">
        <v>57</v>
      </c>
      <c r="E10" s="54">
        <f t="shared" ref="E10:H12" si="0">E11</f>
        <v>-111215</v>
      </c>
      <c r="F10" s="54">
        <f t="shared" si="0"/>
        <v>-10000</v>
      </c>
      <c r="G10" s="54">
        <f t="shared" si="0"/>
        <v>-8000</v>
      </c>
      <c r="H10" s="54">
        <f t="shared" si="0"/>
        <v>-8000</v>
      </c>
      <c r="J10" s="58"/>
    </row>
    <row r="11" spans="1:11" ht="46.5" x14ac:dyDescent="0.25">
      <c r="A11" s="55"/>
      <c r="B11" s="55" t="s">
        <v>58</v>
      </c>
      <c r="C11" s="56"/>
      <c r="D11" s="57" t="s">
        <v>59</v>
      </c>
      <c r="E11" s="54">
        <f t="shared" si="0"/>
        <v>-111215</v>
      </c>
      <c r="F11" s="54">
        <f t="shared" si="0"/>
        <v>-10000</v>
      </c>
      <c r="G11" s="54">
        <f t="shared" si="0"/>
        <v>-8000</v>
      </c>
      <c r="H11" s="54">
        <f t="shared" si="0"/>
        <v>-8000</v>
      </c>
    </row>
    <row r="12" spans="1:11" ht="30" x14ac:dyDescent="0.25">
      <c r="A12" s="59"/>
      <c r="B12" s="60"/>
      <c r="C12" s="55" t="s">
        <v>60</v>
      </c>
      <c r="D12" s="61" t="s">
        <v>61</v>
      </c>
      <c r="E12" s="54">
        <f t="shared" si="0"/>
        <v>-111215</v>
      </c>
      <c r="F12" s="54">
        <f t="shared" si="0"/>
        <v>-10000</v>
      </c>
      <c r="G12" s="54">
        <f t="shared" si="0"/>
        <v>-8000</v>
      </c>
      <c r="H12" s="54">
        <f t="shared" si="0"/>
        <v>-8000</v>
      </c>
    </row>
    <row r="13" spans="1:11" ht="33" x14ac:dyDescent="0.25">
      <c r="A13" s="62"/>
      <c r="B13" s="63"/>
      <c r="C13" s="55"/>
      <c r="D13" s="64" t="s">
        <v>80</v>
      </c>
      <c r="E13" s="54">
        <f>E15</f>
        <v>-111215</v>
      </c>
      <c r="F13" s="54">
        <f>F15</f>
        <v>-10000</v>
      </c>
      <c r="G13" s="54">
        <f>G15</f>
        <v>-8000</v>
      </c>
      <c r="H13" s="54">
        <f>H15</f>
        <v>-8000</v>
      </c>
    </row>
    <row r="14" spans="1:11" ht="16.5" x14ac:dyDescent="0.25">
      <c r="A14" s="62"/>
      <c r="B14" s="63"/>
      <c r="C14" s="55"/>
      <c r="D14" s="65" t="s">
        <v>62</v>
      </c>
      <c r="E14" s="54"/>
      <c r="F14" s="54"/>
      <c r="G14" s="54"/>
      <c r="H14" s="54"/>
    </row>
    <row r="15" spans="1:11" ht="16.5" x14ac:dyDescent="0.25">
      <c r="A15" s="62"/>
      <c r="B15" s="63"/>
      <c r="C15" s="55"/>
      <c r="D15" s="66" t="s">
        <v>63</v>
      </c>
      <c r="E15" s="54">
        <f>E16</f>
        <v>-111215</v>
      </c>
      <c r="F15" s="54">
        <f>F17</f>
        <v>-10000</v>
      </c>
      <c r="G15" s="54">
        <f t="shared" ref="G15" si="1">G17</f>
        <v>-8000</v>
      </c>
      <c r="H15" s="54">
        <f>H17</f>
        <v>-8000</v>
      </c>
      <c r="K15" s="67"/>
    </row>
    <row r="16" spans="1:11" ht="49.5" x14ac:dyDescent="0.25">
      <c r="A16" s="62"/>
      <c r="B16" s="63"/>
      <c r="C16" s="55"/>
      <c r="D16" s="61" t="s">
        <v>64</v>
      </c>
      <c r="E16" s="54">
        <v>-111215</v>
      </c>
      <c r="F16" s="54"/>
      <c r="G16" s="54"/>
      <c r="H16" s="54"/>
    </row>
    <row r="17" spans="1:10" ht="16.5" x14ac:dyDescent="0.3">
      <c r="A17" s="62"/>
      <c r="B17" s="63"/>
      <c r="C17" s="55"/>
      <c r="D17" s="68" t="s">
        <v>81</v>
      </c>
      <c r="E17" s="54"/>
      <c r="F17" s="54">
        <v>-10000</v>
      </c>
      <c r="G17" s="54">
        <v>-8000</v>
      </c>
      <c r="H17" s="54">
        <v>-8000</v>
      </c>
    </row>
    <row r="18" spans="1:10" ht="33" x14ac:dyDescent="0.25">
      <c r="A18" s="69" t="s">
        <v>65</v>
      </c>
      <c r="B18" s="56"/>
      <c r="C18" s="56"/>
      <c r="D18" s="64" t="s">
        <v>66</v>
      </c>
      <c r="E18" s="54"/>
      <c r="F18" s="54">
        <f>F20</f>
        <v>10000</v>
      </c>
      <c r="G18" s="54">
        <f>G20</f>
        <v>8000</v>
      </c>
      <c r="H18" s="54">
        <f>H20</f>
        <v>8000</v>
      </c>
    </row>
    <row r="19" spans="1:10" ht="16.5" x14ac:dyDescent="0.25">
      <c r="A19" s="69"/>
      <c r="B19" s="56"/>
      <c r="C19" s="56"/>
      <c r="D19" s="64" t="s">
        <v>67</v>
      </c>
      <c r="E19" s="54"/>
      <c r="F19" s="54"/>
      <c r="G19" s="54"/>
      <c r="H19" s="54"/>
    </row>
    <row r="20" spans="1:10" ht="49.5" x14ac:dyDescent="0.25">
      <c r="A20" s="69"/>
      <c r="B20" s="56" t="s">
        <v>60</v>
      </c>
      <c r="C20" s="56"/>
      <c r="D20" s="64" t="s">
        <v>68</v>
      </c>
      <c r="E20" s="54"/>
      <c r="F20" s="54">
        <f>F22</f>
        <v>10000</v>
      </c>
      <c r="G20" s="54">
        <f t="shared" ref="G20:H20" si="2">G22</f>
        <v>8000</v>
      </c>
      <c r="H20" s="54">
        <f t="shared" si="2"/>
        <v>8000</v>
      </c>
      <c r="J20" s="70"/>
    </row>
    <row r="21" spans="1:10" ht="16.5" x14ac:dyDescent="0.25">
      <c r="A21" s="69"/>
      <c r="B21" s="56"/>
      <c r="C21" s="56"/>
      <c r="D21" s="64" t="s">
        <v>67</v>
      </c>
      <c r="E21" s="54"/>
      <c r="F21" s="54"/>
      <c r="G21" s="54"/>
      <c r="H21" s="54"/>
    </row>
    <row r="22" spans="1:10" ht="33" x14ac:dyDescent="0.25">
      <c r="A22" s="69"/>
      <c r="B22" s="56"/>
      <c r="C22" s="56" t="s">
        <v>60</v>
      </c>
      <c r="D22" s="64" t="s">
        <v>69</v>
      </c>
      <c r="E22" s="54"/>
      <c r="F22" s="54">
        <f t="shared" ref="F22:H23" si="3">F23</f>
        <v>10000</v>
      </c>
      <c r="G22" s="54">
        <f t="shared" si="3"/>
        <v>8000</v>
      </c>
      <c r="H22" s="54">
        <f t="shared" si="3"/>
        <v>8000</v>
      </c>
    </row>
    <row r="23" spans="1:10" ht="33" x14ac:dyDescent="0.25">
      <c r="A23" s="69"/>
      <c r="B23" s="56"/>
      <c r="C23" s="56"/>
      <c r="D23" s="61" t="s">
        <v>70</v>
      </c>
      <c r="E23" s="54"/>
      <c r="F23" s="54">
        <f t="shared" si="3"/>
        <v>10000</v>
      </c>
      <c r="G23" s="54">
        <f t="shared" si="3"/>
        <v>8000</v>
      </c>
      <c r="H23" s="54">
        <f t="shared" si="3"/>
        <v>8000</v>
      </c>
    </row>
    <row r="24" spans="1:10" ht="33" x14ac:dyDescent="0.25">
      <c r="A24" s="69"/>
      <c r="B24" s="56"/>
      <c r="C24" s="56"/>
      <c r="D24" s="61" t="s">
        <v>71</v>
      </c>
      <c r="E24" s="54"/>
      <c r="F24" s="54">
        <v>10000</v>
      </c>
      <c r="G24" s="54">
        <v>8000</v>
      </c>
      <c r="H24" s="54">
        <v>8000</v>
      </c>
    </row>
    <row r="25" spans="1:10" ht="16.5" x14ac:dyDescent="0.25">
      <c r="A25" s="71"/>
      <c r="B25" s="72"/>
      <c r="C25" s="72"/>
      <c r="D25" s="73"/>
      <c r="E25" s="70"/>
      <c r="F25" s="70"/>
      <c r="G25" s="70"/>
      <c r="H25" s="70"/>
    </row>
    <row r="26" spans="1:10" ht="13.5" customHeight="1" x14ac:dyDescent="0.25">
      <c r="B26" s="74"/>
      <c r="C26" s="90" t="s">
        <v>75</v>
      </c>
      <c r="D26" s="90"/>
      <c r="E26" s="90"/>
      <c r="F26" s="90"/>
      <c r="G26" s="90"/>
      <c r="H26" s="90"/>
    </row>
    <row r="27" spans="1:10" x14ac:dyDescent="0.25">
      <c r="C27" s="90"/>
      <c r="D27" s="90"/>
      <c r="E27" s="90"/>
      <c r="F27" s="90"/>
      <c r="G27" s="90"/>
      <c r="H27" s="90"/>
    </row>
  </sheetData>
  <mergeCells count="8">
    <mergeCell ref="A7:C7"/>
    <mergeCell ref="E7:H7"/>
    <mergeCell ref="C26:H27"/>
    <mergeCell ref="D1:H1"/>
    <mergeCell ref="D2:H2"/>
    <mergeCell ref="D4:H4"/>
    <mergeCell ref="A5:H5"/>
    <mergeCell ref="G6:H6"/>
  </mergeCells>
  <pageMargins left="0.25" right="0.25" top="0.75" bottom="0.75" header="0.3" footer="0.3"/>
  <pageSetup paperSize="9" scale="91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28"/>
  <sheetViews>
    <sheetView topLeftCell="A7" zoomScaleNormal="100" workbookViewId="0">
      <selection activeCell="B21" sqref="B21:P21"/>
    </sheetView>
  </sheetViews>
  <sheetFormatPr defaultRowHeight="13.5" x14ac:dyDescent="0.2"/>
  <cols>
    <col min="1" max="1" width="1.85546875" style="2" customWidth="1"/>
    <col min="2" max="2" width="14.7109375" style="2" customWidth="1"/>
    <col min="3" max="3" width="11.140625" style="2" customWidth="1"/>
    <col min="4" max="4" width="62.140625" style="2" customWidth="1"/>
    <col min="5" max="5" width="9.5703125" style="2" hidden="1" customWidth="1"/>
    <col min="6" max="6" width="12.28515625" style="2" hidden="1" customWidth="1"/>
    <col min="7" max="7" width="11.140625" style="2" customWidth="1"/>
    <col min="8" max="8" width="6.85546875" style="2" customWidth="1"/>
    <col min="9" max="9" width="9.42578125" style="2" customWidth="1"/>
    <col min="10" max="10" width="6.85546875" style="2" customWidth="1"/>
    <col min="11" max="12" width="9.5703125" style="2" hidden="1" customWidth="1"/>
    <col min="13" max="13" width="12.7109375" style="2" customWidth="1"/>
    <col min="14" max="14" width="1.28515625" style="2" customWidth="1"/>
    <col min="15" max="15" width="6" style="2" customWidth="1"/>
    <col min="16" max="16" width="11.28515625" style="2" customWidth="1"/>
    <col min="17" max="18" width="9.140625" style="2"/>
    <col min="19" max="19" width="10" style="2" bestFit="1" customWidth="1"/>
    <col min="20" max="16384" width="9.140625" style="2"/>
  </cols>
  <sheetData>
    <row r="1" spans="1:106" x14ac:dyDescent="0.2">
      <c r="L1" s="91" t="s">
        <v>72</v>
      </c>
      <c r="M1" s="91"/>
      <c r="N1" s="91"/>
      <c r="O1" s="91"/>
      <c r="P1" s="91"/>
    </row>
    <row r="2" spans="1:106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92" t="s">
        <v>38</v>
      </c>
      <c r="M2" s="92"/>
      <c r="N2" s="92"/>
      <c r="O2" s="92"/>
      <c r="P2" s="92"/>
    </row>
    <row r="3" spans="1:106" ht="13.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4"/>
      <c r="M3" s="14"/>
      <c r="N3" s="14"/>
      <c r="O3" s="14"/>
      <c r="P3" s="14"/>
    </row>
    <row r="4" spans="1:106" s="3" customFormat="1" ht="62.25" customHeight="1" x14ac:dyDescent="0.2">
      <c r="B4" s="115" t="s">
        <v>78</v>
      </c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</row>
    <row r="5" spans="1:106" s="3" customFormat="1" ht="13.5" customHeight="1" x14ac:dyDescent="0.2">
      <c r="B5" s="108" t="s">
        <v>3</v>
      </c>
      <c r="C5" s="108"/>
      <c r="D5" s="108"/>
      <c r="E5" s="105" t="s">
        <v>4</v>
      </c>
      <c r="F5" s="105"/>
      <c r="G5" s="105"/>
      <c r="H5" s="105"/>
      <c r="I5" s="105"/>
      <c r="J5" s="105"/>
      <c r="K5" s="105" t="s">
        <v>5</v>
      </c>
      <c r="L5" s="105"/>
      <c r="M5" s="105"/>
      <c r="N5" s="105"/>
      <c r="O5" s="105"/>
      <c r="P5" s="105"/>
    </row>
    <row r="6" spans="1:106" s="3" customFormat="1" ht="36" customHeight="1" x14ac:dyDescent="0.2">
      <c r="B6" s="108"/>
      <c r="C6" s="108"/>
      <c r="D6" s="108"/>
      <c r="E6" s="22" t="s">
        <v>27</v>
      </c>
      <c r="F6" s="22" t="s">
        <v>24</v>
      </c>
      <c r="G6" s="105" t="s">
        <v>25</v>
      </c>
      <c r="H6" s="105"/>
      <c r="I6" s="105" t="s">
        <v>0</v>
      </c>
      <c r="J6" s="105"/>
      <c r="K6" s="22" t="s">
        <v>27</v>
      </c>
      <c r="L6" s="22" t="s">
        <v>24</v>
      </c>
      <c r="M6" s="105" t="s">
        <v>25</v>
      </c>
      <c r="N6" s="105"/>
      <c r="O6" s="105" t="s">
        <v>0</v>
      </c>
      <c r="P6" s="105"/>
    </row>
    <row r="7" spans="1:106" s="3" customFormat="1" ht="19.5" customHeight="1" x14ac:dyDescent="0.3">
      <c r="A7" s="28"/>
      <c r="B7" s="27"/>
      <c r="C7" s="7"/>
      <c r="D7" s="7"/>
      <c r="E7" s="7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32"/>
    </row>
    <row r="8" spans="1:106" s="3" customFormat="1" ht="14.25" x14ac:dyDescent="0.2">
      <c r="A8" s="28"/>
      <c r="B8" s="104" t="s">
        <v>1</v>
      </c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32"/>
    </row>
    <row r="9" spans="1:106" ht="16.5" x14ac:dyDescent="0.2">
      <c r="A9" s="29"/>
      <c r="B9" s="104" t="s">
        <v>2</v>
      </c>
      <c r="C9" s="104"/>
      <c r="D9" s="104"/>
      <c r="E9" s="9"/>
      <c r="F9" s="9"/>
      <c r="G9" s="10"/>
      <c r="H9" s="10"/>
      <c r="I9" s="10"/>
      <c r="J9" s="10"/>
      <c r="K9" s="10"/>
      <c r="L9" s="10"/>
      <c r="M9" s="10"/>
      <c r="N9" s="10"/>
      <c r="O9" s="10"/>
      <c r="P9" s="30"/>
      <c r="Q9" s="33"/>
    </row>
    <row r="10" spans="1:106" ht="17.25" customHeight="1" x14ac:dyDescent="0.2">
      <c r="A10" s="29"/>
      <c r="B10" s="104" t="s">
        <v>94</v>
      </c>
      <c r="C10" s="104"/>
      <c r="D10" s="104"/>
      <c r="E10" s="9"/>
      <c r="F10" s="9"/>
      <c r="G10" s="10"/>
      <c r="H10" s="10"/>
      <c r="I10" s="10"/>
      <c r="J10" s="10"/>
      <c r="K10" s="10"/>
      <c r="L10" s="10"/>
      <c r="M10" s="10"/>
      <c r="N10" s="10"/>
      <c r="O10" s="10"/>
      <c r="P10" s="30"/>
      <c r="Q10" s="33"/>
    </row>
    <row r="11" spans="1:106" ht="15.75" customHeight="1" x14ac:dyDescent="0.2">
      <c r="A11" s="29"/>
      <c r="B11" s="11"/>
      <c r="C11" s="11"/>
      <c r="D11" s="11"/>
      <c r="E11" s="11"/>
      <c r="F11" s="11"/>
      <c r="G11" s="12"/>
      <c r="H11" s="12"/>
      <c r="I11" s="12"/>
      <c r="J11" s="12"/>
      <c r="K11" s="12"/>
      <c r="L11" s="12"/>
      <c r="M11" s="12"/>
      <c r="N11" s="12"/>
      <c r="O11" s="12"/>
      <c r="P11" s="31"/>
      <c r="Q11" s="33"/>
    </row>
    <row r="12" spans="1:106" ht="14.25" x14ac:dyDescent="0.25">
      <c r="B12" s="109" t="s">
        <v>12</v>
      </c>
      <c r="C12" s="109"/>
      <c r="D12" s="127" t="s">
        <v>16</v>
      </c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129"/>
      <c r="Q12" s="33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</row>
    <row r="13" spans="1:106" ht="33" customHeight="1" x14ac:dyDescent="0.25">
      <c r="B13" s="125"/>
      <c r="C13" s="126"/>
      <c r="D13" s="130" t="s">
        <v>82</v>
      </c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2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</row>
    <row r="14" spans="1:106" x14ac:dyDescent="0.25">
      <c r="B14" s="23">
        <v>1059</v>
      </c>
      <c r="C14" s="23" t="s">
        <v>83</v>
      </c>
      <c r="D14" s="133" t="s">
        <v>7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5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</row>
    <row r="15" spans="1:106" x14ac:dyDescent="0.25">
      <c r="B15" s="106"/>
      <c r="C15" s="107"/>
      <c r="D15" s="101" t="s">
        <v>84</v>
      </c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3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</row>
    <row r="16" spans="1:106" ht="30.75" customHeight="1" x14ac:dyDescent="0.2">
      <c r="B16" s="97" t="s">
        <v>85</v>
      </c>
      <c r="C16" s="97"/>
      <c r="D16" s="43" t="s">
        <v>92</v>
      </c>
      <c r="E16" s="24"/>
      <c r="F16" s="24"/>
      <c r="G16" s="98"/>
      <c r="H16" s="98"/>
      <c r="I16" s="99"/>
      <c r="J16" s="99"/>
      <c r="K16" s="83"/>
      <c r="L16" s="83"/>
      <c r="M16" s="100"/>
      <c r="N16" s="100"/>
      <c r="O16" s="100"/>
      <c r="P16" s="100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</row>
    <row r="17" spans="2:106" ht="30.75" customHeight="1" x14ac:dyDescent="0.2">
      <c r="B17" s="97" t="s">
        <v>85</v>
      </c>
      <c r="C17" s="97"/>
      <c r="D17" s="43" t="s">
        <v>86</v>
      </c>
      <c r="E17" s="24"/>
      <c r="F17" s="24"/>
      <c r="G17" s="98"/>
      <c r="H17" s="98"/>
      <c r="I17" s="99"/>
      <c r="J17" s="99"/>
      <c r="K17" s="83"/>
      <c r="L17" s="83"/>
      <c r="M17" s="100"/>
      <c r="N17" s="100"/>
      <c r="O17" s="100"/>
      <c r="P17" s="100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</row>
    <row r="18" spans="2:106" ht="14.25" x14ac:dyDescent="0.2">
      <c r="B18" s="97" t="s">
        <v>87</v>
      </c>
      <c r="C18" s="97"/>
      <c r="D18" s="43" t="s">
        <v>89</v>
      </c>
      <c r="E18" s="24"/>
      <c r="F18" s="24"/>
      <c r="G18" s="98"/>
      <c r="H18" s="98"/>
      <c r="I18" s="99"/>
      <c r="J18" s="99"/>
      <c r="K18" s="25"/>
      <c r="L18" s="25"/>
      <c r="M18" s="100"/>
      <c r="N18" s="100"/>
      <c r="O18" s="100"/>
      <c r="P18" s="100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</row>
    <row r="19" spans="2:106" ht="14.25" x14ac:dyDescent="0.2">
      <c r="B19" s="97" t="s">
        <v>88</v>
      </c>
      <c r="C19" s="97"/>
      <c r="D19" s="43" t="s">
        <v>89</v>
      </c>
      <c r="E19" s="24"/>
      <c r="F19" s="24"/>
      <c r="G19" s="98"/>
      <c r="H19" s="98"/>
      <c r="I19" s="99"/>
      <c r="J19" s="99"/>
      <c r="K19" s="83"/>
      <c r="L19" s="83"/>
      <c r="M19" s="100"/>
      <c r="N19" s="100"/>
      <c r="O19" s="100"/>
      <c r="P19" s="100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</row>
    <row r="20" spans="2:106" ht="21" customHeight="1" x14ac:dyDescent="0.2">
      <c r="B20" s="117" t="s">
        <v>93</v>
      </c>
      <c r="C20" s="117"/>
      <c r="D20" s="117"/>
      <c r="E20" s="15" t="s">
        <v>6</v>
      </c>
      <c r="F20" s="15" t="s">
        <v>6</v>
      </c>
      <c r="G20" s="110" t="s">
        <v>6</v>
      </c>
      <c r="H20" s="111"/>
      <c r="I20" s="110" t="s">
        <v>6</v>
      </c>
      <c r="J20" s="111"/>
      <c r="K20" s="34">
        <v>0</v>
      </c>
      <c r="L20" s="34">
        <v>0</v>
      </c>
      <c r="M20" s="118">
        <v>-8000</v>
      </c>
      <c r="N20" s="119"/>
      <c r="O20" s="118">
        <v>-8000</v>
      </c>
      <c r="P20" s="119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</row>
    <row r="21" spans="2:106" ht="17.25" customHeight="1" x14ac:dyDescent="0.2">
      <c r="B21" s="112" t="s">
        <v>13</v>
      </c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</row>
    <row r="22" spans="2:106" ht="21" customHeight="1" x14ac:dyDescent="0.2">
      <c r="B22" s="116" t="s">
        <v>90</v>
      </c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2:106" ht="17.25" customHeight="1" x14ac:dyDescent="0.2">
      <c r="B23" s="112" t="s">
        <v>11</v>
      </c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3"/>
      <c r="P23" s="11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</row>
    <row r="24" spans="2:106" ht="18" customHeight="1" x14ac:dyDescent="0.2">
      <c r="B24" s="120" t="s">
        <v>91</v>
      </c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2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</row>
    <row r="25" spans="2:106" x14ac:dyDescent="0.2"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</row>
    <row r="28" spans="2:106" ht="34.5" customHeight="1" x14ac:dyDescent="0.2">
      <c r="D28" s="124" t="s">
        <v>36</v>
      </c>
      <c r="E28" s="124"/>
      <c r="F28" s="123" t="s">
        <v>37</v>
      </c>
      <c r="G28" s="123"/>
      <c r="H28" s="123"/>
      <c r="I28" s="123"/>
      <c r="J28" s="123"/>
      <c r="K28" s="123"/>
    </row>
  </sheetData>
  <mergeCells count="51">
    <mergeCell ref="L2:P2"/>
    <mergeCell ref="B13:C13"/>
    <mergeCell ref="D12:P12"/>
    <mergeCell ref="D13:P13"/>
    <mergeCell ref="D14:P14"/>
    <mergeCell ref="K5:P5"/>
    <mergeCell ref="M20:N20"/>
    <mergeCell ref="O20:P20"/>
    <mergeCell ref="B24:P24"/>
    <mergeCell ref="F28:K28"/>
    <mergeCell ref="D28:E28"/>
    <mergeCell ref="L1:P1"/>
    <mergeCell ref="G20:H20"/>
    <mergeCell ref="I20:J20"/>
    <mergeCell ref="B21:P21"/>
    <mergeCell ref="B23:P23"/>
    <mergeCell ref="B4:P4"/>
    <mergeCell ref="B22:P22"/>
    <mergeCell ref="G19:H19"/>
    <mergeCell ref="I19:J19"/>
    <mergeCell ref="M19:N19"/>
    <mergeCell ref="O19:P19"/>
    <mergeCell ref="B18:C18"/>
    <mergeCell ref="B20:D20"/>
    <mergeCell ref="G18:H18"/>
    <mergeCell ref="I18:J18"/>
    <mergeCell ref="E5:J5"/>
    <mergeCell ref="O18:P18"/>
    <mergeCell ref="D15:P15"/>
    <mergeCell ref="B9:D9"/>
    <mergeCell ref="I6:J6"/>
    <mergeCell ref="G6:H6"/>
    <mergeCell ref="M6:N6"/>
    <mergeCell ref="O16:P16"/>
    <mergeCell ref="O17:P17"/>
    <mergeCell ref="B15:C15"/>
    <mergeCell ref="O6:P6"/>
    <mergeCell ref="B5:D6"/>
    <mergeCell ref="B10:D10"/>
    <mergeCell ref="B8:P8"/>
    <mergeCell ref="B12:C12"/>
    <mergeCell ref="B19:C19"/>
    <mergeCell ref="B16:C16"/>
    <mergeCell ref="G16:H16"/>
    <mergeCell ref="I16:J16"/>
    <mergeCell ref="M16:N16"/>
    <mergeCell ref="B17:C17"/>
    <mergeCell ref="G17:H17"/>
    <mergeCell ref="I17:J17"/>
    <mergeCell ref="M17:N17"/>
    <mergeCell ref="M18:N18"/>
  </mergeCells>
  <phoneticPr fontId="23" type="noConversion"/>
  <dataValidations count="1">
    <dataValidation type="decimal" operator="greaterThan" allowBlank="1" showInputMessage="1" showErrorMessage="1" errorTitle="ՍԽԱԼ" error="Հազար անգամ զգուշացրեցի. ՄԻԱՅՆ ԹԻՎ_x000a_:-)" promptTitle="ՄԻԱՅՆ ԹԻՎ" prompt="առանց հազարները բաժանող ստորակետի և կետ՝ ամբողջն ու տասնրդականները բաժանելու համար" sqref="I16:I19 O20 M20 G16:G19">
      <formula1>-10000000000000000000</formula1>
    </dataValidation>
  </dataValidations>
  <pageMargins left="0.15748031496062992" right="0.15748031496062992" top="0.19685039370078741" bottom="0.19685039370078741" header="0.51181102362204722" footer="0.51181102362204722"/>
  <pageSetup paperSize="9" scale="75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26"/>
  <sheetViews>
    <sheetView tabSelected="1" topLeftCell="A7" zoomScaleNormal="100" workbookViewId="0">
      <selection activeCell="D16" sqref="D16"/>
    </sheetView>
  </sheetViews>
  <sheetFormatPr defaultRowHeight="13.5" x14ac:dyDescent="0.2"/>
  <cols>
    <col min="1" max="1" width="1.85546875" style="2" customWidth="1"/>
    <col min="2" max="2" width="14.7109375" style="2" customWidth="1"/>
    <col min="3" max="3" width="11.140625" style="2" customWidth="1"/>
    <col min="4" max="4" width="62.140625" style="2" customWidth="1"/>
    <col min="5" max="5" width="9.5703125" style="2" hidden="1" customWidth="1"/>
    <col min="6" max="6" width="12.28515625" style="2" hidden="1" customWidth="1"/>
    <col min="7" max="7" width="11.140625" style="2" customWidth="1"/>
    <col min="8" max="8" width="6.85546875" style="2" customWidth="1"/>
    <col min="9" max="9" width="9.42578125" style="2" customWidth="1"/>
    <col min="10" max="10" width="6.85546875" style="2" customWidth="1"/>
    <col min="11" max="12" width="9.5703125" style="2" hidden="1" customWidth="1"/>
    <col min="13" max="13" width="12.7109375" style="2" customWidth="1"/>
    <col min="14" max="14" width="1.28515625" style="2" customWidth="1"/>
    <col min="15" max="15" width="6" style="2" customWidth="1"/>
    <col min="16" max="16" width="11.28515625" style="2" customWidth="1"/>
    <col min="17" max="18" width="9.140625" style="2"/>
    <col min="19" max="19" width="10" style="2" bestFit="1" customWidth="1"/>
    <col min="20" max="16384" width="9.140625" style="2"/>
  </cols>
  <sheetData>
    <row r="1" spans="1:106" x14ac:dyDescent="0.2">
      <c r="L1" s="91" t="s">
        <v>103</v>
      </c>
      <c r="M1" s="91"/>
      <c r="N1" s="91"/>
      <c r="O1" s="91"/>
      <c r="P1" s="91"/>
    </row>
    <row r="2" spans="1:106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92" t="s">
        <v>38</v>
      </c>
      <c r="M2" s="92"/>
      <c r="N2" s="92"/>
      <c r="O2" s="92"/>
      <c r="P2" s="92"/>
    </row>
    <row r="3" spans="1:106" ht="13.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4"/>
      <c r="M3" s="14"/>
      <c r="N3" s="14"/>
      <c r="O3" s="14"/>
      <c r="P3" s="14"/>
    </row>
    <row r="4" spans="1:106" s="3" customFormat="1" ht="62.25" customHeight="1" x14ac:dyDescent="0.2">
      <c r="B4" s="115" t="s">
        <v>74</v>
      </c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</row>
    <row r="5" spans="1:106" s="3" customFormat="1" ht="13.5" customHeight="1" x14ac:dyDescent="0.2">
      <c r="B5" s="108" t="s">
        <v>3</v>
      </c>
      <c r="C5" s="108"/>
      <c r="D5" s="108"/>
      <c r="E5" s="105" t="s">
        <v>4</v>
      </c>
      <c r="F5" s="105"/>
      <c r="G5" s="105"/>
      <c r="H5" s="105"/>
      <c r="I5" s="105"/>
      <c r="J5" s="105"/>
      <c r="K5" s="105" t="s">
        <v>5</v>
      </c>
      <c r="L5" s="105"/>
      <c r="M5" s="105"/>
      <c r="N5" s="105"/>
      <c r="O5" s="105"/>
      <c r="P5" s="105"/>
    </row>
    <row r="6" spans="1:106" s="3" customFormat="1" ht="36" customHeight="1" x14ac:dyDescent="0.2">
      <c r="B6" s="108"/>
      <c r="C6" s="108"/>
      <c r="D6" s="108"/>
      <c r="E6" s="22" t="s">
        <v>27</v>
      </c>
      <c r="F6" s="22" t="s">
        <v>24</v>
      </c>
      <c r="G6" s="105" t="s">
        <v>25</v>
      </c>
      <c r="H6" s="105"/>
      <c r="I6" s="105" t="s">
        <v>0</v>
      </c>
      <c r="J6" s="105"/>
      <c r="K6" s="22" t="s">
        <v>27</v>
      </c>
      <c r="L6" s="22" t="s">
        <v>24</v>
      </c>
      <c r="M6" s="105" t="s">
        <v>25</v>
      </c>
      <c r="N6" s="105"/>
      <c r="O6" s="105" t="s">
        <v>0</v>
      </c>
      <c r="P6" s="105"/>
    </row>
    <row r="7" spans="1:106" s="3" customFormat="1" ht="19.5" customHeight="1" x14ac:dyDescent="0.3">
      <c r="A7" s="28"/>
      <c r="B7" s="27"/>
      <c r="C7" s="7"/>
      <c r="D7" s="7"/>
      <c r="E7" s="7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32"/>
    </row>
    <row r="8" spans="1:106" s="3" customFormat="1" ht="14.25" x14ac:dyDescent="0.2">
      <c r="A8" s="28"/>
      <c r="B8" s="104" t="s">
        <v>1</v>
      </c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32"/>
    </row>
    <row r="9" spans="1:106" ht="16.5" x14ac:dyDescent="0.2">
      <c r="A9" s="29"/>
      <c r="B9" s="104" t="s">
        <v>2</v>
      </c>
      <c r="C9" s="104"/>
      <c r="D9" s="104"/>
      <c r="E9" s="9"/>
      <c r="F9" s="9"/>
      <c r="G9" s="10"/>
      <c r="H9" s="10"/>
      <c r="I9" s="10"/>
      <c r="J9" s="10"/>
      <c r="K9" s="10"/>
      <c r="L9" s="10"/>
      <c r="M9" s="10"/>
      <c r="N9" s="10"/>
      <c r="O9" s="10"/>
      <c r="P9" s="30"/>
      <c r="Q9" s="33"/>
    </row>
    <row r="10" spans="1:106" ht="17.25" customHeight="1" x14ac:dyDescent="0.2">
      <c r="A10" s="29"/>
      <c r="B10" s="104" t="s">
        <v>15</v>
      </c>
      <c r="C10" s="104"/>
      <c r="D10" s="104"/>
      <c r="E10" s="9"/>
      <c r="F10" s="9"/>
      <c r="G10" s="10"/>
      <c r="H10" s="10"/>
      <c r="I10" s="10"/>
      <c r="J10" s="10"/>
      <c r="K10" s="10"/>
      <c r="L10" s="10"/>
      <c r="M10" s="10"/>
      <c r="N10" s="10"/>
      <c r="O10" s="10"/>
      <c r="P10" s="30"/>
      <c r="Q10" s="33"/>
    </row>
    <row r="11" spans="1:106" ht="15.75" customHeight="1" x14ac:dyDescent="0.2">
      <c r="A11" s="29"/>
      <c r="B11" s="11"/>
      <c r="C11" s="11"/>
      <c r="D11" s="11"/>
      <c r="E11" s="11"/>
      <c r="F11" s="11"/>
      <c r="G11" s="12"/>
      <c r="H11" s="12"/>
      <c r="I11" s="12"/>
      <c r="J11" s="12"/>
      <c r="K11" s="12"/>
      <c r="L11" s="12"/>
      <c r="M11" s="12"/>
      <c r="N11" s="12"/>
      <c r="O11" s="12"/>
      <c r="P11" s="31"/>
      <c r="Q11" s="33"/>
    </row>
    <row r="12" spans="1:106" ht="14.25" x14ac:dyDescent="0.25">
      <c r="B12" s="109" t="s">
        <v>12</v>
      </c>
      <c r="C12" s="109"/>
      <c r="D12" s="127" t="s">
        <v>16</v>
      </c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129"/>
      <c r="Q12" s="33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</row>
    <row r="13" spans="1:106" ht="33" customHeight="1" x14ac:dyDescent="0.25">
      <c r="B13" s="125"/>
      <c r="C13" s="126"/>
      <c r="D13" s="130" t="s">
        <v>73</v>
      </c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2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</row>
    <row r="14" spans="1:106" x14ac:dyDescent="0.25">
      <c r="B14" s="23">
        <v>1022</v>
      </c>
      <c r="C14" s="23" t="s">
        <v>39</v>
      </c>
      <c r="D14" s="133" t="s">
        <v>7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5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</row>
    <row r="15" spans="1:106" ht="40.5" customHeight="1" x14ac:dyDescent="0.25">
      <c r="B15" s="106"/>
      <c r="C15" s="107"/>
      <c r="D15" s="101" t="s">
        <v>105</v>
      </c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3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</row>
    <row r="16" spans="1:106" ht="30.75" customHeight="1" x14ac:dyDescent="0.2">
      <c r="B16" s="97" t="s">
        <v>17</v>
      </c>
      <c r="C16" s="97"/>
      <c r="D16" s="43" t="s">
        <v>21</v>
      </c>
      <c r="E16" s="24"/>
      <c r="F16" s="24"/>
      <c r="G16" s="98"/>
      <c r="H16" s="98"/>
      <c r="I16" s="99">
        <v>1</v>
      </c>
      <c r="J16" s="99"/>
      <c r="K16" s="78"/>
      <c r="L16" s="78"/>
      <c r="M16" s="100"/>
      <c r="N16" s="100"/>
      <c r="O16" s="100"/>
      <c r="P16" s="100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</row>
    <row r="17" spans="2:106" ht="14.25" x14ac:dyDescent="0.2">
      <c r="B17" s="77" t="s">
        <v>40</v>
      </c>
      <c r="C17" s="44"/>
      <c r="D17" s="43"/>
      <c r="E17" s="24"/>
      <c r="F17" s="24"/>
      <c r="G17" s="100"/>
      <c r="H17" s="100"/>
      <c r="I17" s="100" t="s">
        <v>41</v>
      </c>
      <c r="J17" s="100"/>
      <c r="K17" s="76"/>
      <c r="L17" s="76"/>
      <c r="M17" s="100"/>
      <c r="N17" s="100"/>
      <c r="O17" s="100"/>
      <c r="P17" s="100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</row>
    <row r="18" spans="2:106" ht="21" customHeight="1" x14ac:dyDescent="0.2">
      <c r="B18" s="117" t="s">
        <v>18</v>
      </c>
      <c r="C18" s="117"/>
      <c r="D18" s="117"/>
      <c r="E18" s="80" t="s">
        <v>6</v>
      </c>
      <c r="F18" s="80" t="s">
        <v>6</v>
      </c>
      <c r="G18" s="110" t="s">
        <v>6</v>
      </c>
      <c r="H18" s="111"/>
      <c r="I18" s="110" t="s">
        <v>6</v>
      </c>
      <c r="J18" s="111"/>
      <c r="K18" s="34">
        <v>0</v>
      </c>
      <c r="L18" s="34">
        <v>0</v>
      </c>
      <c r="M18" s="136">
        <v>8000</v>
      </c>
      <c r="N18" s="137"/>
      <c r="O18" s="136">
        <v>8000</v>
      </c>
      <c r="P18" s="137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</row>
    <row r="19" spans="2:106" ht="17.25" customHeight="1" x14ac:dyDescent="0.2">
      <c r="B19" s="112" t="s">
        <v>13</v>
      </c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</row>
    <row r="20" spans="2:106" ht="21" customHeight="1" x14ac:dyDescent="0.2">
      <c r="B20" s="116" t="s">
        <v>19</v>
      </c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</row>
    <row r="21" spans="2:106" ht="17.25" customHeight="1" x14ac:dyDescent="0.2">
      <c r="B21" s="112" t="s">
        <v>11</v>
      </c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</row>
    <row r="22" spans="2:106" ht="18" customHeight="1" x14ac:dyDescent="0.2">
      <c r="B22" s="120" t="s">
        <v>20</v>
      </c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2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2:106" x14ac:dyDescent="0.2"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</row>
    <row r="26" spans="2:106" ht="34.5" customHeight="1" x14ac:dyDescent="0.2">
      <c r="D26" s="124" t="s">
        <v>36</v>
      </c>
      <c r="E26" s="124"/>
      <c r="F26" s="123" t="s">
        <v>37</v>
      </c>
      <c r="G26" s="123"/>
      <c r="H26" s="123"/>
      <c r="I26" s="123"/>
      <c r="J26" s="123"/>
      <c r="K26" s="123"/>
    </row>
  </sheetData>
  <mergeCells count="40">
    <mergeCell ref="B19:P19"/>
    <mergeCell ref="B20:P20"/>
    <mergeCell ref="B21:P21"/>
    <mergeCell ref="B22:P22"/>
    <mergeCell ref="D26:E26"/>
    <mergeCell ref="F26:K26"/>
    <mergeCell ref="B18:D18"/>
    <mergeCell ref="G18:H18"/>
    <mergeCell ref="I18:J18"/>
    <mergeCell ref="M18:N18"/>
    <mergeCell ref="O18:P18"/>
    <mergeCell ref="B13:C13"/>
    <mergeCell ref="D13:P13"/>
    <mergeCell ref="G17:H17"/>
    <mergeCell ref="I17:J17"/>
    <mergeCell ref="M17:N17"/>
    <mergeCell ref="O17:P17"/>
    <mergeCell ref="D14:P14"/>
    <mergeCell ref="B15:C15"/>
    <mergeCell ref="D15:P15"/>
    <mergeCell ref="B16:C16"/>
    <mergeCell ref="G16:H16"/>
    <mergeCell ref="I16:J16"/>
    <mergeCell ref="M16:N16"/>
    <mergeCell ref="O16:P16"/>
    <mergeCell ref="B8:P8"/>
    <mergeCell ref="B9:D9"/>
    <mergeCell ref="B10:D10"/>
    <mergeCell ref="B12:C12"/>
    <mergeCell ref="L1:P1"/>
    <mergeCell ref="L2:P2"/>
    <mergeCell ref="B4:P4"/>
    <mergeCell ref="B5:D6"/>
    <mergeCell ref="E5:J5"/>
    <mergeCell ref="K5:P5"/>
    <mergeCell ref="G6:H6"/>
    <mergeCell ref="I6:J6"/>
    <mergeCell ref="M6:N6"/>
    <mergeCell ref="O6:P6"/>
    <mergeCell ref="D12:P12"/>
  </mergeCells>
  <dataValidations count="1">
    <dataValidation type="decimal" operator="greaterThan" allowBlank="1" showInputMessage="1" showErrorMessage="1" errorTitle="ՍԽԱԼ" error="Հազար անգամ զգուշացրեցի. ՄԻԱՅՆ ԹԻՎ_x000a_:-)" promptTitle="ՄԻԱՅՆ ԹԻՎ" prompt="առանց հազարները բաժանող ստորակետի և կետ՝ ամբողջն ու տասնրդականները բաժանելու համար" sqref="I16 G16 M18 O18">
      <formula1>-10000000000000000000</formula1>
    </dataValidation>
  </dataValidations>
  <pageMargins left="0.15748031496062992" right="0.15748031496062992" top="0.19685039370078741" bottom="0.19685039370078741" header="0.51181102362204722" footer="0.51181102362204722"/>
  <pageSetup paperSize="9" scale="75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7" zoomScaleNormal="100" workbookViewId="0">
      <selection activeCell="E21" sqref="E21"/>
    </sheetView>
  </sheetViews>
  <sheetFormatPr defaultRowHeight="13.5" x14ac:dyDescent="0.25"/>
  <cols>
    <col min="1" max="3" width="18.28515625" style="5" customWidth="1"/>
    <col min="4" max="4" width="64.42578125" style="5" customWidth="1"/>
    <col min="5" max="5" width="27.140625" style="5" customWidth="1"/>
    <col min="6" max="16384" width="9.140625" style="5"/>
  </cols>
  <sheetData>
    <row r="1" spans="1:8" ht="16.5" x14ac:dyDescent="0.25">
      <c r="A1" s="13"/>
      <c r="B1" s="13"/>
      <c r="C1" s="13"/>
      <c r="D1" s="3"/>
      <c r="E1" s="42" t="s">
        <v>104</v>
      </c>
      <c r="F1" s="140"/>
      <c r="G1" s="140"/>
      <c r="H1" s="140"/>
    </row>
    <row r="2" spans="1:8" ht="33.75" customHeight="1" x14ac:dyDescent="0.25">
      <c r="A2" s="13"/>
      <c r="B2" s="13"/>
      <c r="C2" s="13"/>
      <c r="D2" s="91" t="s">
        <v>38</v>
      </c>
      <c r="E2" s="91"/>
      <c r="F2" s="21"/>
      <c r="G2" s="21"/>
      <c r="H2" s="21"/>
    </row>
    <row r="3" spans="1:8" ht="6" customHeight="1" x14ac:dyDescent="0.25">
      <c r="A3" s="13"/>
      <c r="B3" s="13"/>
      <c r="C3" s="13"/>
      <c r="D3" s="13"/>
      <c r="E3" s="13"/>
      <c r="F3" s="6"/>
      <c r="G3" s="13"/>
    </row>
    <row r="4" spans="1:8" ht="40.5" customHeight="1" x14ac:dyDescent="0.25">
      <c r="A4" s="139" t="s">
        <v>79</v>
      </c>
      <c r="B4" s="139"/>
      <c r="C4" s="139"/>
      <c r="D4" s="139"/>
      <c r="E4" s="139"/>
      <c r="F4" s="20"/>
      <c r="G4" s="20"/>
    </row>
    <row r="5" spans="1:8" ht="16.5" x14ac:dyDescent="0.3">
      <c r="A5" s="95" t="s">
        <v>14</v>
      </c>
      <c r="B5" s="95"/>
      <c r="C5" s="95"/>
      <c r="D5" s="95"/>
      <c r="E5" s="95"/>
      <c r="F5" s="19"/>
      <c r="G5" s="19"/>
    </row>
    <row r="6" spans="1:8" ht="16.5" x14ac:dyDescent="0.3">
      <c r="A6" s="143" t="s">
        <v>8</v>
      </c>
      <c r="B6" s="143"/>
      <c r="C6" s="143"/>
      <c r="D6" s="143"/>
      <c r="E6" s="143"/>
      <c r="F6" s="18"/>
      <c r="G6" s="18"/>
    </row>
    <row r="7" spans="1:8" ht="27" x14ac:dyDescent="0.25">
      <c r="A7" s="141" t="s">
        <v>12</v>
      </c>
      <c r="B7" s="141"/>
      <c r="C7" s="15" t="s">
        <v>33</v>
      </c>
      <c r="D7" s="141" t="s">
        <v>9</v>
      </c>
      <c r="E7" s="142" t="s">
        <v>42</v>
      </c>
    </row>
    <row r="8" spans="1:8" ht="27" x14ac:dyDescent="0.25">
      <c r="A8" s="15" t="s">
        <v>34</v>
      </c>
      <c r="B8" s="15" t="s">
        <v>10</v>
      </c>
      <c r="C8" s="15" t="s">
        <v>35</v>
      </c>
      <c r="D8" s="141"/>
      <c r="E8" s="142"/>
    </row>
    <row r="9" spans="1:8" x14ac:dyDescent="0.25">
      <c r="A9" s="35">
        <v>1059</v>
      </c>
      <c r="B9" s="36"/>
      <c r="C9" s="36"/>
      <c r="D9" s="37" t="s">
        <v>22</v>
      </c>
      <c r="E9" s="38"/>
    </row>
    <row r="10" spans="1:8" x14ac:dyDescent="0.25">
      <c r="A10" s="145"/>
      <c r="B10" s="141"/>
      <c r="C10" s="141"/>
      <c r="D10" s="81" t="s">
        <v>95</v>
      </c>
      <c r="E10" s="144">
        <f>E16</f>
        <v>-8000</v>
      </c>
    </row>
    <row r="11" spans="1:8" x14ac:dyDescent="0.25">
      <c r="A11" s="145"/>
      <c r="B11" s="141"/>
      <c r="C11" s="141"/>
      <c r="D11" s="84" t="s">
        <v>29</v>
      </c>
      <c r="E11" s="144"/>
    </row>
    <row r="12" spans="1:8" ht="108" customHeight="1" x14ac:dyDescent="0.25">
      <c r="A12" s="145"/>
      <c r="B12" s="141"/>
      <c r="C12" s="141"/>
      <c r="D12" s="85" t="s">
        <v>96</v>
      </c>
      <c r="E12" s="144"/>
    </row>
    <row r="13" spans="1:8" x14ac:dyDescent="0.25">
      <c r="A13" s="145"/>
      <c r="B13" s="141"/>
      <c r="C13" s="141"/>
      <c r="D13" s="84" t="s">
        <v>11</v>
      </c>
      <c r="E13" s="144"/>
    </row>
    <row r="14" spans="1:8" x14ac:dyDescent="0.25">
      <c r="A14" s="145"/>
      <c r="B14" s="141"/>
      <c r="C14" s="141"/>
      <c r="D14" s="81" t="s">
        <v>91</v>
      </c>
      <c r="E14" s="144"/>
    </row>
    <row r="15" spans="1:8" x14ac:dyDescent="0.25">
      <c r="A15" s="145"/>
      <c r="B15" s="39"/>
      <c r="C15" s="39"/>
      <c r="D15" s="40" t="s">
        <v>32</v>
      </c>
      <c r="E15" s="82"/>
    </row>
    <row r="16" spans="1:8" ht="19.5" customHeight="1" x14ac:dyDescent="0.25">
      <c r="A16" s="145"/>
      <c r="B16" s="141" t="s">
        <v>97</v>
      </c>
      <c r="C16" s="141"/>
      <c r="D16" s="81" t="s">
        <v>98</v>
      </c>
      <c r="E16" s="144">
        <v>-8000</v>
      </c>
    </row>
    <row r="17" spans="1:5" x14ac:dyDescent="0.25">
      <c r="A17" s="145"/>
      <c r="B17" s="141"/>
      <c r="C17" s="141"/>
      <c r="D17" s="84" t="s">
        <v>99</v>
      </c>
      <c r="E17" s="144"/>
    </row>
    <row r="18" spans="1:5" ht="27" x14ac:dyDescent="0.25">
      <c r="A18" s="145"/>
      <c r="B18" s="141"/>
      <c r="C18" s="141"/>
      <c r="D18" s="81" t="s">
        <v>100</v>
      </c>
      <c r="E18" s="144"/>
    </row>
    <row r="19" spans="1:5" x14ac:dyDescent="0.25">
      <c r="A19" s="145"/>
      <c r="B19" s="141"/>
      <c r="C19" s="141"/>
      <c r="D19" s="84" t="s">
        <v>101</v>
      </c>
      <c r="E19" s="144"/>
    </row>
    <row r="20" spans="1:5" ht="27" x14ac:dyDescent="0.25">
      <c r="A20" s="145"/>
      <c r="B20" s="141"/>
      <c r="C20" s="141"/>
      <c r="D20" s="81" t="s">
        <v>102</v>
      </c>
      <c r="E20" s="144"/>
    </row>
    <row r="22" spans="1:5" ht="39" customHeight="1" x14ac:dyDescent="0.25">
      <c r="A22" s="138" t="s">
        <v>36</v>
      </c>
      <c r="B22" s="138"/>
      <c r="C22" s="138"/>
      <c r="D22" s="26" t="s">
        <v>37</v>
      </c>
    </row>
  </sheetData>
  <mergeCells count="16">
    <mergeCell ref="A22:C22"/>
    <mergeCell ref="A4:E4"/>
    <mergeCell ref="F1:H1"/>
    <mergeCell ref="D2:E2"/>
    <mergeCell ref="A7:B7"/>
    <mergeCell ref="D7:D8"/>
    <mergeCell ref="E7:E8"/>
    <mergeCell ref="A6:E6"/>
    <mergeCell ref="A5:E5"/>
    <mergeCell ref="B16:B20"/>
    <mergeCell ref="C16:C20"/>
    <mergeCell ref="E16:E20"/>
    <mergeCell ref="A10:A20"/>
    <mergeCell ref="B10:B14"/>
    <mergeCell ref="C10:C14"/>
    <mergeCell ref="E10:E14"/>
  </mergeCells>
  <phoneticPr fontId="23" type="noConversion"/>
  <pageMargins left="0.15748031496062992" right="0.15748031496062992" top="0.39370078740157483" bottom="0.39370078740157483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opLeftCell="A13" zoomScaleNormal="100" workbookViewId="0">
      <selection activeCell="D18" sqref="D18"/>
    </sheetView>
  </sheetViews>
  <sheetFormatPr defaultRowHeight="13.5" x14ac:dyDescent="0.25"/>
  <cols>
    <col min="1" max="3" width="18.28515625" style="5" customWidth="1"/>
    <col min="4" max="4" width="64.42578125" style="5" customWidth="1"/>
    <col min="5" max="5" width="27.140625" style="5" customWidth="1"/>
    <col min="6" max="16384" width="9.140625" style="5"/>
  </cols>
  <sheetData>
    <row r="1" spans="1:8" ht="16.5" x14ac:dyDescent="0.25">
      <c r="A1" s="13"/>
      <c r="B1" s="13"/>
      <c r="C1" s="13"/>
      <c r="D1" s="3"/>
      <c r="E1" s="75" t="s">
        <v>76</v>
      </c>
      <c r="F1" s="140"/>
      <c r="G1" s="140"/>
      <c r="H1" s="140"/>
    </row>
    <row r="2" spans="1:8" ht="33.75" customHeight="1" x14ac:dyDescent="0.25">
      <c r="A2" s="13"/>
      <c r="B2" s="13"/>
      <c r="C2" s="13"/>
      <c r="D2" s="91" t="s">
        <v>38</v>
      </c>
      <c r="E2" s="91"/>
      <c r="F2" s="21"/>
      <c r="G2" s="21"/>
      <c r="H2" s="21"/>
    </row>
    <row r="3" spans="1:8" ht="6" customHeight="1" x14ac:dyDescent="0.25">
      <c r="A3" s="13"/>
      <c r="B3" s="13"/>
      <c r="C3" s="13"/>
      <c r="D3" s="13"/>
      <c r="E3" s="13"/>
      <c r="F3" s="79"/>
      <c r="G3" s="13"/>
    </row>
    <row r="4" spans="1:8" ht="40.5" customHeight="1" x14ac:dyDescent="0.25">
      <c r="A4" s="139" t="s">
        <v>43</v>
      </c>
      <c r="B4" s="139"/>
      <c r="C4" s="139"/>
      <c r="D4" s="139"/>
      <c r="E4" s="139"/>
      <c r="F4" s="20"/>
      <c r="G4" s="20"/>
    </row>
    <row r="5" spans="1:8" ht="16.5" x14ac:dyDescent="0.3">
      <c r="A5" s="95" t="s">
        <v>14</v>
      </c>
      <c r="B5" s="95"/>
      <c r="C5" s="95"/>
      <c r="D5" s="95"/>
      <c r="E5" s="95"/>
      <c r="F5" s="19"/>
      <c r="G5" s="19"/>
    </row>
    <row r="6" spans="1:8" ht="16.5" x14ac:dyDescent="0.3">
      <c r="A6" s="143" t="s">
        <v>8</v>
      </c>
      <c r="B6" s="143"/>
      <c r="C6" s="143"/>
      <c r="D6" s="143"/>
      <c r="E6" s="143"/>
      <c r="F6" s="18"/>
      <c r="G6" s="18"/>
    </row>
    <row r="7" spans="1:8" ht="27" x14ac:dyDescent="0.25">
      <c r="A7" s="141" t="s">
        <v>12</v>
      </c>
      <c r="B7" s="141"/>
      <c r="C7" s="80" t="s">
        <v>33</v>
      </c>
      <c r="D7" s="141" t="s">
        <v>9</v>
      </c>
      <c r="E7" s="142" t="s">
        <v>42</v>
      </c>
    </row>
    <row r="8" spans="1:8" ht="27" x14ac:dyDescent="0.25">
      <c r="A8" s="80" t="s">
        <v>34</v>
      </c>
      <c r="B8" s="80" t="s">
        <v>10</v>
      </c>
      <c r="C8" s="80" t="s">
        <v>35</v>
      </c>
      <c r="D8" s="141"/>
      <c r="E8" s="142"/>
    </row>
    <row r="9" spans="1:8" x14ac:dyDescent="0.25">
      <c r="A9" s="35">
        <v>1022</v>
      </c>
      <c r="B9" s="36"/>
      <c r="C9" s="36"/>
      <c r="D9" s="37" t="s">
        <v>22</v>
      </c>
      <c r="E9" s="38"/>
    </row>
    <row r="10" spans="1:8" x14ac:dyDescent="0.25">
      <c r="A10" s="145"/>
      <c r="B10" s="141"/>
      <c r="C10" s="141"/>
      <c r="D10" s="16" t="s">
        <v>28</v>
      </c>
      <c r="E10" s="98">
        <f>E16</f>
        <v>8000</v>
      </c>
    </row>
    <row r="11" spans="1:8" x14ac:dyDescent="0.25">
      <c r="A11" s="145"/>
      <c r="B11" s="141"/>
      <c r="C11" s="141"/>
      <c r="D11" s="41" t="s">
        <v>29</v>
      </c>
      <c r="E11" s="98"/>
    </row>
    <row r="12" spans="1:8" ht="54" x14ac:dyDescent="0.25">
      <c r="A12" s="145"/>
      <c r="B12" s="141"/>
      <c r="C12" s="141"/>
      <c r="D12" s="17" t="s">
        <v>30</v>
      </c>
      <c r="E12" s="98"/>
    </row>
    <row r="13" spans="1:8" x14ac:dyDescent="0.25">
      <c r="A13" s="145"/>
      <c r="B13" s="141"/>
      <c r="C13" s="141"/>
      <c r="D13" s="41" t="s">
        <v>11</v>
      </c>
      <c r="E13" s="98"/>
    </row>
    <row r="14" spans="1:8" ht="27" x14ac:dyDescent="0.25">
      <c r="A14" s="145"/>
      <c r="B14" s="141"/>
      <c r="C14" s="141"/>
      <c r="D14" s="17" t="s">
        <v>31</v>
      </c>
      <c r="E14" s="98"/>
    </row>
    <row r="15" spans="1:8" x14ac:dyDescent="0.25">
      <c r="A15" s="145"/>
      <c r="B15" s="39"/>
      <c r="C15" s="39"/>
      <c r="D15" s="40" t="s">
        <v>32</v>
      </c>
      <c r="E15" s="45"/>
    </row>
    <row r="16" spans="1:8" ht="18" customHeight="1" x14ac:dyDescent="0.25">
      <c r="A16" s="145"/>
      <c r="B16" s="141" t="s">
        <v>44</v>
      </c>
      <c r="C16" s="141"/>
      <c r="D16" s="46" t="s">
        <v>73</v>
      </c>
      <c r="E16" s="98">
        <v>8000</v>
      </c>
    </row>
    <row r="17" spans="1:5" x14ac:dyDescent="0.25">
      <c r="A17" s="145"/>
      <c r="B17" s="141"/>
      <c r="C17" s="141"/>
      <c r="D17" s="47" t="s">
        <v>23</v>
      </c>
      <c r="E17" s="98"/>
    </row>
    <row r="18" spans="1:5" ht="63.75" customHeight="1" x14ac:dyDescent="0.25">
      <c r="A18" s="145"/>
      <c r="B18" s="141"/>
      <c r="C18" s="141"/>
      <c r="D18" s="46" t="s">
        <v>105</v>
      </c>
      <c r="E18" s="98"/>
    </row>
    <row r="20" spans="1:5" ht="39" customHeight="1" x14ac:dyDescent="0.25">
      <c r="A20" s="138" t="s">
        <v>36</v>
      </c>
      <c r="B20" s="138"/>
      <c r="C20" s="138"/>
      <c r="D20" s="26" t="s">
        <v>37</v>
      </c>
    </row>
  </sheetData>
  <mergeCells count="16">
    <mergeCell ref="A20:C20"/>
    <mergeCell ref="A10:A18"/>
    <mergeCell ref="B10:B14"/>
    <mergeCell ref="C10:C14"/>
    <mergeCell ref="E10:E14"/>
    <mergeCell ref="B16:B18"/>
    <mergeCell ref="C16:C18"/>
    <mergeCell ref="E16:E18"/>
    <mergeCell ref="A7:B7"/>
    <mergeCell ref="D7:D8"/>
    <mergeCell ref="E7:E8"/>
    <mergeCell ref="F1:H1"/>
    <mergeCell ref="D2:E2"/>
    <mergeCell ref="A4:E4"/>
    <mergeCell ref="A5:E5"/>
    <mergeCell ref="A6:E6"/>
  </mergeCells>
  <pageMargins left="0.15748031496062992" right="0.15748031496062992" top="0.39370078740157483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Havelvats 1</vt:lpstr>
      <vt:lpstr>Havelvats 2</vt:lpstr>
      <vt:lpstr>Havelvats 3</vt:lpstr>
      <vt:lpstr>Havelvats 4</vt:lpstr>
      <vt:lpstr>Havelvats 5</vt:lpstr>
      <vt:lpstr>'Havelvats 4'!Print_Area</vt:lpstr>
      <vt:lpstr>'Havelvats 5'!Print_Area</vt:lpstr>
    </vt:vector>
  </TitlesOfParts>
  <Company>Compass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Shushan Lazyan</cp:lastModifiedBy>
  <cp:lastPrinted>2016-06-27T07:17:42Z</cp:lastPrinted>
  <dcterms:created xsi:type="dcterms:W3CDTF">2010-05-05T09:19:40Z</dcterms:created>
  <dcterms:modified xsi:type="dcterms:W3CDTF">2016-06-28T10:34:29Z</dcterms:modified>
</cp:coreProperties>
</file>