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Մշակույթ - ԵԼԵՆԱ - 9 մլն Բեջանյանի ճանապարհաշին. նախագծային - 24368\ՖՆ-ի առաջարկությամբ լրամշակված-Mailov\"/>
    </mc:Choice>
  </mc:AlternateContent>
  <bookViews>
    <workbookView xWindow="0" yWindow="0" windowWidth="19440" windowHeight="11670" activeTab="6"/>
  </bookViews>
  <sheets>
    <sheet name="Havelvac1" sheetId="27" r:id="rId1"/>
    <sheet name="Havelvac 2 " sheetId="32" r:id="rId2"/>
    <sheet name="Havelvac 3" sheetId="33" r:id="rId3"/>
    <sheet name="Havelvac 4" sheetId="34" r:id="rId4"/>
    <sheet name="havelva5" sheetId="29" r:id="rId5"/>
    <sheet name="Havelvac6" sheetId="28" r:id="rId6"/>
    <sheet name="Havelvac 7" sheetId="35" r:id="rId7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D20" i="33" l="1"/>
  <c r="E20" i="34"/>
  <c r="E18" i="34" s="1"/>
  <c r="E16" i="34" s="1"/>
  <c r="E14" i="34" s="1"/>
  <c r="F20" i="34"/>
  <c r="D20" i="34"/>
  <c r="G19" i="33"/>
  <c r="H14" i="35"/>
  <c r="H11" i="35" s="1"/>
  <c r="D21" i="33"/>
  <c r="I38" i="32"/>
  <c r="I37" i="32" s="1"/>
  <c r="I36" i="32" s="1"/>
  <c r="I34" i="32" s="1"/>
  <c r="I32" i="32" s="1"/>
  <c r="I31" i="32" s="1"/>
  <c r="H41" i="32"/>
  <c r="H38" i="32" s="1"/>
  <c r="H37" i="32" s="1"/>
  <c r="H36" i="32" s="1"/>
  <c r="H34" i="32" s="1"/>
  <c r="H32" i="32" s="1"/>
  <c r="H31" i="32" s="1"/>
  <c r="I41" i="32"/>
  <c r="G41" i="32"/>
  <c r="G38" i="32" s="1"/>
  <c r="G37" i="32" s="1"/>
  <c r="G36" i="32" s="1"/>
  <c r="G34" i="32" s="1"/>
  <c r="G32" i="32" s="1"/>
  <c r="G31" i="32" s="1"/>
  <c r="F27" i="27"/>
  <c r="E27" i="27"/>
  <c r="D27" i="27"/>
  <c r="F13" i="27"/>
  <c r="E13" i="27"/>
  <c r="D13" i="27"/>
  <c r="D18" i="34"/>
  <c r="D16" i="34" s="1"/>
  <c r="D14" i="34" s="1"/>
  <c r="G17" i="33"/>
  <c r="H23" i="32"/>
  <c r="I23" i="32"/>
  <c r="G23" i="32"/>
  <c r="F18" i="34" l="1"/>
  <c r="F16" i="34" s="1"/>
  <c r="F14" i="34" s="1"/>
  <c r="D17" i="33"/>
  <c r="G15" i="33"/>
  <c r="D19" i="33"/>
  <c r="D12" i="34"/>
  <c r="D10" i="34" s="1"/>
  <c r="E12" i="34"/>
  <c r="E10" i="34" s="1"/>
  <c r="F12" i="34"/>
  <c r="F10" i="34" s="1"/>
  <c r="G13" i="33" l="1"/>
  <c r="D15" i="33"/>
  <c r="G29" i="32"/>
  <c r="G27" i="32" s="1"/>
  <c r="G25" i="32" s="1"/>
  <c r="D13" i="33" l="1"/>
  <c r="G11" i="33"/>
  <c r="D11" i="33" s="1"/>
  <c r="H29" i="32"/>
  <c r="H27" i="32" s="1"/>
  <c r="H25" i="32" s="1"/>
  <c r="I29" i="32"/>
  <c r="I27" i="32" s="1"/>
  <c r="I25" i="32" s="1"/>
  <c r="H22" i="32"/>
  <c r="H20" i="32" s="1"/>
  <c r="H19" i="32" s="1"/>
  <c r="I22" i="32"/>
  <c r="I20" i="32" s="1"/>
  <c r="G22" i="32"/>
  <c r="G20" i="32" s="1"/>
  <c r="G19" i="32" s="1"/>
  <c r="I19" i="32" l="1"/>
  <c r="I16" i="32" s="1"/>
  <c r="I14" i="32" s="1"/>
  <c r="I12" i="32" s="1"/>
  <c r="I11" i="32" s="1"/>
  <c r="G16" i="32"/>
  <c r="G14" i="32" s="1"/>
  <c r="G12" i="32" s="1"/>
  <c r="G11" i="32" s="1"/>
  <c r="H16" i="32"/>
  <c r="H14" i="32" s="1"/>
  <c r="H12" i="32" s="1"/>
  <c r="H11" i="32" s="1"/>
</calcChain>
</file>

<file path=xl/sharedStrings.xml><?xml version="1.0" encoding="utf-8"?>
<sst xmlns="http://schemas.openxmlformats.org/spreadsheetml/2006/main" count="305" uniqueCount="170">
  <si>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</si>
  <si>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</si>
  <si>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</si>
  <si>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</si>
  <si>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</si>
  <si>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</si>
  <si>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</si>
  <si>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</si>
  <si>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</si>
  <si>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</si>
  <si>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</si>
  <si>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</si>
  <si>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</si>
  <si>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</si>
  <si>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</si>
  <si>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</si>
  <si>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</si>
  <si>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</si>
  <si>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</si>
  <si>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</si>
  <si>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</si>
  <si>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</si>
  <si>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</si>
  <si>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</si>
  <si>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</si>
  <si>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</si>
  <si>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</si>
  <si>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</si>
  <si>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</si>
  <si>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</si>
  <si>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</si>
  <si>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</si>
  <si>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</si>
  <si>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</si>
  <si>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</si>
  <si>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</si>
  <si>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Պահուստային միջոցներ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</si>
  <si>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</si>
  <si>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</si>
  <si>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</si>
  <si>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</si>
  <si>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</si>
  <si>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</si>
  <si>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</si>
  <si>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</si>
  <si>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</si>
  <si>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</si>
  <si>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</si>
  <si>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</si>
  <si>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</si>
  <si>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</si>
  <si>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</si>
  <si>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</si>
  <si>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</si>
  <si>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</si>
  <si>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</si>
  <si>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</si>
  <si>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ՀՀ  կառավարություն</t>
  </si>
  <si>
    <t xml:space="preserve"> 1139 </t>
  </si>
  <si>
    <t xml:space="preserve"> ՀՀ կառավարության պահուստային ֆոնդ </t>
  </si>
  <si>
    <t>Ցուցանիշների փոփոխությունը (նվազեցումները նշված են  փակագծերում)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</si>
  <si>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</si>
  <si>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</si>
  <si>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</si>
  <si>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</si>
  <si>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</si>
  <si>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</si>
  <si>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</si>
  <si>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</si>
  <si>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</si>
  <si>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</si>
  <si>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</si>
  <si>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</si>
  <si>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</si>
  <si>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ՀԱՅԱՍՏԱՆԻ ՀԱՆՐԱՊԵՏՈՒԹՅԱՆ ԿԱՌԱՎԱՐՈՒԹՅԱՆ 2018ԹՎԱԿԱՆԻ ԴԵԿՏԵՄԲԵՐԻ 27-Ի N 1515-Ն ՈՐՈՇՄԱՆ N 11.1 ՀԱՎԵԼՎԱԾԻ  11.1.66 ԱՂՅՈՒՍԱԿՈՒՄ ԿԱՏԱՐՎՈՂ ՓՈՓՈԽՈՒԹՅՈՒՆՆԵՐԸ  </t>
  </si>
  <si>
    <t xml:space="preserve">ՀԱՅԱՍՏԱՆԻ ՀԱՆՐԱՊԵՏՈՒԹՅԱՆ ԿԱՌԱՎԱՐՈՒԹՅԱՆ 2018ԹՎԱԿԱՆԻ ԴԵԿՏԵՄԲԵՐԻ 27-Ի N 1515-Ն ՈՐՈՇՄԱՆ N 11 ՀԱՎԵԼՎԱԾԻ  N 11.52  ԱՂՅՈՒՍԱԿՈՒՄ ԿԱՏԱՐՎՈՂ ՓՈՓՈԽՈՒԹՅՈՒՆՆԵՐԸ 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</si>
  <si>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</si>
  <si>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ՀՀկառավարություն</t>
  </si>
  <si>
    <t xml:space="preserve">ՀՀ կառավարության 2019 թվականի </t>
  </si>
  <si>
    <t>___________  ___-ի N _______ -Ն    որոշման</t>
  </si>
  <si>
    <t>հազար դրամ</t>
  </si>
  <si>
    <t xml:space="preserve"> ԸՆԴԱՄԵՆԸ </t>
  </si>
  <si>
    <t>այդ թվում</t>
  </si>
  <si>
    <t>այդ թվում` ըստ կատարողների</t>
  </si>
  <si>
    <t>Շրագրային դասիչը</t>
  </si>
  <si>
    <t>Բյուջետային գլխավոր կարգադրիչների,  ծրագրերի և միջոցառումների  և ուղղությունների անվանումները</t>
  </si>
  <si>
    <t>Ընդամենը,</t>
  </si>
  <si>
    <t>Ծրագիր</t>
  </si>
  <si>
    <t>Միջոցառում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</si>
  <si>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</si>
  <si>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</si>
  <si>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</si>
  <si>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</si>
  <si>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>Ընդամենը</t>
  </si>
  <si>
    <t>այդ թվում`</t>
  </si>
  <si>
    <t xml:space="preserve">             </t>
  </si>
  <si>
    <t>Հավելված 5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</si>
  <si>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</si>
  <si>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</si>
  <si>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</si>
  <si>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</si>
  <si>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</si>
  <si>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</si>
  <si>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</si>
  <si>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Խումբ N 02</t>
  </si>
  <si>
    <t>ՄԱՍ III. ԾԱՌԱՅՈՒԹՅՈՒՆՆԵՐ</t>
  </si>
  <si>
    <t xml:space="preserve">ՀՀ  Մշակույթի նախարարություն </t>
  </si>
  <si>
    <t>Պահուստային ֆոնդի կառավարման արդյունավետության և թափանցիկության</t>
  </si>
  <si>
    <t>Վերջնական արդյունքի նկարագրությունը`</t>
  </si>
  <si>
    <t>Հուշարձանների գիտանախագծային փաստաթղթերի կազմում, հրատապ ուսումնասիրում, վավերագրման և ուսումնասիրման աշխատանքներ, հետախուզում և հնագիտական պեղում, ամրակայում, նորոգում և վերականգնում</t>
  </si>
  <si>
    <t>Հանրության կողմից անմիջականորեն օգտագործվող ակտիվների հետ կապված միջոցառումներ</t>
  </si>
  <si>
    <t>Հուշարձանների ամրակայում, նորոգում և վերականգնում</t>
  </si>
  <si>
    <t xml:space="preserve"> Մշակութային ժառանգության ծրագիր</t>
  </si>
  <si>
    <t>Մշակութային ժառանգության պահպանում, օգտագործում, համալրում և հանրահռչակում</t>
  </si>
  <si>
    <t>Մշակութային ժառանգության շարունակական պահպանում, մշակութային զբոսաշրջության զարգացում և խթանում</t>
  </si>
  <si>
    <t>Հավելված  N 3</t>
  </si>
  <si>
    <t>Հավելված  N 4</t>
  </si>
  <si>
    <t>Հավելված 6</t>
  </si>
  <si>
    <t>Հավելված 7</t>
  </si>
  <si>
    <t>08</t>
  </si>
  <si>
    <t xml:space="preserve"> ՀԱՆԳԻՍՏ, ՄՇԱԿՈՒՅԹ ԵՎ ԿՐՈՆ</t>
  </si>
  <si>
    <t xml:space="preserve"> Մշակութային ծառայություններ</t>
  </si>
  <si>
    <t>07</t>
  </si>
  <si>
    <t>Հուշարձանների և մշակութային արժեքների վերականգնում և պահպանում</t>
  </si>
  <si>
    <t>ՀՀ մշակույթի նախարարություն</t>
  </si>
  <si>
    <t xml:space="preserve">Հուշարձանների ամրակայում, նորոգում և վերականգնում </t>
  </si>
  <si>
    <t xml:space="preserve"> այդ թվում`ըստ կատարողների</t>
  </si>
  <si>
    <t xml:space="preserve"> այդ թվում`բյուջետային ծախսերի տնտեսագիտական դասակարգման հոդվածներ</t>
  </si>
  <si>
    <t>ՈՉ ՖԻՆԱՆՍԱԿԱՆ ԱԿՏԻՎՆԵՐԻ ԳԾՈՎ ԾԱԽՍԵՐ</t>
  </si>
  <si>
    <t>ՀԻՄՆԱԿԱՆ ՄԻՋՈՑՆԵՐ</t>
  </si>
  <si>
    <t>ՇԵՆՔԵՐ ԵՎ ՇԻՆՈՒԹՅՈՒՆՆԵՐ</t>
  </si>
  <si>
    <t xml:space="preserve"> - Շենքերի և շինությունների կապիտալ վերանորոգում</t>
  </si>
  <si>
    <t>ԱՅԼ ՀԻՄՆԱԿԱՆ ՄԻՋՈՑՆԵՐ</t>
  </si>
  <si>
    <t xml:space="preserve"> - Նախագծահետազոտական ծախսեր</t>
  </si>
  <si>
    <t>ՀՀ կառավարություն</t>
  </si>
  <si>
    <t>ՀՀ ՄՇԱԿՈՒՅԹԻ ՆԱԽԱՐԱՐՈՒԹՅՈՒՆ</t>
  </si>
  <si>
    <r>
      <t xml:space="preserve">ՀԱՅԱՍՏԱՆԻ ՀԱՆՐԱՊԵՏՈՒԹՅԱՆ 2019 ԹՎԱԿԱՆԻ ՊԵՏԱԿԱՆ ԲՅՈՒՋԵԻ ՄԱՍԻՆ ՕՐԵՆՔԻ N 1 ՀԱՎԵԼՎԱԾԻ N  3 ԱՂՅՈՒՍԱԿՈՒՄ ԿԱՏԱՐՎՈՂ </t>
    </r>
    <r>
      <rPr>
        <b/>
        <sz val="11"/>
        <rFont val="GHEA Grapalat"/>
        <family val="3"/>
      </rPr>
      <t>ՓՈՓՈԽՈՒԹՅՈՒՆՆԵՐԸ ԵՎ  ԼՐԱՑՈՒՄՆԵՐԸ</t>
    </r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</si>
  <si>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</si>
  <si>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>որից՝</t>
  </si>
  <si>
    <t>ՀՀ կոտայքի մարզ</t>
  </si>
  <si>
    <t xml:space="preserve">ՀՀ մշակույթի նախարարություն </t>
  </si>
  <si>
    <t>այդ թվում` ըստ ուղղությունների</t>
  </si>
  <si>
    <t>ՀԱՅԱՍՏԱՆԻ ՀԱՆՐԱՊԵՏՈՒԹՅԱՆ ԿԱՌԱՎԱՐՈՒԹՅԱՆ 2018 ԹՎԱԿԱՆԻ ԴԵԿՏԵՄԲԵՐԻ 27-Ի N 1515-Ն ՈՐՈՇՄԱՆ N 5 ՀԱՎԵԼՎԱԾԻ N 2 ԱՂՅՈՒՍԱԿՈՒՄ  ԿԱՏԱՐՎՈՂ ՓՈՓՈԽՈՒԹՅՈՒՆՆԵՐԸ ԵՎ  ԼՐԱՑՈՒՄՆԵՐԸ</t>
  </si>
  <si>
    <t xml:space="preserve">ՀՀ  մշակույթի նախարարություն </t>
  </si>
  <si>
    <t>ՀԱՅԱՍՏԱՆԻ ՀԱՆՐԱՊԵՏՈՒԹՅԱՆ ԿԱՌԱՎԱՐՈՒԹՅԱՆ 2018 ԹՎԱԿԱՆԻ ԴԵԿՏԵՄԲԵՐԻ 27-Ի N 1515-Ն ՈՐՈՇՄԱՆ N 11 ՀԱՎԵԼՎԱԾԻ  N 11.17 ԱՂՅՈՒՍԱԿՈՒՄ ԿԱՏԱՐՎՈՂ ՓՈՓՈԽՈՒԹՅՈՒՆՆԵՐԸ ԵՎ  ԼՐԱՑՈՒՄՆԵՐԸ</t>
  </si>
  <si>
    <t xml:space="preserve">Հուշարձանների ամրակայման, նորոգման և վերականգնման աշխատանքներ, քանակ </t>
  </si>
  <si>
    <t>Հուշարձանների ուսումնասիրման (այդ թվում՝ հետախուզում և պեղում) և նախագծման աշխատանքներ, քանակ</t>
  </si>
  <si>
    <t xml:space="preserve">Հուշարձանների հրատապ միջամտություն պահանջող աշխատանքներ, քանակ (ուսումնասիրման, նախագծման և վերականգնողական) </t>
  </si>
  <si>
    <t xml:space="preserve">Հուշարձանների ամրակայման, նորոգման և վերականգնման միջին տևողություն, ամիս 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</si>
  <si>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</si>
  <si>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</si>
  <si>
    <t>Բաժին N 08</t>
  </si>
  <si>
    <t>Դաս N 07</t>
  </si>
  <si>
    <t>1075  21001 Հուշարձանների ամրակայում, նորոգում և վերականգնում</t>
  </si>
  <si>
    <t>Հուշարձանների և մշակությաին արժեքների վերականգնում և պահպանում</t>
  </si>
  <si>
    <t>Գումարը /հազար դրամով/</t>
  </si>
  <si>
    <t>նախագծերի պատրաստում, ծախսերի գնահատում</t>
  </si>
  <si>
    <t>դրամ</t>
  </si>
  <si>
    <t>ԳՀ</t>
  </si>
  <si>
    <t>71241200-6</t>
  </si>
  <si>
    <t>71241200-7</t>
  </si>
  <si>
    <t>Չարենցավանի համայնքի «Ճանապարհաշինարարներ» արձանի վերականգնման և տարածքի բարեկարգման գիտանախագծային և նախահաշվային փաստաթղթերի կազմմում, փորձաքննում</t>
  </si>
  <si>
    <t>Բյուրեղավանի համայնքի «Արձագանք» արձանի վերականգնման և տարածքի բարեկարգման գիտանախագծային և նախահաշվային փաստաթղթերի կազմմում, փորձաքննում</t>
  </si>
  <si>
    <t xml:space="preserve">Ցուցանիշների փոփոխությունը (ավելացումները նշված են դրական նշանով)  </t>
  </si>
  <si>
    <t>ՀԱՅԱՍՏԱՆԻ ՀԱՆՐԱՊԵՏՈՒԹՅԱՆ ԿԱՌԱՎԱՐՈՒԹՅԱՆ 2018ԹՎԱԿԱՆԻ ԴԵԿՏԵՄԲԵՐԻ 27-Ի N 1515-Ն ՈՐՈՇՄԱՆ N 11.1 ՀԱՎԵԼՎԱԾԻ  11.1.17 ԱՂՅՈՒՍԱԿՈՒՄ ԿԱՏԱՐՎՈՂ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</si>
  <si>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 ԿԱՏԱՐՎՈՂ ՓՈՓՈԽՈՒԹՅՈՒՆՆԵՐԸ ԵՎ ԼՐԱՑՈՒՄՆԵՐԸ</t>
  </si>
  <si>
    <t>50531140-1</t>
  </si>
  <si>
    <t>50531140-2</t>
  </si>
  <si>
    <t>փորձաքննության ծառայություններ</t>
  </si>
  <si>
    <t>Ցուցանիշների փոփոխություն /ավելացումները նշված են դրական նշանով/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</si>
</sst>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#,##0.0;\(##,##0.0\);\-"/>
    <numFmt numFmtId="166" formatCode="_(* #,##0.0_);_(* \(#,##0.0\);_(* &quot;-&quot;??_);_(@_)"/>
    <numFmt numFmtId="167" formatCode="#,##0.0"/>
    <numFmt numFmtId="168" formatCode="##,##0.00;\(##,##0.00\);\-"/>
    <numFmt numFmtId="169" formatCode="#,##0.0_);\(#,##0.0\)"/>
  </numFmts>
  <fonts count="25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0"/>
      <name val="Arial Armenian"/>
      <family val="2"/>
    </font>
    <font>
      <sz val="10"/>
      <color rgb="FFFF0000"/>
      <name val="GHEA Grapalat"/>
      <family val="3"/>
    </font>
    <font>
      <b/>
      <i/>
      <sz val="10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4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0" fontId="14" fillId="0" borderId="0">
      <alignment horizontal="left" vertical="top" wrapText="1"/>
    </xf>
    <xf numFmtId="0" fontId="21" fillId="0" borderId="0"/>
    <xf numFmtId="164" fontId="21" fillId="0" borderId="0" applyFont="0" applyFill="0" applyBorder="0" applyAlignment="0" applyProtection="0"/>
  </cellStyleXfs>
  <cellXfs count="217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0" fontId="13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49" fontId="12" fillId="0" borderId="0" xfId="7" applyNumberFormat="1" applyFont="1" applyBorder="1" applyAlignment="1">
      <alignment horizontal="right"/>
    </xf>
    <xf numFmtId="0" fontId="10" fillId="2" borderId="1" xfId="0" applyFont="1" applyFill="1" applyBorder="1"/>
    <xf numFmtId="0" fontId="6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4" xfId="0" applyFont="1" applyFill="1" applyBorder="1" applyAlignment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10" fillId="2" borderId="4" xfId="0" applyFont="1" applyFill="1" applyBorder="1" applyAlignment="1"/>
    <xf numFmtId="0" fontId="10" fillId="2" borderId="7" xfId="0" applyFont="1" applyFill="1" applyBorder="1" applyAlignment="1"/>
    <xf numFmtId="0" fontId="10" fillId="2" borderId="5" xfId="0" applyFont="1" applyFill="1" applyBorder="1" applyAlignment="1"/>
    <xf numFmtId="49" fontId="9" fillId="2" borderId="0" xfId="0" applyNumberFormat="1" applyFont="1" applyFill="1" applyBorder="1" applyAlignment="1">
      <alignment horizontal="justify" wrapText="1"/>
    </xf>
    <xf numFmtId="0" fontId="10" fillId="0" borderId="1" xfId="0" applyFont="1" applyBorder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5" xfId="0" applyFont="1" applyBorder="1" applyAlignment="1"/>
    <xf numFmtId="0" fontId="6" fillId="0" borderId="4" xfId="0" applyFont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6" fontId="6" fillId="0" borderId="1" xfId="7" applyNumberFormat="1" applyFont="1" applyBorder="1" applyAlignment="1">
      <alignment horizontal="center" vertical="center" wrapText="1"/>
    </xf>
    <xf numFmtId="166" fontId="9" fillId="2" borderId="1" xfId="7" applyNumberFormat="1" applyFont="1" applyFill="1" applyBorder="1" applyAlignment="1">
      <alignment horizontal="right" wrapText="1"/>
    </xf>
    <xf numFmtId="0" fontId="18" fillId="0" borderId="0" xfId="0" applyFont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/>
    <xf numFmtId="0" fontId="16" fillId="0" borderId="0" xfId="0" applyFont="1"/>
    <xf numFmtId="0" fontId="16" fillId="0" borderId="0" xfId="0" applyFont="1" applyBorder="1"/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5" fillId="2" borderId="1" xfId="8" applyFont="1" applyFill="1" applyBorder="1" applyAlignment="1">
      <alignment horizontal="left" vertical="top" wrapText="1"/>
    </xf>
    <xf numFmtId="0" fontId="6" fillId="0" borderId="0" xfId="0" applyFont="1" applyFill="1"/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8" fillId="0" borderId="1" xfId="0" applyFont="1" applyBorder="1"/>
    <xf numFmtId="0" fontId="7" fillId="0" borderId="1" xfId="0" applyFont="1" applyBorder="1" applyAlignment="1"/>
    <xf numFmtId="2" fontId="6" fillId="0" borderId="1" xfId="0" applyNumberFormat="1" applyFont="1" applyBorder="1" applyAlignment="1">
      <alignment vertical="top" wrapText="1"/>
    </xf>
    <xf numFmtId="169" fontId="10" fillId="2" borderId="1" xfId="9" applyNumberFormat="1" applyFont="1" applyFill="1" applyBorder="1" applyAlignment="1">
      <alignment vertical="center"/>
    </xf>
    <xf numFmtId="169" fontId="10" fillId="2" borderId="1" xfId="10" applyNumberFormat="1" applyFont="1" applyFill="1" applyBorder="1" applyAlignment="1">
      <alignment horizontal="right" vertical="center" wrapText="1"/>
    </xf>
    <xf numFmtId="169" fontId="15" fillId="2" borderId="1" xfId="9" applyNumberFormat="1" applyFont="1" applyFill="1" applyBorder="1" applyAlignment="1">
      <alignment vertical="center"/>
    </xf>
    <xf numFmtId="169" fontId="15" fillId="2" borderId="1" xfId="9" applyNumberFormat="1" applyFont="1" applyFill="1" applyBorder="1" applyAlignment="1">
      <alignment horizontal="center" vertical="center" wrapText="1"/>
    </xf>
    <xf numFmtId="169" fontId="15" fillId="2" borderId="1" xfId="9" applyNumberFormat="1" applyFont="1" applyFill="1" applyBorder="1" applyAlignment="1">
      <alignment horizontal="center" vertical="center"/>
    </xf>
    <xf numFmtId="37" fontId="15" fillId="2" borderId="1" xfId="9" applyNumberFormat="1" applyFont="1" applyFill="1" applyBorder="1" applyAlignment="1">
      <alignment horizontal="center" vertical="center"/>
    </xf>
    <xf numFmtId="169" fontId="15" fillId="2" borderId="1" xfId="10" applyNumberFormat="1" applyFont="1" applyFill="1" applyBorder="1" applyAlignment="1">
      <alignment horizontal="center" vertical="center" wrapText="1"/>
    </xf>
    <xf numFmtId="169" fontId="15" fillId="2" borderId="1" xfId="9" applyNumberFormat="1" applyFont="1" applyFill="1" applyBorder="1" applyAlignment="1">
      <alignment horizontal="right" vertical="center"/>
    </xf>
    <xf numFmtId="0" fontId="7" fillId="0" borderId="7" xfId="0" applyFont="1" applyBorder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top" wrapText="1"/>
    </xf>
    <xf numFmtId="0" fontId="23" fillId="2" borderId="1" xfId="8" applyFont="1" applyFill="1" applyBorder="1" applyAlignment="1">
      <alignment horizontal="left" vertical="top" wrapText="1"/>
    </xf>
    <xf numFmtId="0" fontId="6" fillId="0" borderId="0" xfId="0" applyFont="1" applyFill="1" applyAlignment="1"/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2" borderId="0" xfId="0" applyFont="1" applyFill="1" applyAlignment="1"/>
    <xf numFmtId="0" fontId="12" fillId="0" borderId="5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169" fontId="15" fillId="2" borderId="1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18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169" fontId="10" fillId="2" borderId="1" xfId="9" applyNumberFormat="1" applyFont="1" applyFill="1" applyBorder="1" applyAlignment="1">
      <alignment horizontal="center" vertical="center" wrapText="1"/>
    </xf>
    <xf numFmtId="169" fontId="10" fillId="2" borderId="1" xfId="9" applyNumberFormat="1" applyFont="1" applyFill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top" wrapText="1"/>
    </xf>
    <xf numFmtId="168" fontId="6" fillId="0" borderId="7" xfId="0" applyNumberFormat="1" applyFont="1" applyBorder="1" applyAlignment="1"/>
    <xf numFmtId="168" fontId="6" fillId="0" borderId="5" xfId="0" applyNumberFormat="1" applyFont="1" applyBorder="1" applyAlignment="1"/>
    <xf numFmtId="164" fontId="9" fillId="2" borderId="1" xfId="7" applyNumberFormat="1" applyFont="1" applyFill="1" applyBorder="1" applyAlignment="1">
      <alignment horizontal="justify" wrapText="1"/>
    </xf>
    <xf numFmtId="164" fontId="6" fillId="0" borderId="1" xfId="7" applyNumberFormat="1" applyFont="1" applyBorder="1" applyAlignment="1">
      <alignment horizontal="center" vertical="center" wrapText="1"/>
    </xf>
    <xf numFmtId="164" fontId="6" fillId="0" borderId="8" xfId="7" applyNumberFormat="1" applyFont="1" applyBorder="1" applyAlignment="1">
      <alignment horizontal="center" vertical="center" wrapText="1"/>
    </xf>
    <xf numFmtId="164" fontId="12" fillId="2" borderId="1" xfId="7" applyNumberFormat="1" applyFont="1" applyFill="1" applyBorder="1" applyAlignment="1">
      <alignment horizontal="right" wrapText="1"/>
    </xf>
    <xf numFmtId="164" fontId="9" fillId="2" borderId="1" xfId="7" applyNumberFormat="1" applyFont="1" applyFill="1" applyBorder="1" applyAlignment="1">
      <alignment horizontal="right" wrapText="1"/>
    </xf>
    <xf numFmtId="164" fontId="15" fillId="0" borderId="1" xfId="7" applyNumberFormat="1" applyFont="1" applyBorder="1" applyAlignment="1">
      <alignment horizontal="center" vertical="center" wrapText="1"/>
    </xf>
    <xf numFmtId="164" fontId="12" fillId="2" borderId="1" xfId="7" applyNumberFormat="1" applyFont="1" applyFill="1" applyBorder="1" applyAlignment="1">
      <alignment horizontal="justify" wrapText="1"/>
    </xf>
    <xf numFmtId="164" fontId="22" fillId="0" borderId="1" xfId="7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10" fillId="2" borderId="3" xfId="6" applyNumberFormat="1" applyFont="1" applyFill="1" applyBorder="1" applyAlignment="1">
      <alignment horizontal="right" vertical="top"/>
    </xf>
    <xf numFmtId="4" fontId="10" fillId="2" borderId="3" xfId="6" applyNumberFormat="1" applyFont="1" applyFill="1" applyBorder="1" applyAlignment="1">
      <alignment horizontal="center" vertical="top"/>
    </xf>
    <xf numFmtId="4" fontId="19" fillId="0" borderId="1" xfId="0" applyNumberFormat="1" applyFont="1" applyBorder="1" applyAlignment="1">
      <alignment horizontal="center"/>
    </xf>
    <xf numFmtId="168" fontId="12" fillId="0" borderId="1" xfId="6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righ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10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168" fontId="15" fillId="0" borderId="1" xfId="6" applyNumberFormat="1" applyFont="1" applyBorder="1" applyAlignment="1">
      <alignment horizontal="right" vertical="top"/>
    </xf>
    <xf numFmtId="0" fontId="16" fillId="0" borderId="13" xfId="0" applyFont="1" applyFill="1" applyBorder="1" applyAlignment="1">
      <alignment horizontal="left" vertical="top" wrapText="1"/>
    </xf>
    <xf numFmtId="165" fontId="1" fillId="0" borderId="1" xfId="6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10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0" fontId="15" fillId="0" borderId="0" xfId="8" applyFont="1">
      <alignment horizontal="left" vertical="top" wrapText="1"/>
    </xf>
    <xf numFmtId="0" fontId="15" fillId="0" borderId="1" xfId="8" applyFont="1" applyBorder="1" applyAlignment="1">
      <alignment horizontal="center" vertical="center" wrapText="1"/>
    </xf>
    <xf numFmtId="0" fontId="15" fillId="2" borderId="1" xfId="8" applyFont="1" applyFill="1" applyBorder="1">
      <alignment horizontal="left" vertical="top" wrapText="1"/>
    </xf>
    <xf numFmtId="0" fontId="15" fillId="2" borderId="0" xfId="8" applyFont="1" applyFill="1">
      <alignment horizontal="left" vertical="top" wrapText="1"/>
    </xf>
    <xf numFmtId="165" fontId="15" fillId="2" borderId="1" xfId="6" applyNumberFormat="1" applyFont="1" applyFill="1" applyBorder="1" applyAlignment="1">
      <alignment horizontal="right" vertical="top"/>
    </xf>
    <xf numFmtId="4" fontId="15" fillId="2" borderId="3" xfId="6" applyNumberFormat="1" applyFont="1" applyFill="1" applyBorder="1" applyAlignment="1">
      <alignment horizontal="right" vertical="top"/>
    </xf>
    <xf numFmtId="0" fontId="15" fillId="0" borderId="0" xfId="8" applyFont="1" applyAlignment="1">
      <alignment horizontal="left" vertical="top" wrapText="1"/>
    </xf>
    <xf numFmtId="0" fontId="1" fillId="0" borderId="0" xfId="8" applyFont="1">
      <alignment horizontal="left" vertical="top" wrapText="1"/>
    </xf>
    <xf numFmtId="0" fontId="1" fillId="0" borderId="0" xfId="8" applyFont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5" fillId="0" borderId="1" xfId="8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4" fillId="2" borderId="12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169" fontId="15" fillId="2" borderId="4" xfId="9" applyNumberFormat="1" applyFont="1" applyFill="1" applyBorder="1" applyAlignment="1">
      <alignment horizontal="left" vertical="center" wrapText="1"/>
    </xf>
    <xf numFmtId="169" fontId="15" fillId="2" borderId="5" xfId="9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9" fontId="10" fillId="2" borderId="1" xfId="9" applyNumberFormat="1" applyFont="1" applyFill="1" applyBorder="1" applyAlignment="1">
      <alignment horizontal="center" vertical="center" wrapText="1"/>
    </xf>
    <xf numFmtId="169" fontId="10" fillId="2" borderId="1" xfId="9" applyNumberFormat="1" applyFont="1" applyFill="1" applyBorder="1" applyAlignment="1">
      <alignment horizontal="center" vertical="center"/>
    </xf>
    <xf numFmtId="169" fontId="10" fillId="2" borderId="1" xfId="9" applyNumberFormat="1" applyFont="1" applyFill="1" applyBorder="1" applyAlignment="1">
      <alignment horizontal="left" vertical="center" wrapText="1"/>
    </xf>
    <xf numFmtId="169" fontId="15" fillId="2" borderId="4" xfId="0" applyNumberFormat="1" applyFont="1" applyFill="1" applyBorder="1" applyAlignment="1">
      <alignment horizontal="center" vertical="center" wrapText="1"/>
    </xf>
    <xf numFmtId="169" fontId="15" fillId="2" borderId="7" xfId="0" applyNumberFormat="1" applyFont="1" applyFill="1" applyBorder="1" applyAlignment="1">
      <alignment horizontal="center" vertical="center" wrapText="1"/>
    </xf>
    <xf numFmtId="169" fontId="15" fillId="2" borderId="5" xfId="0" applyNumberFormat="1" applyFont="1" applyFill="1" applyBorder="1" applyAlignment="1">
      <alignment horizontal="center" vertical="center" wrapText="1"/>
    </xf>
    <xf numFmtId="169" fontId="15" fillId="2" borderId="1" xfId="9" applyNumberFormat="1" applyFont="1" applyFill="1" applyBorder="1" applyAlignment="1">
      <alignment horizontal="left" vertical="center" wrapText="1"/>
    </xf>
    <xf numFmtId="169" fontId="22" fillId="2" borderId="1" xfId="9" applyNumberFormat="1" applyFont="1" applyFill="1" applyBorder="1" applyAlignment="1">
      <alignment horizontal="left" vertical="center" wrapText="1"/>
    </xf>
    <xf numFmtId="169" fontId="6" fillId="2" borderId="4" xfId="9" applyNumberFormat="1" applyFont="1" applyFill="1" applyBorder="1" applyAlignment="1">
      <alignment horizontal="left" vertical="center" wrapText="1"/>
    </xf>
    <xf numFmtId="169" fontId="6" fillId="2" borderId="5" xfId="9" applyNumberFormat="1" applyFont="1" applyFill="1" applyBorder="1" applyAlignment="1">
      <alignment horizontal="left" vertical="center" wrapText="1"/>
    </xf>
    <xf numFmtId="169" fontId="10" fillId="2" borderId="4" xfId="9" applyNumberFormat="1" applyFont="1" applyFill="1" applyBorder="1" applyAlignment="1">
      <alignment vertical="center"/>
    </xf>
    <xf numFmtId="169" fontId="10" fillId="2" borderId="5" xfId="9" applyNumberFormat="1" applyFont="1" applyFill="1" applyBorder="1" applyAlignment="1">
      <alignment vertical="center"/>
    </xf>
    <xf numFmtId="0" fontId="15" fillId="0" borderId="1" xfId="8" applyFont="1" applyBorder="1" applyAlignment="1">
      <alignment vertical="center" wrapText="1"/>
    </xf>
    <xf numFmtId="0" fontId="15" fillId="0" borderId="4" xfId="8" applyFont="1" applyBorder="1" applyAlignment="1">
      <alignment horizontal="center" vertical="center" wrapText="1"/>
    </xf>
    <xf numFmtId="0" fontId="15" fillId="0" borderId="7" xfId="8" applyFont="1" applyBorder="1" applyAlignment="1">
      <alignment horizontal="center" vertical="center" wrapText="1"/>
    </xf>
    <xf numFmtId="0" fontId="15" fillId="0" borderId="5" xfId="8" applyFont="1" applyBorder="1" applyAlignment="1">
      <alignment horizontal="center" vertical="center" wrapText="1"/>
    </xf>
  </cellXfs>
  <cellStyles count="11">
    <cellStyle name="Comma" xfId="7" builtinId="3"/>
    <cellStyle name="Comma 2" xfId="10"/>
    <cellStyle name="Normal" xfId="0" builtinId="0"/>
    <cellStyle name="Normal 10" xfId="4"/>
    <cellStyle name="Normal 2" xfId="1"/>
    <cellStyle name="Normal 3" xfId="3"/>
    <cellStyle name="Normal 4" xfId="5"/>
    <cellStyle name="Normal 4 2" xfId="9"/>
    <cellStyle name="Normal 8" xfId="8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4" zoomScale="60" zoomScaleNormal="100" workbookViewId="0">
      <selection activeCell="F10" sqref="F10"/>
    </sheetView>
  </sheetViews>
  <sheetFormatPr defaultColWidth="9.140625" defaultRowHeight="13.5" x14ac:dyDescent="0.25"/>
  <cols>
    <col min="1" max="1" width="9.7109375" style="1" customWidth="1"/>
    <col min="2" max="2" width="24.7109375" style="1" customWidth="1"/>
    <col min="3" max="3" width="62.140625" style="1" customWidth="1"/>
    <col min="4" max="4" width="14" style="1" customWidth="1"/>
    <col min="5" max="6" width="12.85546875" style="1" customWidth="1"/>
    <col min="7" max="7" width="9.140625" style="1"/>
    <col min="8" max="8" width="49.85546875" style="1" customWidth="1"/>
    <col min="9" max="16384" width="9.140625" style="1"/>
  </cols>
  <sheetData>
    <row r="1" spans="1:6" x14ac:dyDescent="0.25">
      <c r="E1" s="1" t="s">
        <v>17</v>
      </c>
    </row>
    <row r="2" spans="1:6" x14ac:dyDescent="0.25">
      <c r="D2" s="1" t="s">
        <v>5</v>
      </c>
    </row>
    <row r="3" spans="1:6" x14ac:dyDescent="0.25">
      <c r="D3" s="1" t="s">
        <v>10</v>
      </c>
    </row>
    <row r="6" spans="1:6" ht="75.75" customHeight="1" x14ac:dyDescent="0.3">
      <c r="A6" s="149" t="s">
        <v>165</v>
      </c>
      <c r="B6" s="149"/>
      <c r="C6" s="149"/>
      <c r="D6" s="149"/>
      <c r="E6" s="149"/>
      <c r="F6" s="149"/>
    </row>
    <row r="8" spans="1:6" x14ac:dyDescent="0.25">
      <c r="E8" s="1" t="s">
        <v>38</v>
      </c>
    </row>
    <row r="9" spans="1:6" s="10" customFormat="1" ht="60" customHeight="1" x14ac:dyDescent="0.25">
      <c r="A9" s="150" t="s">
        <v>19</v>
      </c>
      <c r="B9" s="151"/>
      <c r="C9" s="41" t="s">
        <v>20</v>
      </c>
      <c r="D9" s="151" t="s">
        <v>40</v>
      </c>
      <c r="E9" s="151"/>
      <c r="F9" s="158"/>
    </row>
    <row r="10" spans="1:6" s="10" customFormat="1" ht="30" customHeight="1" x14ac:dyDescent="0.25">
      <c r="A10" s="91" t="s">
        <v>24</v>
      </c>
      <c r="B10" s="92" t="s">
        <v>25</v>
      </c>
      <c r="C10" s="75"/>
      <c r="D10" s="74" t="s">
        <v>21</v>
      </c>
      <c r="E10" s="16" t="s">
        <v>22</v>
      </c>
      <c r="F10" s="16" t="s">
        <v>23</v>
      </c>
    </row>
    <row r="11" spans="1:6" s="10" customFormat="1" ht="33.75" customHeight="1" x14ac:dyDescent="0.25">
      <c r="A11" s="14"/>
      <c r="B11" s="121" t="s">
        <v>32</v>
      </c>
      <c r="C11" s="122"/>
      <c r="D11" s="123"/>
      <c r="E11" s="123"/>
      <c r="F11" s="124"/>
    </row>
    <row r="12" spans="1:6" s="10" customFormat="1" ht="16.5" x14ac:dyDescent="0.25">
      <c r="A12" s="152" t="s">
        <v>28</v>
      </c>
      <c r="B12" s="155"/>
      <c r="C12" s="9" t="s">
        <v>49</v>
      </c>
      <c r="D12" s="14"/>
      <c r="E12" s="14"/>
      <c r="F12" s="14"/>
    </row>
    <row r="13" spans="1:6" s="10" customFormat="1" ht="15" x14ac:dyDescent="0.25">
      <c r="A13" s="153"/>
      <c r="B13" s="155"/>
      <c r="C13" s="8" t="s">
        <v>29</v>
      </c>
      <c r="D13" s="125">
        <f>D20</f>
        <v>-9144.7999999999993</v>
      </c>
      <c r="E13" s="125">
        <f>E20</f>
        <v>-9144.7999999999993</v>
      </c>
      <c r="F13" s="125">
        <f>F20</f>
        <v>-9144.7999999999993</v>
      </c>
    </row>
    <row r="14" spans="1:6" s="10" customFormat="1" ht="16.5" x14ac:dyDescent="0.25">
      <c r="A14" s="153"/>
      <c r="B14" s="155"/>
      <c r="C14" s="9" t="s">
        <v>50</v>
      </c>
      <c r="D14" s="99"/>
      <c r="E14" s="99"/>
      <c r="F14" s="99"/>
    </row>
    <row r="15" spans="1:6" s="10" customFormat="1" ht="42" customHeight="1" x14ac:dyDescent="0.25">
      <c r="A15" s="153"/>
      <c r="B15" s="155"/>
      <c r="C15" s="8" t="s">
        <v>66</v>
      </c>
      <c r="D15" s="99"/>
      <c r="E15" s="99"/>
      <c r="F15" s="99"/>
    </row>
    <row r="16" spans="1:6" s="10" customFormat="1" ht="16.5" x14ac:dyDescent="0.25">
      <c r="A16" s="153"/>
      <c r="B16" s="155"/>
      <c r="C16" s="9" t="s">
        <v>108</v>
      </c>
      <c r="D16" s="99"/>
      <c r="E16" s="99"/>
      <c r="F16" s="99"/>
    </row>
    <row r="17" spans="1:7" s="10" customFormat="1" ht="30" customHeight="1" x14ac:dyDescent="0.25">
      <c r="A17" s="154"/>
      <c r="B17" s="155"/>
      <c r="C17" s="8" t="s">
        <v>107</v>
      </c>
      <c r="D17" s="99"/>
      <c r="E17" s="99"/>
      <c r="F17" s="99"/>
    </row>
    <row r="18" spans="1:7" ht="14.25" x14ac:dyDescent="0.25">
      <c r="A18" s="156"/>
      <c r="B18" s="157"/>
      <c r="C18" s="38" t="s">
        <v>26</v>
      </c>
      <c r="D18" s="100"/>
      <c r="E18" s="100"/>
      <c r="F18" s="101"/>
    </row>
    <row r="19" spans="1:7" s="10" customFormat="1" ht="16.5" x14ac:dyDescent="0.25">
      <c r="A19" s="143"/>
      <c r="B19" s="146" t="s">
        <v>31</v>
      </c>
      <c r="C19" s="9" t="s">
        <v>52</v>
      </c>
      <c r="D19" s="99"/>
      <c r="E19" s="99"/>
      <c r="F19" s="99"/>
    </row>
    <row r="20" spans="1:7" s="10" customFormat="1" ht="15" x14ac:dyDescent="0.25">
      <c r="A20" s="144"/>
      <c r="B20" s="147"/>
      <c r="C20" s="8" t="s">
        <v>29</v>
      </c>
      <c r="D20" s="125">
        <v>-9144.7999999999993</v>
      </c>
      <c r="E20" s="125">
        <v>-9144.7999999999993</v>
      </c>
      <c r="F20" s="125">
        <v>-9144.7999999999993</v>
      </c>
    </row>
    <row r="21" spans="1:7" s="10" customFormat="1" ht="16.5" x14ac:dyDescent="0.25">
      <c r="A21" s="144"/>
      <c r="B21" s="147"/>
      <c r="C21" s="9" t="s">
        <v>53</v>
      </c>
      <c r="D21" s="14"/>
      <c r="E21" s="14"/>
      <c r="F21" s="14"/>
    </row>
    <row r="22" spans="1:7" s="10" customFormat="1" ht="57.75" customHeight="1" x14ac:dyDescent="0.25">
      <c r="A22" s="144"/>
      <c r="B22" s="147"/>
      <c r="C22" s="8" t="s">
        <v>54</v>
      </c>
      <c r="D22" s="14"/>
      <c r="E22" s="14"/>
      <c r="F22" s="14"/>
    </row>
    <row r="23" spans="1:7" s="10" customFormat="1" ht="16.5" x14ac:dyDescent="0.25">
      <c r="A23" s="144"/>
      <c r="B23" s="147"/>
      <c r="C23" s="9" t="s">
        <v>55</v>
      </c>
      <c r="D23" s="14"/>
      <c r="E23" s="14"/>
      <c r="F23" s="14"/>
    </row>
    <row r="24" spans="1:7" s="10" customFormat="1" ht="16.5" x14ac:dyDescent="0.25">
      <c r="A24" s="145"/>
      <c r="B24" s="148"/>
      <c r="C24" s="8" t="s">
        <v>56</v>
      </c>
      <c r="D24" s="14"/>
      <c r="E24" s="14"/>
      <c r="F24" s="14"/>
      <c r="G24" s="18"/>
    </row>
    <row r="25" spans="1:7" ht="38.25" customHeight="1" x14ac:dyDescent="0.3">
      <c r="A25" s="11"/>
      <c r="B25" s="121" t="s">
        <v>106</v>
      </c>
      <c r="C25" s="72"/>
      <c r="D25" s="72"/>
      <c r="E25" s="72"/>
      <c r="F25" s="73"/>
    </row>
    <row r="26" spans="1:7" x14ac:dyDescent="0.25">
      <c r="A26" s="143">
        <v>1075</v>
      </c>
      <c r="B26" s="146"/>
      <c r="C26" s="9" t="s">
        <v>49</v>
      </c>
      <c r="D26" s="11"/>
      <c r="E26" s="11"/>
      <c r="F26" s="11"/>
    </row>
    <row r="27" spans="1:7" x14ac:dyDescent="0.25">
      <c r="A27" s="144"/>
      <c r="B27" s="147"/>
      <c r="C27" s="76" t="s">
        <v>112</v>
      </c>
      <c r="D27" s="125">
        <f>D34</f>
        <v>9144.7999999999993</v>
      </c>
      <c r="E27" s="125">
        <f>E34</f>
        <v>9144.7999999999993</v>
      </c>
      <c r="F27" s="125">
        <f>F34</f>
        <v>9144.7999999999993</v>
      </c>
    </row>
    <row r="28" spans="1:7" ht="14.25" x14ac:dyDescent="0.25">
      <c r="A28" s="144"/>
      <c r="B28" s="147"/>
      <c r="C28" s="9" t="s">
        <v>50</v>
      </c>
      <c r="D28" s="12"/>
      <c r="E28" s="12"/>
      <c r="F28" s="12"/>
    </row>
    <row r="29" spans="1:7" ht="30" customHeight="1" x14ac:dyDescent="0.25">
      <c r="A29" s="144"/>
      <c r="B29" s="147"/>
      <c r="C29" s="8" t="s">
        <v>113</v>
      </c>
      <c r="D29" s="12"/>
      <c r="E29" s="12"/>
      <c r="F29" s="12"/>
    </row>
    <row r="30" spans="1:7" ht="16.5" x14ac:dyDescent="0.25">
      <c r="A30" s="126"/>
      <c r="B30" s="126"/>
      <c r="C30" s="8" t="s">
        <v>51</v>
      </c>
      <c r="D30" s="12"/>
      <c r="E30" s="12"/>
      <c r="F30" s="12"/>
    </row>
    <row r="31" spans="1:7" ht="33.75" customHeight="1" x14ac:dyDescent="0.25">
      <c r="A31" s="126"/>
      <c r="B31" s="126"/>
      <c r="C31" s="76" t="s">
        <v>114</v>
      </c>
      <c r="D31" s="12"/>
      <c r="E31" s="12"/>
      <c r="F31" s="12"/>
    </row>
    <row r="32" spans="1:7" ht="14.25" x14ac:dyDescent="0.25">
      <c r="A32" s="156"/>
      <c r="B32" s="159"/>
      <c r="C32" s="38" t="s">
        <v>26</v>
      </c>
      <c r="D32" s="39"/>
      <c r="E32" s="39"/>
      <c r="F32" s="40"/>
    </row>
    <row r="33" spans="1:6" s="10" customFormat="1" ht="15" x14ac:dyDescent="0.25">
      <c r="A33" s="160"/>
      <c r="B33" s="143">
        <v>21001</v>
      </c>
      <c r="C33" s="9" t="s">
        <v>52</v>
      </c>
      <c r="D33" s="127"/>
      <c r="E33" s="127"/>
      <c r="F33" s="127"/>
    </row>
    <row r="34" spans="1:6" s="10" customFormat="1" ht="15.75" customHeight="1" x14ac:dyDescent="0.25">
      <c r="A34" s="161"/>
      <c r="B34" s="144"/>
      <c r="C34" s="77" t="s">
        <v>111</v>
      </c>
      <c r="D34" s="125">
        <v>9144.7999999999993</v>
      </c>
      <c r="E34" s="125">
        <v>9144.7999999999993</v>
      </c>
      <c r="F34" s="125">
        <v>9144.7999999999993</v>
      </c>
    </row>
    <row r="35" spans="1:6" s="10" customFormat="1" ht="16.5" x14ac:dyDescent="0.25">
      <c r="A35" s="161"/>
      <c r="B35" s="144"/>
      <c r="C35" s="9" t="s">
        <v>53</v>
      </c>
      <c r="D35" s="128"/>
      <c r="E35" s="8"/>
      <c r="F35" s="8"/>
    </row>
    <row r="36" spans="1:6" s="10" customFormat="1" ht="93" customHeight="1" x14ac:dyDescent="0.25">
      <c r="A36" s="161"/>
      <c r="B36" s="144"/>
      <c r="C36" s="77" t="s">
        <v>109</v>
      </c>
      <c r="D36" s="128"/>
      <c r="E36" s="8"/>
      <c r="F36" s="8"/>
    </row>
    <row r="37" spans="1:6" s="10" customFormat="1" ht="16.5" x14ac:dyDescent="0.25">
      <c r="A37" s="161"/>
      <c r="B37" s="144"/>
      <c r="C37" s="9" t="s">
        <v>55</v>
      </c>
      <c r="D37" s="128"/>
      <c r="E37" s="8"/>
      <c r="F37" s="8"/>
    </row>
    <row r="38" spans="1:6" s="10" customFormat="1" ht="27" x14ac:dyDescent="0.25">
      <c r="A38" s="162"/>
      <c r="B38" s="145"/>
      <c r="C38" s="77" t="s">
        <v>110</v>
      </c>
      <c r="D38" s="128"/>
      <c r="E38" s="8"/>
      <c r="F38" s="8"/>
    </row>
  </sheetData>
  <mergeCells count="14">
    <mergeCell ref="A32:B32"/>
    <mergeCell ref="A26:A29"/>
    <mergeCell ref="B26:B29"/>
    <mergeCell ref="A33:A38"/>
    <mergeCell ref="B33:B36"/>
    <mergeCell ref="B37:B38"/>
    <mergeCell ref="A19:A24"/>
    <mergeCell ref="B19:B24"/>
    <mergeCell ref="A6:F6"/>
    <mergeCell ref="A9:B9"/>
    <mergeCell ref="A12:A17"/>
    <mergeCell ref="B12:B17"/>
    <mergeCell ref="A18:B18"/>
    <mergeCell ref="D9:F9"/>
  </mergeCells>
  <pageMargins left="0" right="0" top="0" bottom="0" header="0.3" footer="0.3"/>
  <pageSetup paperSize="9" scale="9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BreakPreview" topLeftCell="A10" zoomScale="60" zoomScaleNormal="80" workbookViewId="0">
      <selection activeCell="J1" sqref="J1"/>
    </sheetView>
  </sheetViews>
  <sheetFormatPr defaultColWidth="9.140625" defaultRowHeight="13.5" x14ac:dyDescent="0.25"/>
  <cols>
    <col min="1" max="1" width="7.85546875" style="1" customWidth="1"/>
    <col min="2" max="2" width="7.5703125" style="1" customWidth="1"/>
    <col min="3" max="3" width="8" style="1" customWidth="1"/>
    <col min="4" max="4" width="10.42578125" style="1" customWidth="1"/>
    <col min="5" max="5" width="12.4257812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140625" style="1"/>
    <col min="11" max="11" width="49.85546875" style="1" customWidth="1"/>
    <col min="12" max="16384" width="9.140625" style="1"/>
  </cols>
  <sheetData>
    <row r="1" spans="1:9" ht="18" customHeight="1" x14ac:dyDescent="0.25">
      <c r="H1" s="1" t="s">
        <v>18</v>
      </c>
    </row>
    <row r="2" spans="1:9" ht="15.75" customHeight="1" x14ac:dyDescent="0.25">
      <c r="G2" s="1" t="s">
        <v>5</v>
      </c>
    </row>
    <row r="3" spans="1:9" ht="17.25" customHeight="1" x14ac:dyDescent="0.25">
      <c r="G3" s="1" t="s">
        <v>10</v>
      </c>
    </row>
    <row r="6" spans="1:9" ht="45" customHeight="1" x14ac:dyDescent="0.3">
      <c r="A6" s="149" t="s">
        <v>76</v>
      </c>
      <c r="B6" s="149"/>
      <c r="C6" s="149"/>
      <c r="D6" s="149"/>
      <c r="E6" s="149"/>
      <c r="F6" s="149"/>
      <c r="G6" s="149"/>
      <c r="H6" s="149"/>
      <c r="I6" s="149"/>
    </row>
    <row r="8" spans="1:9" x14ac:dyDescent="0.25">
      <c r="H8" s="1" t="s">
        <v>38</v>
      </c>
    </row>
    <row r="9" spans="1:9" s="10" customFormat="1" ht="48.75" customHeight="1" x14ac:dyDescent="0.25">
      <c r="A9" s="165" t="s">
        <v>39</v>
      </c>
      <c r="B9" s="166"/>
      <c r="C9" s="167"/>
      <c r="D9" s="168" t="s">
        <v>19</v>
      </c>
      <c r="E9" s="168"/>
      <c r="F9" s="168" t="s">
        <v>27</v>
      </c>
      <c r="G9" s="151" t="s">
        <v>40</v>
      </c>
      <c r="H9" s="151"/>
      <c r="I9" s="158"/>
    </row>
    <row r="10" spans="1:9" s="10" customFormat="1" ht="45" customHeight="1" x14ac:dyDescent="0.25">
      <c r="A10" s="90" t="s">
        <v>41</v>
      </c>
      <c r="B10" s="90" t="s">
        <v>42</v>
      </c>
      <c r="C10" s="90" t="s">
        <v>43</v>
      </c>
      <c r="D10" s="90" t="s">
        <v>24</v>
      </c>
      <c r="E10" s="90" t="s">
        <v>25</v>
      </c>
      <c r="F10" s="168"/>
      <c r="G10" s="41" t="s">
        <v>21</v>
      </c>
      <c r="H10" s="41" t="s">
        <v>22</v>
      </c>
      <c r="I10" s="41" t="s">
        <v>23</v>
      </c>
    </row>
    <row r="11" spans="1:9" s="10" customFormat="1" ht="16.5" x14ac:dyDescent="0.25">
      <c r="A11" s="128"/>
      <c r="B11" s="128"/>
      <c r="C11" s="128"/>
      <c r="D11" s="93"/>
      <c r="E11" s="93"/>
      <c r="F11" s="13" t="s">
        <v>37</v>
      </c>
      <c r="G11" s="43">
        <f>G12+G25</f>
        <v>0</v>
      </c>
      <c r="H11" s="43">
        <f>H12+H25</f>
        <v>0</v>
      </c>
      <c r="I11" s="43">
        <f>I12+I25</f>
        <v>0</v>
      </c>
    </row>
    <row r="12" spans="1:9" s="10" customFormat="1" ht="28.5" x14ac:dyDescent="0.25">
      <c r="A12" s="176" t="s">
        <v>44</v>
      </c>
      <c r="B12" s="129"/>
      <c r="C12" s="172"/>
      <c r="D12" s="169"/>
      <c r="E12" s="169"/>
      <c r="F12" s="130" t="s">
        <v>45</v>
      </c>
      <c r="G12" s="102">
        <f>G14</f>
        <v>-9144.7999999999993</v>
      </c>
      <c r="H12" s="102">
        <f t="shared" ref="H12:I12" si="0">H14</f>
        <v>-9144.7999999999993</v>
      </c>
      <c r="I12" s="102">
        <f t="shared" si="0"/>
        <v>-9144.7999999999993</v>
      </c>
    </row>
    <row r="13" spans="1:9" s="10" customFormat="1" ht="15" x14ac:dyDescent="0.25">
      <c r="A13" s="177"/>
      <c r="B13" s="176" t="s">
        <v>46</v>
      </c>
      <c r="C13" s="173"/>
      <c r="D13" s="170"/>
      <c r="E13" s="170"/>
      <c r="F13" s="131" t="s">
        <v>30</v>
      </c>
      <c r="G13" s="102"/>
      <c r="H13" s="103"/>
      <c r="I13" s="103"/>
    </row>
    <row r="14" spans="1:9" s="10" customFormat="1" ht="15" x14ac:dyDescent="0.25">
      <c r="A14" s="177"/>
      <c r="B14" s="177"/>
      <c r="C14" s="174"/>
      <c r="D14" s="170"/>
      <c r="E14" s="170"/>
      <c r="F14" s="130" t="s">
        <v>47</v>
      </c>
      <c r="G14" s="102">
        <f>G16</f>
        <v>-9144.7999999999993</v>
      </c>
      <c r="H14" s="102">
        <f t="shared" ref="H14:I14" si="1">H16</f>
        <v>-9144.7999999999993</v>
      </c>
      <c r="I14" s="102">
        <f t="shared" si="1"/>
        <v>-9144.7999999999993</v>
      </c>
    </row>
    <row r="15" spans="1:9" s="10" customFormat="1" ht="15" x14ac:dyDescent="0.25">
      <c r="A15" s="177"/>
      <c r="B15" s="177"/>
      <c r="C15" s="175"/>
      <c r="D15" s="170"/>
      <c r="E15" s="170"/>
      <c r="F15" s="131" t="s">
        <v>30</v>
      </c>
      <c r="G15" s="102"/>
      <c r="H15" s="103"/>
      <c r="I15" s="103"/>
    </row>
    <row r="16" spans="1:9" s="10" customFormat="1" ht="15" x14ac:dyDescent="0.25">
      <c r="A16" s="177"/>
      <c r="B16" s="177"/>
      <c r="C16" s="176" t="s">
        <v>46</v>
      </c>
      <c r="D16" s="170"/>
      <c r="E16" s="170"/>
      <c r="F16" s="130" t="s">
        <v>29</v>
      </c>
      <c r="G16" s="102">
        <f>G19</f>
        <v>-9144.7999999999993</v>
      </c>
      <c r="H16" s="102">
        <f t="shared" ref="H16:I16" si="2">H19</f>
        <v>-9144.7999999999993</v>
      </c>
      <c r="I16" s="102">
        <f t="shared" si="2"/>
        <v>-9144.7999999999993</v>
      </c>
    </row>
    <row r="17" spans="1:9" s="10" customFormat="1" ht="15" x14ac:dyDescent="0.25">
      <c r="A17" s="177"/>
      <c r="B17" s="177"/>
      <c r="C17" s="177"/>
      <c r="D17" s="170"/>
      <c r="E17" s="170"/>
      <c r="F17" s="132" t="s">
        <v>30</v>
      </c>
      <c r="G17" s="102"/>
      <c r="H17" s="104"/>
      <c r="I17" s="104"/>
    </row>
    <row r="18" spans="1:9" s="10" customFormat="1" ht="15" x14ac:dyDescent="0.25">
      <c r="A18" s="177"/>
      <c r="B18" s="177"/>
      <c r="C18" s="177"/>
      <c r="D18" s="171"/>
      <c r="E18" s="171"/>
      <c r="F18" s="130" t="s">
        <v>77</v>
      </c>
      <c r="G18" s="102"/>
      <c r="H18" s="104"/>
      <c r="I18" s="104"/>
    </row>
    <row r="19" spans="1:9" s="10" customFormat="1" ht="15" x14ac:dyDescent="0.25">
      <c r="A19" s="177"/>
      <c r="B19" s="177"/>
      <c r="C19" s="177"/>
      <c r="D19" s="143" t="s">
        <v>28</v>
      </c>
      <c r="E19" s="42">
        <v>11001</v>
      </c>
      <c r="F19" s="8" t="s">
        <v>29</v>
      </c>
      <c r="G19" s="102">
        <f>G20</f>
        <v>-9144.7999999999993</v>
      </c>
      <c r="H19" s="102">
        <f t="shared" ref="H19:I19" si="3">H20</f>
        <v>-9144.7999999999993</v>
      </c>
      <c r="I19" s="102">
        <f t="shared" si="3"/>
        <v>-9144.7999999999993</v>
      </c>
    </row>
    <row r="20" spans="1:9" s="10" customFormat="1" ht="15" x14ac:dyDescent="0.25">
      <c r="A20" s="177"/>
      <c r="B20" s="177"/>
      <c r="C20" s="177"/>
      <c r="D20" s="144"/>
      <c r="E20" s="144"/>
      <c r="F20" s="9" t="s">
        <v>32</v>
      </c>
      <c r="G20" s="102">
        <f>G22</f>
        <v>-9144.7999999999993</v>
      </c>
      <c r="H20" s="102">
        <f t="shared" ref="H20:I20" si="4">H22</f>
        <v>-9144.7999999999993</v>
      </c>
      <c r="I20" s="102">
        <f t="shared" si="4"/>
        <v>-9144.7999999999993</v>
      </c>
    </row>
    <row r="21" spans="1:9" s="10" customFormat="1" ht="45.75" customHeight="1" x14ac:dyDescent="0.25">
      <c r="A21" s="177"/>
      <c r="B21" s="177"/>
      <c r="C21" s="177"/>
      <c r="D21" s="144"/>
      <c r="E21" s="144"/>
      <c r="F21" s="8" t="s">
        <v>33</v>
      </c>
      <c r="G21" s="102"/>
      <c r="H21" s="102"/>
      <c r="I21" s="102"/>
    </row>
    <row r="22" spans="1:9" s="10" customFormat="1" ht="25.5" customHeight="1" x14ac:dyDescent="0.25">
      <c r="A22" s="177"/>
      <c r="B22" s="177"/>
      <c r="C22" s="177"/>
      <c r="D22" s="144"/>
      <c r="E22" s="144"/>
      <c r="F22" s="8" t="s">
        <v>34</v>
      </c>
      <c r="G22" s="102">
        <f>G23</f>
        <v>-9144.7999999999993</v>
      </c>
      <c r="H22" s="102">
        <f t="shared" ref="H22:I23" si="5">H23</f>
        <v>-9144.7999999999993</v>
      </c>
      <c r="I22" s="102">
        <f t="shared" si="5"/>
        <v>-9144.7999999999993</v>
      </c>
    </row>
    <row r="23" spans="1:9" s="10" customFormat="1" ht="16.5" x14ac:dyDescent="0.25">
      <c r="A23" s="177"/>
      <c r="B23" s="177"/>
      <c r="C23" s="177"/>
      <c r="D23" s="144"/>
      <c r="E23" s="144"/>
      <c r="F23" s="128" t="s">
        <v>35</v>
      </c>
      <c r="G23" s="102">
        <f>G24</f>
        <v>-9144.7999999999993</v>
      </c>
      <c r="H23" s="102">
        <f t="shared" si="5"/>
        <v>-9144.7999999999993</v>
      </c>
      <c r="I23" s="102">
        <f t="shared" si="5"/>
        <v>-9144.7999999999993</v>
      </c>
    </row>
    <row r="24" spans="1:9" s="10" customFormat="1" ht="15" x14ac:dyDescent="0.25">
      <c r="A24" s="177"/>
      <c r="B24" s="177"/>
      <c r="C24" s="177"/>
      <c r="D24" s="144"/>
      <c r="E24" s="145"/>
      <c r="F24" s="8" t="s">
        <v>36</v>
      </c>
      <c r="G24" s="102">
        <v>-9144.7999999999993</v>
      </c>
      <c r="H24" s="102">
        <v>-9144.7999999999993</v>
      </c>
      <c r="I24" s="102">
        <v>-9144.7999999999993</v>
      </c>
    </row>
    <row r="25" spans="1:9" s="10" customFormat="1" ht="15.75" customHeight="1" x14ac:dyDescent="0.25">
      <c r="A25" s="164" t="s">
        <v>119</v>
      </c>
      <c r="B25" s="163"/>
      <c r="C25" s="163"/>
      <c r="D25" s="143"/>
      <c r="E25" s="143"/>
      <c r="F25" s="133" t="s">
        <v>120</v>
      </c>
      <c r="G25" s="105">
        <f>G27</f>
        <v>9144.7999999999993</v>
      </c>
      <c r="H25" s="106">
        <f t="shared" ref="H25:I25" si="6">H27</f>
        <v>9144.7999999999993</v>
      </c>
      <c r="I25" s="106">
        <f t="shared" si="6"/>
        <v>9144.7999999999993</v>
      </c>
    </row>
    <row r="26" spans="1:9" s="10" customFormat="1" ht="15" x14ac:dyDescent="0.25">
      <c r="A26" s="164"/>
      <c r="B26" s="163"/>
      <c r="C26" s="163"/>
      <c r="D26" s="144"/>
      <c r="E26" s="144"/>
      <c r="F26" s="8" t="s">
        <v>30</v>
      </c>
      <c r="G26" s="107"/>
      <c r="H26" s="103"/>
      <c r="I26" s="103"/>
    </row>
    <row r="27" spans="1:9" s="10" customFormat="1" ht="16.5" x14ac:dyDescent="0.25">
      <c r="A27" s="164"/>
      <c r="B27" s="164" t="s">
        <v>48</v>
      </c>
      <c r="C27" s="163"/>
      <c r="D27" s="144"/>
      <c r="E27" s="144"/>
      <c r="F27" s="133" t="s">
        <v>121</v>
      </c>
      <c r="G27" s="108">
        <f>G29</f>
        <v>9144.7999999999993</v>
      </c>
      <c r="H27" s="102">
        <f t="shared" ref="H27:I27" si="7">H29</f>
        <v>9144.7999999999993</v>
      </c>
      <c r="I27" s="102">
        <f t="shared" si="7"/>
        <v>9144.7999999999993</v>
      </c>
    </row>
    <row r="28" spans="1:9" s="10" customFormat="1" ht="15" x14ac:dyDescent="0.25">
      <c r="A28" s="164"/>
      <c r="B28" s="164"/>
      <c r="C28" s="163"/>
      <c r="D28" s="144"/>
      <c r="E28" s="144"/>
      <c r="F28" s="8" t="s">
        <v>30</v>
      </c>
      <c r="G28" s="107"/>
      <c r="H28" s="103"/>
      <c r="I28" s="103"/>
    </row>
    <row r="29" spans="1:9" s="10" customFormat="1" ht="28.5" x14ac:dyDescent="0.25">
      <c r="A29" s="164"/>
      <c r="B29" s="164"/>
      <c r="C29" s="164" t="s">
        <v>122</v>
      </c>
      <c r="D29" s="144"/>
      <c r="E29" s="144"/>
      <c r="F29" s="17" t="s">
        <v>123</v>
      </c>
      <c r="G29" s="108">
        <f>G32</f>
        <v>9144.7999999999993</v>
      </c>
      <c r="H29" s="102">
        <f t="shared" ref="H29:I29" si="8">H32</f>
        <v>9144.7999999999993</v>
      </c>
      <c r="I29" s="102">
        <f t="shared" si="8"/>
        <v>9144.7999999999993</v>
      </c>
    </row>
    <row r="30" spans="1:9" s="10" customFormat="1" ht="15" x14ac:dyDescent="0.25">
      <c r="A30" s="164"/>
      <c r="B30" s="164"/>
      <c r="C30" s="164"/>
      <c r="D30" s="144"/>
      <c r="E30" s="144"/>
      <c r="F30" s="8" t="s">
        <v>30</v>
      </c>
      <c r="G30" s="109"/>
      <c r="H30" s="103"/>
      <c r="I30" s="103"/>
    </row>
    <row r="31" spans="1:9" s="10" customFormat="1" ht="19.5" customHeight="1" x14ac:dyDescent="0.25">
      <c r="A31" s="164"/>
      <c r="B31" s="164"/>
      <c r="C31" s="164"/>
      <c r="D31" s="145"/>
      <c r="E31" s="145"/>
      <c r="F31" s="76" t="s">
        <v>124</v>
      </c>
      <c r="G31" s="103">
        <f>G32</f>
        <v>9144.7999999999993</v>
      </c>
      <c r="H31" s="103">
        <f t="shared" ref="H31:I31" si="9">H32</f>
        <v>9144.7999999999993</v>
      </c>
      <c r="I31" s="103">
        <f t="shared" si="9"/>
        <v>9144.7999999999993</v>
      </c>
    </row>
    <row r="32" spans="1:9" s="10" customFormat="1" ht="16.5" customHeight="1" x14ac:dyDescent="0.25">
      <c r="A32" s="164"/>
      <c r="B32" s="164"/>
      <c r="C32" s="164"/>
      <c r="D32" s="143">
        <v>1075</v>
      </c>
      <c r="E32" s="91">
        <v>21001</v>
      </c>
      <c r="F32" s="15" t="s">
        <v>125</v>
      </c>
      <c r="G32" s="106">
        <f>G34</f>
        <v>9144.7999999999993</v>
      </c>
      <c r="H32" s="106">
        <f t="shared" ref="H32:I32" si="10">H34</f>
        <v>9144.7999999999993</v>
      </c>
      <c r="I32" s="106">
        <f t="shared" si="10"/>
        <v>9144.7999999999993</v>
      </c>
    </row>
    <row r="33" spans="1:9" ht="15.75" customHeight="1" x14ac:dyDescent="0.25">
      <c r="A33" s="164"/>
      <c r="B33" s="164"/>
      <c r="C33" s="164"/>
      <c r="D33" s="144"/>
      <c r="E33" s="178"/>
      <c r="F33" s="8" t="s">
        <v>126</v>
      </c>
      <c r="G33" s="102"/>
      <c r="H33" s="102"/>
      <c r="I33" s="102"/>
    </row>
    <row r="34" spans="1:9" s="10" customFormat="1" ht="18" customHeight="1" x14ac:dyDescent="0.25">
      <c r="A34" s="164"/>
      <c r="B34" s="164"/>
      <c r="C34" s="164"/>
      <c r="D34" s="144"/>
      <c r="E34" s="178"/>
      <c r="F34" s="9" t="s">
        <v>124</v>
      </c>
      <c r="G34" s="106">
        <f>G36</f>
        <v>9144.7999999999993</v>
      </c>
      <c r="H34" s="106">
        <f t="shared" ref="H34:I34" si="11">H36</f>
        <v>9144.7999999999993</v>
      </c>
      <c r="I34" s="106">
        <f t="shared" si="11"/>
        <v>9144.7999999999993</v>
      </c>
    </row>
    <row r="35" spans="1:9" ht="27" x14ac:dyDescent="0.25">
      <c r="A35" s="164"/>
      <c r="B35" s="164"/>
      <c r="C35" s="164"/>
      <c r="D35" s="144"/>
      <c r="E35" s="178"/>
      <c r="F35" s="8" t="s">
        <v>127</v>
      </c>
      <c r="G35" s="106"/>
      <c r="H35" s="106"/>
      <c r="I35" s="106"/>
    </row>
    <row r="36" spans="1:9" ht="16.5" x14ac:dyDescent="0.25">
      <c r="A36" s="164"/>
      <c r="B36" s="164"/>
      <c r="C36" s="164"/>
      <c r="D36" s="144"/>
      <c r="E36" s="178"/>
      <c r="F36" s="128" t="s">
        <v>34</v>
      </c>
      <c r="G36" s="106">
        <f>G37</f>
        <v>9144.7999999999993</v>
      </c>
      <c r="H36" s="106">
        <f t="shared" ref="H36:I36" si="12">H37</f>
        <v>9144.7999999999993</v>
      </c>
      <c r="I36" s="106">
        <f t="shared" si="12"/>
        <v>9144.7999999999993</v>
      </c>
    </row>
    <row r="37" spans="1:9" ht="13.5" customHeight="1" x14ac:dyDescent="0.25">
      <c r="A37" s="164"/>
      <c r="B37" s="164"/>
      <c r="C37" s="164"/>
      <c r="D37" s="144"/>
      <c r="E37" s="178"/>
      <c r="F37" s="76" t="s">
        <v>128</v>
      </c>
      <c r="G37" s="106">
        <f>G38</f>
        <v>9144.7999999999993</v>
      </c>
      <c r="H37" s="106">
        <f t="shared" ref="H37:I37" si="13">H38</f>
        <v>9144.7999999999993</v>
      </c>
      <c r="I37" s="106">
        <f t="shared" si="13"/>
        <v>9144.7999999999993</v>
      </c>
    </row>
    <row r="38" spans="1:9" ht="16.5" x14ac:dyDescent="0.25">
      <c r="A38" s="164"/>
      <c r="B38" s="164"/>
      <c r="C38" s="164"/>
      <c r="D38" s="144"/>
      <c r="E38" s="178"/>
      <c r="F38" s="128" t="s">
        <v>129</v>
      </c>
      <c r="G38" s="106">
        <f>G41</f>
        <v>9144.7999999999993</v>
      </c>
      <c r="H38" s="106">
        <f t="shared" ref="H38:I38" si="14">H41</f>
        <v>9144.7999999999993</v>
      </c>
      <c r="I38" s="106">
        <f t="shared" si="14"/>
        <v>9144.7999999999993</v>
      </c>
    </row>
    <row r="39" spans="1:9" ht="16.5" x14ac:dyDescent="0.25">
      <c r="A39" s="164"/>
      <c r="B39" s="164"/>
      <c r="C39" s="164"/>
      <c r="D39" s="144"/>
      <c r="E39" s="178"/>
      <c r="F39" s="128" t="s">
        <v>130</v>
      </c>
      <c r="G39" s="106"/>
      <c r="H39" s="106"/>
      <c r="I39" s="106"/>
    </row>
    <row r="40" spans="1:9" ht="16.5" x14ac:dyDescent="0.25">
      <c r="A40" s="164"/>
      <c r="B40" s="164"/>
      <c r="C40" s="164"/>
      <c r="D40" s="144"/>
      <c r="E40" s="178"/>
      <c r="F40" s="128" t="s">
        <v>131</v>
      </c>
      <c r="G40" s="106"/>
      <c r="H40" s="106"/>
      <c r="I40" s="106"/>
    </row>
    <row r="41" spans="1:9" x14ac:dyDescent="0.25">
      <c r="A41" s="164"/>
      <c r="B41" s="164"/>
      <c r="C41" s="164"/>
      <c r="D41" s="144"/>
      <c r="E41" s="178"/>
      <c r="F41" s="8" t="s">
        <v>132</v>
      </c>
      <c r="G41" s="106">
        <f>G42</f>
        <v>9144.7999999999993</v>
      </c>
      <c r="H41" s="106">
        <f t="shared" ref="H41:I41" si="15">H42</f>
        <v>9144.7999999999993</v>
      </c>
      <c r="I41" s="106">
        <f t="shared" si="15"/>
        <v>9144.7999999999993</v>
      </c>
    </row>
    <row r="42" spans="1:9" ht="16.5" x14ac:dyDescent="0.25">
      <c r="A42" s="164"/>
      <c r="B42" s="164"/>
      <c r="C42" s="164"/>
      <c r="D42" s="144"/>
      <c r="E42" s="178"/>
      <c r="F42" s="128" t="s">
        <v>133</v>
      </c>
      <c r="G42" s="106">
        <v>9144.7999999999993</v>
      </c>
      <c r="H42" s="106">
        <v>9144.7999999999993</v>
      </c>
      <c r="I42" s="106">
        <v>9144.7999999999993</v>
      </c>
    </row>
    <row r="43" spans="1:9" x14ac:dyDescent="0.25">
      <c r="A43" s="164"/>
      <c r="B43" s="164"/>
      <c r="C43" s="164"/>
      <c r="D43" s="144"/>
      <c r="E43" s="178"/>
      <c r="F43" s="9" t="s">
        <v>134</v>
      </c>
      <c r="G43" s="44"/>
      <c r="H43" s="44"/>
      <c r="I43" s="44"/>
    </row>
    <row r="44" spans="1:9" ht="44.25" customHeight="1" x14ac:dyDescent="0.25">
      <c r="A44" s="164"/>
      <c r="B44" s="164"/>
      <c r="C44" s="164"/>
      <c r="D44" s="144"/>
      <c r="E44" s="178"/>
      <c r="F44" s="8" t="s">
        <v>33</v>
      </c>
      <c r="G44" s="44"/>
      <c r="H44" s="44"/>
      <c r="I44" s="44"/>
    </row>
    <row r="45" spans="1:9" ht="16.5" x14ac:dyDescent="0.25">
      <c r="A45" s="164"/>
      <c r="B45" s="164"/>
      <c r="C45" s="164"/>
      <c r="D45" s="144"/>
      <c r="E45" s="178"/>
      <c r="F45" s="128" t="s">
        <v>34</v>
      </c>
      <c r="G45" s="44"/>
      <c r="H45" s="44"/>
      <c r="I45" s="44"/>
    </row>
    <row r="46" spans="1:9" x14ac:dyDescent="0.25">
      <c r="A46" s="164"/>
      <c r="B46" s="164"/>
      <c r="C46" s="164"/>
      <c r="D46" s="144"/>
      <c r="E46" s="178"/>
      <c r="F46" s="76" t="s">
        <v>128</v>
      </c>
      <c r="G46" s="44"/>
      <c r="H46" s="44"/>
      <c r="I46" s="44"/>
    </row>
    <row r="47" spans="1:9" ht="16.5" x14ac:dyDescent="0.25">
      <c r="A47" s="164"/>
      <c r="B47" s="164"/>
      <c r="C47" s="164"/>
      <c r="D47" s="144"/>
      <c r="E47" s="178"/>
      <c r="F47" s="128" t="s">
        <v>129</v>
      </c>
      <c r="G47" s="44"/>
      <c r="H47" s="44"/>
      <c r="I47" s="44"/>
    </row>
    <row r="48" spans="1:9" ht="16.5" x14ac:dyDescent="0.25">
      <c r="A48" s="164"/>
      <c r="B48" s="164"/>
      <c r="C48" s="164"/>
      <c r="D48" s="144"/>
      <c r="E48" s="178"/>
      <c r="F48" s="128" t="s">
        <v>130</v>
      </c>
      <c r="G48" s="44"/>
      <c r="H48" s="44"/>
      <c r="I48" s="44"/>
    </row>
    <row r="49" spans="1:9" ht="16.5" x14ac:dyDescent="0.25">
      <c r="A49" s="164"/>
      <c r="B49" s="164"/>
      <c r="C49" s="164"/>
      <c r="D49" s="144"/>
      <c r="E49" s="178"/>
      <c r="F49" s="128" t="s">
        <v>131</v>
      </c>
      <c r="G49" s="44"/>
      <c r="H49" s="44"/>
      <c r="I49" s="44"/>
    </row>
    <row r="50" spans="1:9" ht="16.5" x14ac:dyDescent="0.25">
      <c r="A50" s="164"/>
      <c r="B50" s="164"/>
      <c r="C50" s="164"/>
      <c r="D50" s="144"/>
      <c r="E50" s="178"/>
      <c r="F50" s="128" t="s">
        <v>132</v>
      </c>
      <c r="G50" s="44"/>
      <c r="H50" s="44"/>
      <c r="I50" s="44"/>
    </row>
    <row r="51" spans="1:9" ht="16.5" x14ac:dyDescent="0.25">
      <c r="A51" s="164"/>
      <c r="B51" s="164"/>
      <c r="C51" s="164"/>
      <c r="D51" s="145"/>
      <c r="E51" s="178"/>
      <c r="F51" s="128" t="s">
        <v>133</v>
      </c>
      <c r="G51" s="44"/>
      <c r="H51" s="44"/>
      <c r="I51" s="44"/>
    </row>
  </sheetData>
  <mergeCells count="22">
    <mergeCell ref="A25:A51"/>
    <mergeCell ref="E20:E24"/>
    <mergeCell ref="D12:D18"/>
    <mergeCell ref="E12:E18"/>
    <mergeCell ref="C12:C15"/>
    <mergeCell ref="A12:A24"/>
    <mergeCell ref="B13:B24"/>
    <mergeCell ref="C16:C24"/>
    <mergeCell ref="E33:E51"/>
    <mergeCell ref="D19:D24"/>
    <mergeCell ref="A6:I6"/>
    <mergeCell ref="A9:C9"/>
    <mergeCell ref="D9:E9"/>
    <mergeCell ref="F9:F10"/>
    <mergeCell ref="G9:I9"/>
    <mergeCell ref="E25:E31"/>
    <mergeCell ref="B25:B26"/>
    <mergeCell ref="C25:C28"/>
    <mergeCell ref="B27:B51"/>
    <mergeCell ref="C29:C51"/>
    <mergeCell ref="D25:D31"/>
    <mergeCell ref="D32:D51"/>
  </mergeCells>
  <pageMargins left="0.7" right="0.7" top="0.75" bottom="0.75" header="0.3" footer="0.3"/>
  <pageSetup paperSize="9" scale="79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view="pageBreakPreview" topLeftCell="A4" zoomScale="60" zoomScaleNormal="100" workbookViewId="0">
      <selection activeCell="E8" sqref="E8:H8"/>
    </sheetView>
  </sheetViews>
  <sheetFormatPr defaultRowHeight="17.25" x14ac:dyDescent="0.3"/>
  <cols>
    <col min="1" max="1" width="9.140625" style="45" customWidth="1"/>
    <col min="2" max="2" width="12.28515625" style="45" customWidth="1"/>
    <col min="3" max="3" width="58" style="45" customWidth="1"/>
    <col min="4" max="4" width="14.7109375" style="45" customWidth="1"/>
    <col min="5" max="5" width="15.140625" style="45" customWidth="1"/>
    <col min="6" max="6" width="16.5703125" style="45" customWidth="1"/>
    <col min="7" max="7" width="18.5703125" style="45" customWidth="1"/>
    <col min="8" max="8" width="16.140625" style="45" customWidth="1"/>
    <col min="9" max="16384" width="9.140625" style="45"/>
  </cols>
  <sheetData>
    <row r="1" spans="1:44" x14ac:dyDescent="0.3">
      <c r="D1" s="53"/>
      <c r="E1" s="53"/>
      <c r="F1" s="185" t="s">
        <v>115</v>
      </c>
      <c r="G1" s="185"/>
      <c r="H1" s="185"/>
      <c r="I1" s="46"/>
    </row>
    <row r="2" spans="1:44" s="48" customFormat="1" ht="16.5" x14ac:dyDescent="0.3">
      <c r="D2" s="185" t="s">
        <v>78</v>
      </c>
      <c r="E2" s="185"/>
      <c r="F2" s="185"/>
      <c r="G2" s="185"/>
      <c r="H2" s="185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pans="1:44" s="48" customFormat="1" ht="16.5" x14ac:dyDescent="0.3">
      <c r="D3" s="185" t="s">
        <v>79</v>
      </c>
      <c r="E3" s="185"/>
      <c r="F3" s="185"/>
      <c r="G3" s="185"/>
      <c r="H3" s="185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</row>
    <row r="4" spans="1:44" x14ac:dyDescent="0.3">
      <c r="D4" s="186"/>
      <c r="E4" s="186"/>
      <c r="F4" s="186"/>
      <c r="G4" s="46"/>
      <c r="H4" s="46"/>
      <c r="I4" s="46"/>
    </row>
    <row r="5" spans="1:44" x14ac:dyDescent="0.3">
      <c r="D5" s="186"/>
      <c r="E5" s="186"/>
      <c r="F5" s="186"/>
      <c r="G5" s="46"/>
      <c r="H5" s="46"/>
      <c r="I5" s="46"/>
    </row>
    <row r="6" spans="1:44" ht="37.5" customHeight="1" x14ac:dyDescent="0.3">
      <c r="A6" s="184" t="s">
        <v>136</v>
      </c>
      <c r="B6" s="184"/>
      <c r="C6" s="184"/>
      <c r="D6" s="184"/>
      <c r="E6" s="184"/>
      <c r="F6" s="184"/>
      <c r="G6" s="184"/>
      <c r="H6" s="184"/>
      <c r="I6" s="50"/>
    </row>
    <row r="7" spans="1:44" x14ac:dyDescent="0.3">
      <c r="B7" s="96"/>
      <c r="C7" s="96"/>
      <c r="D7" s="96"/>
      <c r="E7" s="96"/>
      <c r="F7" s="96"/>
      <c r="G7" s="181" t="s">
        <v>80</v>
      </c>
      <c r="H7" s="181"/>
      <c r="I7" s="50"/>
    </row>
    <row r="8" spans="1:44" x14ac:dyDescent="0.3">
      <c r="A8" s="182" t="s">
        <v>84</v>
      </c>
      <c r="B8" s="182"/>
      <c r="C8" s="168" t="s">
        <v>85</v>
      </c>
      <c r="D8" s="168" t="s">
        <v>86</v>
      </c>
      <c r="E8" s="183" t="s">
        <v>163</v>
      </c>
      <c r="F8" s="183"/>
      <c r="G8" s="183"/>
      <c r="H8" s="183"/>
      <c r="I8" s="50"/>
    </row>
    <row r="9" spans="1:44" s="1" customFormat="1" ht="13.5" x14ac:dyDescent="0.25">
      <c r="A9" s="182"/>
      <c r="B9" s="182"/>
      <c r="C9" s="168"/>
      <c r="D9" s="168"/>
      <c r="E9" s="168" t="s">
        <v>82</v>
      </c>
      <c r="F9" s="168"/>
      <c r="G9" s="168"/>
      <c r="H9" s="168"/>
    </row>
    <row r="10" spans="1:44" s="1" customFormat="1" ht="78" customHeight="1" x14ac:dyDescent="0.25">
      <c r="A10" s="54" t="s">
        <v>87</v>
      </c>
      <c r="B10" s="54" t="s">
        <v>88</v>
      </c>
      <c r="C10" s="168"/>
      <c r="D10" s="168"/>
      <c r="E10" s="93" t="s">
        <v>89</v>
      </c>
      <c r="F10" s="93" t="s">
        <v>90</v>
      </c>
      <c r="G10" s="93" t="s">
        <v>91</v>
      </c>
      <c r="H10" s="93" t="s">
        <v>92</v>
      </c>
    </row>
    <row r="11" spans="1:44" s="1" customFormat="1" ht="16.5" x14ac:dyDescent="0.25">
      <c r="A11" s="55"/>
      <c r="B11" s="55"/>
      <c r="C11" s="56" t="s">
        <v>93</v>
      </c>
      <c r="D11" s="110">
        <f>G11</f>
        <v>9144.7999999999993</v>
      </c>
      <c r="E11" s="111">
        <v>0</v>
      </c>
      <c r="F11" s="111">
        <v>0</v>
      </c>
      <c r="G11" s="110">
        <f>G13</f>
        <v>9144.7999999999993</v>
      </c>
      <c r="H11" s="112">
        <v>0</v>
      </c>
    </row>
    <row r="12" spans="1:44" s="1" customFormat="1" ht="13.5" x14ac:dyDescent="0.25">
      <c r="A12" s="55"/>
      <c r="B12" s="55"/>
      <c r="C12" s="58" t="s">
        <v>94</v>
      </c>
      <c r="D12" s="57"/>
      <c r="E12" s="57"/>
      <c r="F12" s="57"/>
      <c r="G12" s="57"/>
      <c r="H12" s="57"/>
    </row>
    <row r="13" spans="1:44" s="1" customFormat="1" ht="14.25" x14ac:dyDescent="0.25">
      <c r="A13" s="179" t="s">
        <v>95</v>
      </c>
      <c r="B13" s="180"/>
      <c r="C13" s="59" t="s">
        <v>135</v>
      </c>
      <c r="D13" s="110">
        <f>G13</f>
        <v>9144.7999999999993</v>
      </c>
      <c r="E13" s="111">
        <v>0</v>
      </c>
      <c r="F13" s="111">
        <v>0</v>
      </c>
      <c r="G13" s="110">
        <f>G15</f>
        <v>9144.7999999999993</v>
      </c>
      <c r="H13" s="112">
        <v>0</v>
      </c>
    </row>
    <row r="14" spans="1:44" s="1" customFormat="1" ht="13.5" x14ac:dyDescent="0.25">
      <c r="A14" s="54"/>
      <c r="B14" s="60"/>
      <c r="C14" s="58" t="s">
        <v>94</v>
      </c>
      <c r="D14" s="113"/>
      <c r="E14" s="113"/>
      <c r="F14" s="114"/>
      <c r="G14" s="113"/>
      <c r="H14" s="112"/>
    </row>
    <row r="15" spans="1:44" s="1" customFormat="1" ht="14.25" x14ac:dyDescent="0.25">
      <c r="A15" s="94">
        <v>1075</v>
      </c>
      <c r="B15" s="94">
        <v>21001</v>
      </c>
      <c r="C15" s="15" t="s">
        <v>125</v>
      </c>
      <c r="D15" s="110">
        <f>G15</f>
        <v>9144.7999999999993</v>
      </c>
      <c r="E15" s="111">
        <v>0</v>
      </c>
      <c r="F15" s="111">
        <v>0</v>
      </c>
      <c r="G15" s="110">
        <f>G17</f>
        <v>9144.7999999999993</v>
      </c>
      <c r="H15" s="112">
        <v>0</v>
      </c>
    </row>
    <row r="16" spans="1:44" s="1" customFormat="1" ht="13.5" x14ac:dyDescent="0.25">
      <c r="A16" s="94"/>
      <c r="B16" s="94"/>
      <c r="C16" s="58" t="s">
        <v>94</v>
      </c>
      <c r="D16" s="113"/>
      <c r="E16" s="115"/>
      <c r="F16" s="115"/>
      <c r="G16" s="113"/>
      <c r="H16" s="115"/>
    </row>
    <row r="17" spans="1:8" s="1" customFormat="1" ht="42.75" x14ac:dyDescent="0.25">
      <c r="A17" s="94"/>
      <c r="B17" s="94"/>
      <c r="C17" s="78" t="s">
        <v>137</v>
      </c>
      <c r="D17" s="110">
        <f>G17</f>
        <v>9144.7999999999993</v>
      </c>
      <c r="E17" s="115">
        <v>0</v>
      </c>
      <c r="F17" s="115">
        <v>0</v>
      </c>
      <c r="G17" s="110">
        <f>G19</f>
        <v>9144.7999999999993</v>
      </c>
      <c r="H17" s="115">
        <v>0</v>
      </c>
    </row>
    <row r="18" spans="1:8" s="1" customFormat="1" ht="13.5" x14ac:dyDescent="0.25">
      <c r="A18" s="94"/>
      <c r="B18" s="94"/>
      <c r="C18" s="58" t="s">
        <v>138</v>
      </c>
      <c r="D18" s="113"/>
      <c r="E18" s="115"/>
      <c r="F18" s="115"/>
      <c r="G18" s="113"/>
      <c r="H18" s="115"/>
    </row>
    <row r="19" spans="1:8" s="1" customFormat="1" ht="14.25" x14ac:dyDescent="0.25">
      <c r="A19" s="94"/>
      <c r="B19" s="94"/>
      <c r="C19" s="15" t="s">
        <v>139</v>
      </c>
      <c r="D19" s="110">
        <f>G19</f>
        <v>9144.7999999999993</v>
      </c>
      <c r="E19" s="115">
        <v>0</v>
      </c>
      <c r="F19" s="115">
        <v>0</v>
      </c>
      <c r="G19" s="110">
        <f>G20+G21</f>
        <v>9144.7999999999993</v>
      </c>
      <c r="H19" s="115"/>
    </row>
    <row r="20" spans="1:8" s="1" customFormat="1" ht="54" x14ac:dyDescent="0.25">
      <c r="A20" s="94"/>
      <c r="B20" s="94"/>
      <c r="C20" s="63" t="s">
        <v>161</v>
      </c>
      <c r="D20" s="113">
        <f>G20</f>
        <v>5886</v>
      </c>
      <c r="E20" s="115">
        <v>0</v>
      </c>
      <c r="F20" s="115">
        <v>0</v>
      </c>
      <c r="G20" s="113">
        <v>5886</v>
      </c>
      <c r="H20" s="115">
        <v>0</v>
      </c>
    </row>
    <row r="21" spans="1:8" ht="45" customHeight="1" x14ac:dyDescent="0.3">
      <c r="A21" s="61"/>
      <c r="B21" s="62"/>
      <c r="C21" s="63" t="s">
        <v>162</v>
      </c>
      <c r="D21" s="113">
        <f>G21</f>
        <v>3258.8</v>
      </c>
      <c r="E21" s="115">
        <v>0</v>
      </c>
      <c r="F21" s="115">
        <v>0</v>
      </c>
      <c r="G21" s="113">
        <v>3258.8</v>
      </c>
      <c r="H21" s="115">
        <v>0</v>
      </c>
    </row>
  </sheetData>
  <mergeCells count="13">
    <mergeCell ref="A6:H6"/>
    <mergeCell ref="F1:H1"/>
    <mergeCell ref="D2:H2"/>
    <mergeCell ref="D3:H3"/>
    <mergeCell ref="D4:F4"/>
    <mergeCell ref="D5:F5"/>
    <mergeCell ref="A13:B13"/>
    <mergeCell ref="G7:H7"/>
    <mergeCell ref="A8:B9"/>
    <mergeCell ref="C8:C10"/>
    <mergeCell ref="D8:D10"/>
    <mergeCell ref="E8:H8"/>
    <mergeCell ref="E9:H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view="pageBreakPreview" zoomScale="60" zoomScaleNormal="100" workbookViewId="0">
      <selection activeCell="N7" sqref="N7"/>
    </sheetView>
  </sheetViews>
  <sheetFormatPr defaultRowHeight="12.75" x14ac:dyDescent="0.25"/>
  <cols>
    <col min="1" max="1" width="8.7109375" style="141" customWidth="1"/>
    <col min="2" max="2" width="12" style="141" customWidth="1"/>
    <col min="3" max="3" width="76.140625" style="142" customWidth="1"/>
    <col min="4" max="6" width="15.28515625" style="142" customWidth="1"/>
    <col min="7" max="16384" width="9.140625" style="141"/>
  </cols>
  <sheetData>
    <row r="1" spans="1:43" s="45" customFormat="1" ht="24" customHeight="1" x14ac:dyDescent="0.3">
      <c r="C1" s="53"/>
      <c r="D1" s="53"/>
      <c r="E1" s="185" t="s">
        <v>116</v>
      </c>
      <c r="F1" s="185"/>
      <c r="G1" s="185"/>
      <c r="H1" s="95"/>
    </row>
    <row r="2" spans="1:43" s="48" customFormat="1" ht="16.5" x14ac:dyDescent="0.3">
      <c r="C2" s="81"/>
      <c r="D2" s="185" t="s">
        <v>78</v>
      </c>
      <c r="E2" s="185"/>
      <c r="F2" s="185"/>
      <c r="G2" s="185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</row>
    <row r="3" spans="1:43" s="48" customFormat="1" ht="15.75" customHeight="1" x14ac:dyDescent="0.3">
      <c r="C3" s="185" t="s">
        <v>79</v>
      </c>
      <c r="D3" s="185"/>
      <c r="E3" s="185"/>
      <c r="F3" s="185"/>
      <c r="G3" s="185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</row>
    <row r="4" spans="1:43" s="45" customFormat="1" ht="17.25" x14ac:dyDescent="0.3">
      <c r="D4" s="47"/>
      <c r="E4" s="47"/>
      <c r="F4" s="95"/>
      <c r="G4" s="95"/>
      <c r="H4" s="95"/>
    </row>
    <row r="5" spans="1:43" s="45" customFormat="1" ht="15.75" customHeight="1" x14ac:dyDescent="0.3">
      <c r="D5" s="47"/>
      <c r="E5" s="47"/>
      <c r="F5" s="95"/>
      <c r="G5" s="95"/>
      <c r="H5" s="95"/>
    </row>
    <row r="6" spans="1:43" s="45" customFormat="1" ht="61.5" customHeight="1" x14ac:dyDescent="0.3">
      <c r="B6" s="188" t="s">
        <v>142</v>
      </c>
      <c r="C6" s="188"/>
      <c r="D6" s="188"/>
      <c r="E6" s="188"/>
      <c r="F6" s="96"/>
      <c r="G6" s="96"/>
      <c r="H6" s="96"/>
    </row>
    <row r="7" spans="1:43" s="45" customFormat="1" ht="40.5" customHeight="1" x14ac:dyDescent="0.3">
      <c r="B7" s="96"/>
      <c r="C7" s="96"/>
      <c r="D7" s="96"/>
      <c r="E7" s="96"/>
      <c r="F7" s="51" t="s">
        <v>80</v>
      </c>
      <c r="G7" s="96"/>
      <c r="H7" s="96"/>
    </row>
    <row r="8" spans="1:43" s="134" customFormat="1" ht="42.75" customHeight="1" x14ac:dyDescent="0.25">
      <c r="A8" s="187" t="s">
        <v>19</v>
      </c>
      <c r="B8" s="187"/>
      <c r="C8" s="187" t="s">
        <v>27</v>
      </c>
      <c r="D8" s="214" t="s">
        <v>163</v>
      </c>
      <c r="E8" s="215"/>
      <c r="F8" s="216"/>
    </row>
    <row r="9" spans="1:43" s="134" customFormat="1" ht="30" customHeight="1" x14ac:dyDescent="0.25">
      <c r="A9" s="135" t="s">
        <v>24</v>
      </c>
      <c r="B9" s="135" t="s">
        <v>25</v>
      </c>
      <c r="C9" s="187"/>
      <c r="D9" s="213" t="s">
        <v>21</v>
      </c>
      <c r="E9" s="213" t="s">
        <v>22</v>
      </c>
      <c r="F9" s="213" t="s">
        <v>23</v>
      </c>
    </row>
    <row r="10" spans="1:43" s="137" customFormat="1" ht="24" customHeight="1" x14ac:dyDescent="0.3">
      <c r="A10" s="136"/>
      <c r="B10" s="136"/>
      <c r="C10" s="79" t="s">
        <v>81</v>
      </c>
      <c r="D10" s="118">
        <f>D12</f>
        <v>9144.7999999999993</v>
      </c>
      <c r="E10" s="118">
        <f t="shared" ref="E10:F10" si="0">E12</f>
        <v>9144.7999999999993</v>
      </c>
      <c r="F10" s="118">
        <f t="shared" si="0"/>
        <v>9144.7999999999993</v>
      </c>
      <c r="G10" s="134"/>
      <c r="H10" s="134"/>
      <c r="I10" s="134"/>
      <c r="J10" s="134"/>
    </row>
    <row r="11" spans="1:43" s="137" customFormat="1" ht="24" customHeight="1" x14ac:dyDescent="0.25">
      <c r="A11" s="136"/>
      <c r="B11" s="136"/>
      <c r="C11" s="79" t="s">
        <v>82</v>
      </c>
      <c r="D11" s="138"/>
      <c r="E11" s="138"/>
      <c r="F11" s="138"/>
      <c r="G11" s="134"/>
      <c r="H11" s="134"/>
      <c r="I11" s="134"/>
      <c r="J11" s="134"/>
    </row>
    <row r="12" spans="1:43" s="137" customFormat="1" ht="16.5" x14ac:dyDescent="0.3">
      <c r="A12" s="136"/>
      <c r="B12" s="136"/>
      <c r="C12" s="59" t="s">
        <v>135</v>
      </c>
      <c r="D12" s="118">
        <f t="shared" ref="D12:F12" si="1">D14</f>
        <v>9144.7999999999993</v>
      </c>
      <c r="E12" s="118">
        <f t="shared" si="1"/>
        <v>9144.7999999999993</v>
      </c>
      <c r="F12" s="118">
        <f t="shared" si="1"/>
        <v>9144.7999999999993</v>
      </c>
      <c r="G12" s="134"/>
      <c r="H12" s="134"/>
      <c r="I12" s="134"/>
      <c r="J12" s="134"/>
    </row>
    <row r="13" spans="1:43" s="137" customFormat="1" ht="13.5" x14ac:dyDescent="0.25">
      <c r="A13" s="136"/>
      <c r="B13" s="136"/>
      <c r="C13" s="58" t="s">
        <v>94</v>
      </c>
      <c r="D13" s="139"/>
      <c r="E13" s="139"/>
      <c r="F13" s="139"/>
      <c r="G13" s="134"/>
      <c r="H13" s="134"/>
      <c r="I13" s="134"/>
      <c r="J13" s="134"/>
    </row>
    <row r="14" spans="1:43" s="137" customFormat="1" ht="16.5" x14ac:dyDescent="0.3">
      <c r="A14" s="94">
        <v>1075</v>
      </c>
      <c r="B14" s="94">
        <v>21001</v>
      </c>
      <c r="C14" s="15" t="s">
        <v>125</v>
      </c>
      <c r="D14" s="118">
        <f>D16</f>
        <v>9144.7999999999993</v>
      </c>
      <c r="E14" s="118">
        <f t="shared" ref="E14:F14" si="2">E16</f>
        <v>9144.7999999999993</v>
      </c>
      <c r="F14" s="118">
        <f t="shared" si="2"/>
        <v>9144.7999999999993</v>
      </c>
      <c r="G14" s="134"/>
      <c r="H14" s="134"/>
      <c r="I14" s="134"/>
      <c r="J14" s="134"/>
    </row>
    <row r="15" spans="1:43" s="137" customFormat="1" ht="14.25" x14ac:dyDescent="0.25">
      <c r="A15" s="136"/>
      <c r="B15" s="136"/>
      <c r="C15" s="52" t="s">
        <v>83</v>
      </c>
      <c r="D15" s="116"/>
      <c r="E15" s="116"/>
      <c r="F15" s="116"/>
      <c r="G15" s="134"/>
      <c r="H15" s="134"/>
      <c r="I15" s="134"/>
      <c r="J15" s="134"/>
    </row>
    <row r="16" spans="1:43" s="137" customFormat="1" ht="14.25" x14ac:dyDescent="0.25">
      <c r="A16" s="136"/>
      <c r="B16" s="136"/>
      <c r="C16" s="80" t="s">
        <v>140</v>
      </c>
      <c r="D16" s="117">
        <f>D18</f>
        <v>9144.7999999999993</v>
      </c>
      <c r="E16" s="117">
        <f t="shared" ref="E16:F16" si="3">E18</f>
        <v>9144.7999999999993</v>
      </c>
      <c r="F16" s="117">
        <f t="shared" si="3"/>
        <v>9144.7999999999993</v>
      </c>
      <c r="G16" s="134"/>
      <c r="H16" s="134"/>
      <c r="I16" s="134"/>
      <c r="J16" s="134"/>
    </row>
    <row r="17" spans="1:10" s="137" customFormat="1" ht="14.25" x14ac:dyDescent="0.25">
      <c r="A17" s="136"/>
      <c r="B17" s="136"/>
      <c r="C17" s="52" t="s">
        <v>141</v>
      </c>
      <c r="D17" s="117"/>
      <c r="E17" s="117"/>
      <c r="F17" s="117"/>
      <c r="G17" s="134"/>
      <c r="H17" s="134"/>
      <c r="I17" s="134"/>
      <c r="J17" s="134"/>
    </row>
    <row r="18" spans="1:10" s="137" customFormat="1" ht="42.75" x14ac:dyDescent="0.25">
      <c r="A18" s="136"/>
      <c r="B18" s="136"/>
      <c r="C18" s="78" t="s">
        <v>137</v>
      </c>
      <c r="D18" s="117">
        <f>D20</f>
        <v>9144.7999999999993</v>
      </c>
      <c r="E18" s="117">
        <f t="shared" ref="E18:F18" si="4">E20</f>
        <v>9144.7999999999993</v>
      </c>
      <c r="F18" s="117">
        <f t="shared" si="4"/>
        <v>9144.7999999999993</v>
      </c>
      <c r="G18" s="134"/>
      <c r="H18" s="134"/>
      <c r="I18" s="134"/>
      <c r="J18" s="134"/>
    </row>
    <row r="19" spans="1:10" s="137" customFormat="1" ht="14.25" x14ac:dyDescent="0.25">
      <c r="A19" s="136"/>
      <c r="B19" s="136"/>
      <c r="C19" s="58" t="s">
        <v>138</v>
      </c>
      <c r="D19" s="117"/>
      <c r="E19" s="117"/>
      <c r="F19" s="117"/>
      <c r="G19" s="134"/>
      <c r="H19" s="134"/>
      <c r="I19" s="134"/>
      <c r="J19" s="134"/>
    </row>
    <row r="20" spans="1:10" s="137" customFormat="1" ht="14.25" x14ac:dyDescent="0.25">
      <c r="A20" s="136"/>
      <c r="B20" s="136"/>
      <c r="C20" s="15" t="s">
        <v>139</v>
      </c>
      <c r="D20" s="117">
        <f>D21+D22</f>
        <v>9144.7999999999993</v>
      </c>
      <c r="E20" s="117">
        <f t="shared" ref="E20:F20" si="5">E21+E22</f>
        <v>9144.7999999999993</v>
      </c>
      <c r="F20" s="117">
        <f t="shared" si="5"/>
        <v>9144.7999999999993</v>
      </c>
      <c r="G20" s="134"/>
      <c r="H20" s="134"/>
      <c r="I20" s="134"/>
      <c r="J20" s="134"/>
    </row>
    <row r="21" spans="1:10" s="137" customFormat="1" ht="40.5" x14ac:dyDescent="0.25">
      <c r="A21" s="136"/>
      <c r="B21" s="136"/>
      <c r="C21" s="63" t="s">
        <v>161</v>
      </c>
      <c r="D21" s="113">
        <v>5886</v>
      </c>
      <c r="E21" s="113">
        <v>5886</v>
      </c>
      <c r="F21" s="113">
        <v>5886</v>
      </c>
      <c r="G21" s="134"/>
      <c r="H21" s="134"/>
      <c r="I21" s="134"/>
      <c r="J21" s="134"/>
    </row>
    <row r="22" spans="1:10" s="137" customFormat="1" ht="40.5" x14ac:dyDescent="0.25">
      <c r="A22" s="52"/>
      <c r="B22" s="136"/>
      <c r="C22" s="63" t="s">
        <v>162</v>
      </c>
      <c r="D22" s="113">
        <v>3258.8</v>
      </c>
      <c r="E22" s="113">
        <v>3258.8</v>
      </c>
      <c r="F22" s="113">
        <v>3258.8</v>
      </c>
      <c r="G22" s="134"/>
      <c r="H22" s="134"/>
      <c r="I22" s="134"/>
      <c r="J22" s="134"/>
    </row>
    <row r="23" spans="1:10" s="134" customFormat="1" ht="13.5" x14ac:dyDescent="0.25">
      <c r="C23" s="140"/>
      <c r="D23" s="140"/>
      <c r="E23" s="140"/>
      <c r="F23" s="140"/>
    </row>
    <row r="24" spans="1:10" s="134" customFormat="1" ht="13.5" x14ac:dyDescent="0.25">
      <c r="C24" s="140"/>
      <c r="D24" s="140"/>
      <c r="E24" s="140"/>
      <c r="F24" s="140"/>
    </row>
    <row r="25" spans="1:10" s="134" customFormat="1" ht="13.5" x14ac:dyDescent="0.25">
      <c r="C25" s="140"/>
      <c r="D25" s="140"/>
      <c r="E25" s="140"/>
      <c r="F25" s="140"/>
    </row>
    <row r="26" spans="1:10" s="134" customFormat="1" ht="13.5" x14ac:dyDescent="0.25">
      <c r="C26" s="140"/>
      <c r="D26" s="140"/>
      <c r="E26" s="140"/>
      <c r="F26" s="140"/>
    </row>
    <row r="27" spans="1:10" s="134" customFormat="1" ht="13.5" x14ac:dyDescent="0.25">
      <c r="C27" s="140"/>
      <c r="D27" s="140"/>
      <c r="E27" s="140"/>
      <c r="F27" s="140"/>
    </row>
    <row r="28" spans="1:10" s="134" customFormat="1" ht="13.5" x14ac:dyDescent="0.25">
      <c r="C28" s="140"/>
      <c r="D28" s="140"/>
      <c r="E28" s="140"/>
      <c r="F28" s="140"/>
    </row>
    <row r="29" spans="1:10" s="134" customFormat="1" ht="13.5" x14ac:dyDescent="0.25">
      <c r="C29" s="140"/>
      <c r="D29" s="140"/>
      <c r="E29" s="140"/>
      <c r="F29" s="140"/>
    </row>
    <row r="30" spans="1:10" s="134" customFormat="1" ht="13.5" x14ac:dyDescent="0.25">
      <c r="C30" s="140"/>
      <c r="D30" s="140"/>
      <c r="E30" s="140"/>
      <c r="F30" s="140"/>
    </row>
    <row r="31" spans="1:10" s="134" customFormat="1" ht="13.5" x14ac:dyDescent="0.25">
      <c r="C31" s="140"/>
      <c r="D31" s="140"/>
      <c r="E31" s="140"/>
      <c r="F31" s="140"/>
    </row>
    <row r="32" spans="1:10" s="134" customFormat="1" ht="13.5" x14ac:dyDescent="0.25">
      <c r="C32" s="140"/>
      <c r="D32" s="140"/>
      <c r="E32" s="140"/>
      <c r="F32" s="140"/>
    </row>
    <row r="33" spans="3:6" s="134" customFormat="1" ht="13.5" x14ac:dyDescent="0.25">
      <c r="C33" s="140"/>
      <c r="D33" s="140"/>
      <c r="E33" s="140"/>
      <c r="F33" s="140"/>
    </row>
    <row r="34" spans="3:6" s="134" customFormat="1" ht="13.5" x14ac:dyDescent="0.25">
      <c r="C34" s="140"/>
      <c r="D34" s="140"/>
      <c r="E34" s="140"/>
      <c r="F34" s="140"/>
    </row>
    <row r="35" spans="3:6" s="134" customFormat="1" ht="13.5" x14ac:dyDescent="0.25">
      <c r="C35" s="140"/>
      <c r="D35" s="140"/>
      <c r="E35" s="140"/>
      <c r="F35" s="140"/>
    </row>
    <row r="36" spans="3:6" s="134" customFormat="1" ht="13.5" x14ac:dyDescent="0.25">
      <c r="C36" s="140"/>
      <c r="D36" s="140"/>
      <c r="E36" s="140"/>
      <c r="F36" s="140"/>
    </row>
    <row r="37" spans="3:6" s="134" customFormat="1" ht="13.5" x14ac:dyDescent="0.25">
      <c r="C37" s="140"/>
      <c r="D37" s="140"/>
      <c r="E37" s="140"/>
      <c r="F37" s="140"/>
    </row>
    <row r="38" spans="3:6" s="134" customFormat="1" ht="13.5" x14ac:dyDescent="0.25">
      <c r="C38" s="140"/>
      <c r="D38" s="140"/>
      <c r="E38" s="140"/>
      <c r="F38" s="140"/>
    </row>
    <row r="39" spans="3:6" s="134" customFormat="1" ht="13.5" x14ac:dyDescent="0.25">
      <c r="C39" s="140"/>
      <c r="D39" s="140"/>
      <c r="E39" s="140"/>
      <c r="F39" s="140"/>
    </row>
    <row r="40" spans="3:6" s="134" customFormat="1" ht="13.5" x14ac:dyDescent="0.25">
      <c r="C40" s="140"/>
      <c r="D40" s="140"/>
      <c r="E40" s="140"/>
      <c r="F40" s="140"/>
    </row>
    <row r="41" spans="3:6" s="134" customFormat="1" ht="13.5" x14ac:dyDescent="0.25">
      <c r="C41" s="140"/>
      <c r="D41" s="140"/>
      <c r="E41" s="140"/>
      <c r="F41" s="140"/>
    </row>
    <row r="42" spans="3:6" s="134" customFormat="1" ht="13.5" x14ac:dyDescent="0.25">
      <c r="C42" s="140"/>
      <c r="D42" s="140"/>
      <c r="E42" s="140"/>
      <c r="F42" s="140"/>
    </row>
    <row r="43" spans="3:6" s="134" customFormat="1" ht="13.5" x14ac:dyDescent="0.25">
      <c r="C43" s="140"/>
      <c r="D43" s="140"/>
      <c r="E43" s="140"/>
      <c r="F43" s="140"/>
    </row>
    <row r="44" spans="3:6" s="134" customFormat="1" ht="13.5" x14ac:dyDescent="0.25">
      <c r="C44" s="140"/>
      <c r="D44" s="140"/>
      <c r="E44" s="140"/>
      <c r="F44" s="140"/>
    </row>
    <row r="45" spans="3:6" s="134" customFormat="1" ht="13.5" x14ac:dyDescent="0.25">
      <c r="C45" s="140"/>
      <c r="D45" s="140"/>
      <c r="E45" s="140"/>
      <c r="F45" s="140"/>
    </row>
    <row r="46" spans="3:6" s="134" customFormat="1" ht="13.5" x14ac:dyDescent="0.25">
      <c r="C46" s="140"/>
      <c r="D46" s="140"/>
      <c r="E46" s="140"/>
      <c r="F46" s="140"/>
    </row>
    <row r="47" spans="3:6" s="134" customFormat="1" ht="13.5" x14ac:dyDescent="0.25">
      <c r="C47" s="140"/>
      <c r="D47" s="140"/>
      <c r="E47" s="140"/>
      <c r="F47" s="140"/>
    </row>
    <row r="48" spans="3:6" s="134" customFormat="1" ht="13.5" x14ac:dyDescent="0.25">
      <c r="C48" s="140"/>
      <c r="D48" s="140"/>
      <c r="E48" s="140"/>
      <c r="F48" s="140"/>
    </row>
    <row r="49" spans="3:6" s="134" customFormat="1" ht="13.5" x14ac:dyDescent="0.25">
      <c r="C49" s="140"/>
      <c r="D49" s="140"/>
      <c r="E49" s="140"/>
      <c r="F49" s="140"/>
    </row>
    <row r="50" spans="3:6" s="134" customFormat="1" ht="13.5" x14ac:dyDescent="0.25">
      <c r="C50" s="140"/>
      <c r="D50" s="140"/>
      <c r="E50" s="140"/>
      <c r="F50" s="140"/>
    </row>
    <row r="51" spans="3:6" s="134" customFormat="1" ht="13.5" x14ac:dyDescent="0.25">
      <c r="C51" s="140"/>
      <c r="D51" s="140"/>
      <c r="E51" s="140"/>
      <c r="F51" s="140"/>
    </row>
    <row r="52" spans="3:6" s="134" customFormat="1" ht="13.5" x14ac:dyDescent="0.25">
      <c r="C52" s="140"/>
      <c r="D52" s="140"/>
      <c r="E52" s="140"/>
      <c r="F52" s="140"/>
    </row>
    <row r="53" spans="3:6" s="134" customFormat="1" ht="13.5" x14ac:dyDescent="0.25">
      <c r="C53" s="140"/>
      <c r="D53" s="140"/>
      <c r="E53" s="140"/>
      <c r="F53" s="140"/>
    </row>
    <row r="54" spans="3:6" s="134" customFormat="1" ht="13.5" x14ac:dyDescent="0.25">
      <c r="C54" s="140"/>
      <c r="D54" s="140"/>
      <c r="E54" s="140"/>
      <c r="F54" s="140"/>
    </row>
    <row r="55" spans="3:6" s="134" customFormat="1" ht="13.5" x14ac:dyDescent="0.25">
      <c r="C55" s="140"/>
      <c r="D55" s="140"/>
      <c r="E55" s="140"/>
      <c r="F55" s="140"/>
    </row>
    <row r="56" spans="3:6" s="134" customFormat="1" ht="13.5" x14ac:dyDescent="0.25">
      <c r="C56" s="140"/>
      <c r="D56" s="140"/>
      <c r="E56" s="140"/>
      <c r="F56" s="140"/>
    </row>
    <row r="57" spans="3:6" s="134" customFormat="1" ht="13.5" x14ac:dyDescent="0.25">
      <c r="C57" s="140"/>
      <c r="D57" s="140"/>
      <c r="E57" s="140"/>
      <c r="F57" s="140"/>
    </row>
    <row r="58" spans="3:6" s="134" customFormat="1" ht="13.5" x14ac:dyDescent="0.25">
      <c r="C58" s="140"/>
      <c r="D58" s="140"/>
      <c r="E58" s="140"/>
      <c r="F58" s="140"/>
    </row>
    <row r="59" spans="3:6" s="134" customFormat="1" ht="13.5" x14ac:dyDescent="0.25">
      <c r="C59" s="140"/>
      <c r="D59" s="140"/>
      <c r="E59" s="140"/>
      <c r="F59" s="140"/>
    </row>
    <row r="60" spans="3:6" s="134" customFormat="1" ht="13.5" x14ac:dyDescent="0.25">
      <c r="C60" s="140"/>
      <c r="D60" s="140"/>
      <c r="E60" s="140"/>
      <c r="F60" s="140"/>
    </row>
    <row r="61" spans="3:6" s="134" customFormat="1" ht="13.5" x14ac:dyDescent="0.25">
      <c r="C61" s="140"/>
      <c r="D61" s="140"/>
      <c r="E61" s="140"/>
      <c r="F61" s="140"/>
    </row>
    <row r="62" spans="3:6" s="134" customFormat="1" ht="13.5" x14ac:dyDescent="0.25">
      <c r="C62" s="140"/>
      <c r="D62" s="140"/>
      <c r="E62" s="140"/>
      <c r="F62" s="140"/>
    </row>
    <row r="63" spans="3:6" s="134" customFormat="1" ht="13.5" x14ac:dyDescent="0.25">
      <c r="C63" s="140"/>
      <c r="D63" s="140"/>
      <c r="E63" s="140"/>
      <c r="F63" s="140"/>
    </row>
    <row r="64" spans="3:6" s="134" customFormat="1" ht="13.5" x14ac:dyDescent="0.25">
      <c r="C64" s="140"/>
      <c r="D64" s="140"/>
      <c r="E64" s="140"/>
      <c r="F64" s="140"/>
    </row>
    <row r="65" spans="3:6" s="134" customFormat="1" ht="13.5" x14ac:dyDescent="0.25">
      <c r="C65" s="140"/>
      <c r="D65" s="140"/>
      <c r="E65" s="140"/>
      <c r="F65" s="140"/>
    </row>
  </sheetData>
  <mergeCells count="7">
    <mergeCell ref="E1:G1"/>
    <mergeCell ref="C3:G3"/>
    <mergeCell ref="D2:G2"/>
    <mergeCell ref="B6:E6"/>
    <mergeCell ref="A8:B8"/>
    <mergeCell ref="C8:C9"/>
    <mergeCell ref="D8:F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view="pageBreakPreview" topLeftCell="A13" zoomScale="60" zoomScaleNormal="110" workbookViewId="0">
      <selection activeCell="B1" sqref="B1"/>
    </sheetView>
  </sheetViews>
  <sheetFormatPr defaultColWidth="9.140625" defaultRowHeight="13.5" x14ac:dyDescent="0.25"/>
  <cols>
    <col min="1" max="1" width="5.28515625" style="1" customWidth="1"/>
    <col min="2" max="2" width="19.85546875" style="1" customWidth="1"/>
    <col min="3" max="3" width="65.7109375" style="1" customWidth="1"/>
    <col min="4" max="4" width="12.140625" style="1" customWidth="1"/>
    <col min="5" max="5" width="11.85546875" style="1" customWidth="1"/>
    <col min="6" max="6" width="12.5703125" style="1" customWidth="1"/>
    <col min="7" max="7" width="9.140625" style="1"/>
    <col min="8" max="8" width="49.85546875" style="1" customWidth="1"/>
    <col min="9" max="16384" width="9.140625" style="1"/>
  </cols>
  <sheetData>
    <row r="2" spans="1:6" x14ac:dyDescent="0.25">
      <c r="E2" s="1" t="s">
        <v>96</v>
      </c>
    </row>
    <row r="3" spans="1:6" x14ac:dyDescent="0.25">
      <c r="D3" s="1" t="s">
        <v>5</v>
      </c>
    </row>
    <row r="4" spans="1:6" x14ac:dyDescent="0.25">
      <c r="D4" s="1" t="s">
        <v>10</v>
      </c>
    </row>
    <row r="7" spans="1:6" ht="59.25" customHeight="1" x14ac:dyDescent="0.3">
      <c r="A7" s="83"/>
      <c r="B7" s="149" t="s">
        <v>75</v>
      </c>
      <c r="C7" s="149"/>
      <c r="D7" s="83"/>
      <c r="E7" s="83"/>
      <c r="F7" s="83"/>
    </row>
    <row r="9" spans="1:6" ht="17.25" x14ac:dyDescent="0.3">
      <c r="B9" s="85" t="s">
        <v>57</v>
      </c>
      <c r="C9" s="85"/>
      <c r="D9" s="85"/>
      <c r="E9" s="85"/>
      <c r="F9" s="85"/>
    </row>
    <row r="10" spans="1:6" x14ac:dyDescent="0.25">
      <c r="B10" s="19"/>
      <c r="C10" s="19"/>
      <c r="D10" s="19"/>
      <c r="E10" s="19"/>
      <c r="F10" s="19"/>
    </row>
    <row r="11" spans="1:6" ht="14.25" x14ac:dyDescent="0.25">
      <c r="B11" s="30" t="s">
        <v>12</v>
      </c>
      <c r="C11" s="31"/>
      <c r="D11" s="31"/>
      <c r="E11" s="31"/>
      <c r="F11" s="32"/>
    </row>
    <row r="12" spans="1:6" x14ac:dyDescent="0.25">
      <c r="B12" s="11"/>
      <c r="C12" s="11"/>
      <c r="D12" s="11"/>
      <c r="E12" s="11"/>
      <c r="F12" s="11"/>
    </row>
    <row r="13" spans="1:6" x14ac:dyDescent="0.25">
      <c r="B13" s="11"/>
      <c r="C13" s="11"/>
      <c r="D13" s="11"/>
      <c r="E13" s="11"/>
      <c r="F13" s="11"/>
    </row>
    <row r="14" spans="1:6" ht="14.25" x14ac:dyDescent="0.25">
      <c r="B14" s="6" t="s">
        <v>1</v>
      </c>
      <c r="C14" s="6" t="s">
        <v>2</v>
      </c>
      <c r="D14" s="11"/>
      <c r="E14" s="11"/>
      <c r="F14" s="11"/>
    </row>
    <row r="15" spans="1:6" x14ac:dyDescent="0.25">
      <c r="B15" s="20" t="s">
        <v>58</v>
      </c>
      <c r="C15" s="20" t="s">
        <v>59</v>
      </c>
      <c r="D15" s="11"/>
      <c r="E15" s="11"/>
      <c r="F15" s="11"/>
    </row>
    <row r="16" spans="1:6" x14ac:dyDescent="0.25">
      <c r="B16" s="24"/>
      <c r="C16" s="11"/>
      <c r="D16" s="11"/>
      <c r="E16" s="11"/>
      <c r="F16" s="11"/>
    </row>
    <row r="17" spans="2:6" ht="28.5" x14ac:dyDescent="0.25">
      <c r="B17" s="25" t="s">
        <v>3</v>
      </c>
      <c r="C17" s="11"/>
      <c r="D17" s="11"/>
      <c r="E17" s="11"/>
      <c r="F17" s="11"/>
    </row>
    <row r="18" spans="2:6" x14ac:dyDescent="0.25">
      <c r="B18" s="24"/>
      <c r="C18" s="11"/>
      <c r="D18" s="11"/>
      <c r="E18" s="11"/>
      <c r="F18" s="11"/>
    </row>
    <row r="19" spans="2:6" ht="27.75" customHeight="1" x14ac:dyDescent="0.25">
      <c r="B19" s="4" t="s">
        <v>4</v>
      </c>
      <c r="C19" s="20" t="s">
        <v>58</v>
      </c>
      <c r="D19" s="190" t="s">
        <v>150</v>
      </c>
      <c r="E19" s="191"/>
      <c r="F19" s="192"/>
    </row>
    <row r="20" spans="2:6" ht="27" x14ac:dyDescent="0.25">
      <c r="B20" s="4" t="s">
        <v>6</v>
      </c>
      <c r="C20" s="20" t="s">
        <v>61</v>
      </c>
      <c r="D20" s="7" t="s">
        <v>13</v>
      </c>
      <c r="E20" s="7" t="s">
        <v>14</v>
      </c>
      <c r="F20" s="7" t="s">
        <v>15</v>
      </c>
    </row>
    <row r="21" spans="2:6" ht="27" x14ac:dyDescent="0.25">
      <c r="B21" s="5" t="s">
        <v>7</v>
      </c>
      <c r="C21" s="20" t="s">
        <v>59</v>
      </c>
      <c r="D21" s="4"/>
      <c r="E21" s="4"/>
      <c r="F21" s="4"/>
    </row>
    <row r="22" spans="2:6" ht="54" x14ac:dyDescent="0.25">
      <c r="B22" s="4" t="s">
        <v>11</v>
      </c>
      <c r="C22" s="20" t="s">
        <v>62</v>
      </c>
      <c r="D22" s="4"/>
      <c r="E22" s="4"/>
      <c r="F22" s="4"/>
    </row>
    <row r="23" spans="2:6" ht="27" x14ac:dyDescent="0.25">
      <c r="B23" s="5" t="s">
        <v>8</v>
      </c>
      <c r="C23" s="20" t="s">
        <v>63</v>
      </c>
      <c r="D23" s="4"/>
      <c r="E23" s="4"/>
      <c r="F23" s="4"/>
    </row>
    <row r="24" spans="2:6" ht="40.5" x14ac:dyDescent="0.25">
      <c r="B24" s="8" t="s">
        <v>64</v>
      </c>
      <c r="C24" s="20" t="s">
        <v>65</v>
      </c>
      <c r="D24" s="4"/>
      <c r="E24" s="4"/>
      <c r="F24" s="4"/>
    </row>
    <row r="25" spans="2:6" x14ac:dyDescent="0.25">
      <c r="B25" s="4"/>
      <c r="C25" s="4" t="s">
        <v>0</v>
      </c>
      <c r="D25" s="4"/>
      <c r="E25" s="4"/>
      <c r="F25" s="4"/>
    </row>
    <row r="26" spans="2:6" x14ac:dyDescent="0.25">
      <c r="B26" s="26" t="s">
        <v>9</v>
      </c>
      <c r="C26" s="26"/>
      <c r="D26" s="119">
        <v>-9144.7999999999993</v>
      </c>
      <c r="E26" s="119">
        <v>-9144.7999999999993</v>
      </c>
      <c r="F26" s="119">
        <v>-9144.7999999999993</v>
      </c>
    </row>
    <row r="27" spans="2:6" x14ac:dyDescent="0.25">
      <c r="B27" s="21"/>
      <c r="C27" s="21"/>
      <c r="D27" s="33"/>
      <c r="E27" s="33"/>
      <c r="F27" s="33"/>
    </row>
    <row r="28" spans="2:6" ht="15" customHeight="1" x14ac:dyDescent="0.25">
      <c r="B28" s="21"/>
      <c r="C28" s="21"/>
      <c r="D28" s="22"/>
      <c r="E28" s="22"/>
      <c r="F28" s="22"/>
    </row>
    <row r="29" spans="2:6" ht="56.25" customHeight="1" x14ac:dyDescent="0.3">
      <c r="B29" s="149" t="s">
        <v>144</v>
      </c>
      <c r="C29" s="149"/>
      <c r="D29" s="83"/>
      <c r="E29" s="83"/>
      <c r="F29" s="83"/>
    </row>
    <row r="32" spans="2:6" ht="17.25" x14ac:dyDescent="0.3">
      <c r="B32" s="84" t="s">
        <v>143</v>
      </c>
      <c r="C32" s="84"/>
      <c r="D32" s="84"/>
      <c r="E32" s="84"/>
      <c r="F32" s="84"/>
    </row>
    <row r="34" spans="2:6" ht="14.25" x14ac:dyDescent="0.25">
      <c r="B34" s="35" t="s">
        <v>12</v>
      </c>
      <c r="C34" s="36"/>
      <c r="D34" s="36"/>
      <c r="E34" s="36"/>
      <c r="F34" s="37"/>
    </row>
    <row r="35" spans="2:6" x14ac:dyDescent="0.25">
      <c r="B35" s="11"/>
      <c r="C35" s="11"/>
      <c r="D35" s="11"/>
      <c r="E35" s="11"/>
      <c r="F35" s="11"/>
    </row>
    <row r="36" spans="2:6" x14ac:dyDescent="0.25">
      <c r="B36" s="11"/>
      <c r="C36" s="11"/>
      <c r="D36" s="11"/>
      <c r="E36" s="11"/>
      <c r="F36" s="11"/>
    </row>
    <row r="37" spans="2:6" ht="14.25" x14ac:dyDescent="0.25">
      <c r="B37" s="6" t="s">
        <v>1</v>
      </c>
      <c r="C37" s="6" t="s">
        <v>2</v>
      </c>
      <c r="D37" s="11"/>
      <c r="E37" s="11"/>
      <c r="F37" s="11"/>
    </row>
    <row r="38" spans="2:6" x14ac:dyDescent="0.25">
      <c r="B38" s="2">
        <v>1075</v>
      </c>
      <c r="C38" s="82" t="s">
        <v>112</v>
      </c>
      <c r="D38" s="11"/>
      <c r="E38" s="11"/>
      <c r="F38" s="11"/>
    </row>
    <row r="39" spans="2:6" x14ac:dyDescent="0.25">
      <c r="B39" s="24"/>
      <c r="C39" s="11"/>
      <c r="D39" s="11"/>
      <c r="E39" s="11"/>
      <c r="F39" s="11"/>
    </row>
    <row r="40" spans="2:6" ht="28.5" x14ac:dyDescent="0.25">
      <c r="B40" s="25" t="s">
        <v>3</v>
      </c>
      <c r="C40" s="11"/>
      <c r="D40" s="11"/>
      <c r="E40" s="11"/>
      <c r="F40" s="11"/>
    </row>
    <row r="41" spans="2:6" x14ac:dyDescent="0.25">
      <c r="B41" s="24"/>
      <c r="C41" s="11"/>
      <c r="D41" s="11"/>
      <c r="E41" s="11"/>
      <c r="F41" s="11"/>
    </row>
    <row r="42" spans="2:6" ht="47.25" customHeight="1" x14ac:dyDescent="0.25">
      <c r="B42" s="8" t="s">
        <v>67</v>
      </c>
      <c r="C42" s="9">
        <v>1075</v>
      </c>
      <c r="D42" s="190" t="s">
        <v>149</v>
      </c>
      <c r="E42" s="191"/>
      <c r="F42" s="192"/>
    </row>
    <row r="43" spans="2:6" ht="29.25" customHeight="1" x14ac:dyDescent="0.25">
      <c r="B43" s="8" t="s">
        <v>68</v>
      </c>
      <c r="C43" s="9">
        <v>21001</v>
      </c>
      <c r="D43" s="91" t="s">
        <v>13</v>
      </c>
      <c r="E43" s="91" t="s">
        <v>14</v>
      </c>
      <c r="F43" s="91" t="s">
        <v>15</v>
      </c>
    </row>
    <row r="44" spans="2:6" ht="29.25" customHeight="1" x14ac:dyDescent="0.25">
      <c r="B44" s="8" t="s">
        <v>69</v>
      </c>
      <c r="C44" s="9" t="s">
        <v>125</v>
      </c>
      <c r="D44" s="8"/>
      <c r="E44" s="8"/>
      <c r="F44" s="8"/>
    </row>
    <row r="45" spans="2:6" ht="58.5" customHeight="1" x14ac:dyDescent="0.25">
      <c r="B45" s="8" t="s">
        <v>70</v>
      </c>
      <c r="C45" s="86" t="s">
        <v>109</v>
      </c>
      <c r="D45" s="8"/>
      <c r="E45" s="8"/>
      <c r="F45" s="8"/>
    </row>
    <row r="46" spans="2:6" ht="35.25" customHeight="1" x14ac:dyDescent="0.25">
      <c r="B46" s="8" t="s">
        <v>71</v>
      </c>
      <c r="C46" s="86" t="s">
        <v>110</v>
      </c>
      <c r="D46" s="8"/>
      <c r="E46" s="8"/>
      <c r="F46" s="8"/>
    </row>
    <row r="47" spans="2:6" x14ac:dyDescent="0.25">
      <c r="B47" s="155" t="s">
        <v>72</v>
      </c>
      <c r="C47" s="155"/>
      <c r="D47" s="8"/>
      <c r="E47" s="8"/>
      <c r="F47" s="8"/>
    </row>
    <row r="48" spans="2:6" ht="33" customHeight="1" x14ac:dyDescent="0.25">
      <c r="B48" s="189" t="s">
        <v>146</v>
      </c>
      <c r="C48" s="189"/>
      <c r="D48" s="120">
        <v>2</v>
      </c>
      <c r="E48" s="120">
        <v>2</v>
      </c>
      <c r="F48" s="120">
        <v>2</v>
      </c>
    </row>
    <row r="49" spans="2:6" ht="16.5" customHeight="1" x14ac:dyDescent="0.25">
      <c r="B49" s="193" t="s">
        <v>145</v>
      </c>
      <c r="C49" s="194"/>
      <c r="D49" s="120"/>
      <c r="E49" s="120"/>
      <c r="F49" s="120"/>
    </row>
    <row r="50" spans="2:6" ht="27.75" customHeight="1" x14ac:dyDescent="0.25">
      <c r="B50" s="193" t="s">
        <v>147</v>
      </c>
      <c r="C50" s="194"/>
      <c r="D50" s="120"/>
      <c r="E50" s="120"/>
      <c r="F50" s="120"/>
    </row>
    <row r="51" spans="2:6" ht="16.5" customHeight="1" x14ac:dyDescent="0.25">
      <c r="B51" s="193" t="s">
        <v>148</v>
      </c>
      <c r="C51" s="194"/>
      <c r="D51" s="120"/>
      <c r="E51" s="120"/>
      <c r="F51" s="120"/>
    </row>
    <row r="52" spans="2:6" ht="19.5" customHeight="1" x14ac:dyDescent="0.25">
      <c r="B52" s="189" t="s">
        <v>73</v>
      </c>
      <c r="C52" s="189"/>
      <c r="D52" s="119">
        <v>9144.7999999999993</v>
      </c>
      <c r="E52" s="119">
        <v>9144.7999999999993</v>
      </c>
      <c r="F52" s="119">
        <v>9144.7999999999993</v>
      </c>
    </row>
  </sheetData>
  <mergeCells count="10">
    <mergeCell ref="B7:C7"/>
    <mergeCell ref="B48:C48"/>
    <mergeCell ref="B52:C52"/>
    <mergeCell ref="B47:C47"/>
    <mergeCell ref="D19:F19"/>
    <mergeCell ref="B49:C49"/>
    <mergeCell ref="B50:C50"/>
    <mergeCell ref="B51:C51"/>
    <mergeCell ref="D42:F42"/>
    <mergeCell ref="B29:C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topLeftCell="A13" zoomScale="60" zoomScaleNormal="100" workbookViewId="0">
      <selection activeCell="F17" sqref="F17"/>
    </sheetView>
  </sheetViews>
  <sheetFormatPr defaultColWidth="9.140625" defaultRowHeight="13.5" x14ac:dyDescent="0.25"/>
  <cols>
    <col min="1" max="1" width="19.85546875" style="1" customWidth="1"/>
    <col min="2" max="2" width="62.140625" style="1" customWidth="1"/>
    <col min="3" max="3" width="12.140625" style="1" customWidth="1"/>
    <col min="4" max="4" width="11.85546875" style="1" customWidth="1"/>
    <col min="5" max="5" width="12.5703125" style="1" customWidth="1"/>
    <col min="6" max="6" width="9.140625" style="1"/>
    <col min="7" max="7" width="49.85546875" style="1" customWidth="1"/>
    <col min="8" max="16384" width="9.140625" style="1"/>
  </cols>
  <sheetData>
    <row r="1" spans="1:5" x14ac:dyDescent="0.25">
      <c r="D1" s="1" t="s">
        <v>117</v>
      </c>
    </row>
    <row r="2" spans="1:5" x14ac:dyDescent="0.25">
      <c r="C2" s="1" t="s">
        <v>5</v>
      </c>
    </row>
    <row r="3" spans="1:5" x14ac:dyDescent="0.25">
      <c r="C3" s="1" t="s">
        <v>10</v>
      </c>
    </row>
    <row r="6" spans="1:5" ht="68.25" customHeight="1" x14ac:dyDescent="0.3">
      <c r="A6" s="196" t="s">
        <v>74</v>
      </c>
      <c r="B6" s="196"/>
      <c r="C6" s="88"/>
      <c r="D6" s="88"/>
      <c r="E6" s="88"/>
    </row>
    <row r="8" spans="1:5" ht="17.25" x14ac:dyDescent="0.3">
      <c r="A8" s="85" t="s">
        <v>57</v>
      </c>
      <c r="B8" s="85"/>
      <c r="C8" s="85"/>
      <c r="D8" s="85"/>
      <c r="E8" s="85"/>
    </row>
    <row r="9" spans="1:5" x14ac:dyDescent="0.25">
      <c r="A9" s="19"/>
      <c r="B9" s="19"/>
      <c r="C9" s="19"/>
      <c r="D9" s="19"/>
      <c r="E9" s="19"/>
    </row>
    <row r="10" spans="1:5" ht="14.25" x14ac:dyDescent="0.25">
      <c r="A10" s="23" t="s">
        <v>16</v>
      </c>
      <c r="B10" s="27"/>
      <c r="C10" s="28"/>
      <c r="D10" s="28"/>
      <c r="E10" s="29"/>
    </row>
    <row r="11" spans="1:5" ht="14.25" x14ac:dyDescent="0.25">
      <c r="A11" s="23"/>
      <c r="B11" s="27"/>
      <c r="C11" s="28"/>
      <c r="D11" s="28"/>
      <c r="E11" s="29"/>
    </row>
    <row r="12" spans="1:5" ht="14.25" x14ac:dyDescent="0.25">
      <c r="A12" s="23"/>
      <c r="B12" s="27"/>
      <c r="C12" s="28"/>
      <c r="D12" s="28"/>
      <c r="E12" s="29"/>
    </row>
    <row r="13" spans="1:5" ht="14.25" x14ac:dyDescent="0.25">
      <c r="A13" s="6" t="s">
        <v>1</v>
      </c>
      <c r="B13" s="6" t="s">
        <v>2</v>
      </c>
      <c r="C13" s="11"/>
      <c r="D13" s="11"/>
      <c r="E13" s="11"/>
    </row>
    <row r="14" spans="1:5" x14ac:dyDescent="0.25">
      <c r="A14" s="9" t="s">
        <v>58</v>
      </c>
      <c r="B14" s="9" t="s">
        <v>59</v>
      </c>
      <c r="C14" s="11"/>
      <c r="D14" s="11"/>
      <c r="E14" s="11"/>
    </row>
    <row r="15" spans="1:5" x14ac:dyDescent="0.25">
      <c r="A15" s="24"/>
      <c r="B15" s="11"/>
      <c r="C15" s="11"/>
      <c r="D15" s="11"/>
      <c r="E15" s="11"/>
    </row>
    <row r="16" spans="1:5" ht="28.5" x14ac:dyDescent="0.25">
      <c r="A16" s="25" t="s">
        <v>3</v>
      </c>
      <c r="B16" s="11"/>
      <c r="C16" s="11"/>
      <c r="D16" s="11"/>
      <c r="E16" s="11"/>
    </row>
    <row r="17" spans="1:5" x14ac:dyDescent="0.25">
      <c r="A17" s="24"/>
      <c r="B17" s="11"/>
      <c r="C17" s="11"/>
      <c r="D17" s="11"/>
      <c r="E17" s="11"/>
    </row>
    <row r="18" spans="1:5" ht="39.75" customHeight="1" x14ac:dyDescent="0.25">
      <c r="A18" s="4" t="s">
        <v>4</v>
      </c>
      <c r="B18" s="9" t="s">
        <v>58</v>
      </c>
      <c r="C18" s="150" t="s">
        <v>60</v>
      </c>
      <c r="D18" s="151"/>
      <c r="E18" s="158"/>
    </row>
    <row r="19" spans="1:5" ht="35.25" customHeight="1" x14ac:dyDescent="0.25">
      <c r="A19" s="4" t="s">
        <v>6</v>
      </c>
      <c r="B19" s="9" t="s">
        <v>61</v>
      </c>
      <c r="C19" s="7" t="s">
        <v>13</v>
      </c>
      <c r="D19" s="7" t="s">
        <v>14</v>
      </c>
      <c r="E19" s="7" t="s">
        <v>15</v>
      </c>
    </row>
    <row r="20" spans="1:5" ht="27" x14ac:dyDescent="0.25">
      <c r="A20" s="5" t="s">
        <v>7</v>
      </c>
      <c r="B20" s="9" t="s">
        <v>59</v>
      </c>
      <c r="C20" s="4"/>
      <c r="D20" s="4"/>
      <c r="E20" s="4"/>
    </row>
    <row r="21" spans="1:5" ht="80.25" customHeight="1" x14ac:dyDescent="0.25">
      <c r="A21" s="5" t="s">
        <v>11</v>
      </c>
      <c r="B21" s="9" t="s">
        <v>62</v>
      </c>
      <c r="C21" s="4"/>
      <c r="D21" s="4"/>
      <c r="E21" s="4"/>
    </row>
    <row r="22" spans="1:5" ht="27" x14ac:dyDescent="0.25">
      <c r="A22" s="5" t="s">
        <v>8</v>
      </c>
      <c r="B22" s="9" t="s">
        <v>63</v>
      </c>
      <c r="C22" s="4"/>
      <c r="D22" s="4"/>
      <c r="E22" s="4"/>
    </row>
    <row r="23" spans="1:5" ht="40.5" x14ac:dyDescent="0.25">
      <c r="A23" s="8" t="s">
        <v>64</v>
      </c>
      <c r="B23" s="9" t="s">
        <v>65</v>
      </c>
      <c r="C23" s="4"/>
      <c r="D23" s="4"/>
      <c r="E23" s="4"/>
    </row>
    <row r="24" spans="1:5" x14ac:dyDescent="0.25">
      <c r="A24" s="4"/>
      <c r="B24" s="4" t="s">
        <v>0</v>
      </c>
      <c r="C24" s="4"/>
      <c r="D24" s="4"/>
      <c r="E24" s="4"/>
    </row>
    <row r="25" spans="1:5" x14ac:dyDescent="0.25">
      <c r="A25" s="26" t="s">
        <v>9</v>
      </c>
      <c r="B25" s="26"/>
      <c r="C25" s="119">
        <v>-9144.7999999999993</v>
      </c>
      <c r="D25" s="119">
        <v>-9144.7999999999993</v>
      </c>
      <c r="E25" s="119">
        <v>-9144.7999999999993</v>
      </c>
    </row>
    <row r="26" spans="1:5" ht="78.75" customHeight="1" x14ac:dyDescent="0.3">
      <c r="A26" s="195" t="s">
        <v>164</v>
      </c>
      <c r="B26" s="195"/>
      <c r="C26" s="87"/>
      <c r="D26" s="87"/>
      <c r="E26" s="87"/>
    </row>
    <row r="29" spans="1:5" ht="17.25" x14ac:dyDescent="0.3">
      <c r="A29" s="84" t="s">
        <v>143</v>
      </c>
      <c r="B29" s="84"/>
      <c r="C29" s="84"/>
      <c r="D29" s="84"/>
      <c r="E29" s="84"/>
    </row>
    <row r="31" spans="1:5" ht="14.25" x14ac:dyDescent="0.25">
      <c r="A31" s="34" t="s">
        <v>16</v>
      </c>
      <c r="B31" s="38"/>
      <c r="C31" s="39"/>
      <c r="D31" s="39"/>
      <c r="E31" s="40"/>
    </row>
    <row r="32" spans="1:5" x14ac:dyDescent="0.25">
      <c r="A32" s="11"/>
      <c r="B32" s="11"/>
      <c r="C32" s="11"/>
      <c r="D32" s="11"/>
      <c r="E32" s="11"/>
    </row>
    <row r="33" spans="1:5" x14ac:dyDescent="0.25">
      <c r="A33" s="11"/>
      <c r="B33" s="11"/>
      <c r="C33" s="11"/>
      <c r="D33" s="11"/>
      <c r="E33" s="11"/>
    </row>
    <row r="34" spans="1:5" ht="14.25" x14ac:dyDescent="0.25">
      <c r="A34" s="6" t="s">
        <v>1</v>
      </c>
      <c r="B34" s="6" t="s">
        <v>2</v>
      </c>
      <c r="C34" s="11"/>
      <c r="D34" s="11"/>
      <c r="E34" s="11"/>
    </row>
    <row r="35" spans="1:5" x14ac:dyDescent="0.25">
      <c r="A35" s="2">
        <v>1075</v>
      </c>
      <c r="B35" s="9" t="s">
        <v>112</v>
      </c>
      <c r="C35" s="11"/>
      <c r="D35" s="11"/>
      <c r="E35" s="11"/>
    </row>
    <row r="36" spans="1:5" x14ac:dyDescent="0.25">
      <c r="A36" s="24"/>
      <c r="B36" s="11"/>
      <c r="C36" s="11"/>
      <c r="D36" s="11"/>
      <c r="E36" s="11"/>
    </row>
    <row r="37" spans="1:5" ht="28.5" x14ac:dyDescent="0.25">
      <c r="A37" s="25" t="s">
        <v>3</v>
      </c>
      <c r="B37" s="11"/>
      <c r="C37" s="11"/>
      <c r="D37" s="11"/>
      <c r="E37" s="11"/>
    </row>
    <row r="38" spans="1:5" x14ac:dyDescent="0.25">
      <c r="A38" s="24"/>
      <c r="B38" s="11"/>
      <c r="C38" s="11"/>
      <c r="D38" s="11"/>
      <c r="E38" s="11"/>
    </row>
    <row r="39" spans="1:5" ht="49.5" customHeight="1" x14ac:dyDescent="0.25">
      <c r="A39" s="8" t="s">
        <v>67</v>
      </c>
      <c r="B39" s="9">
        <v>1075</v>
      </c>
      <c r="C39" s="150" t="s">
        <v>149</v>
      </c>
      <c r="D39" s="151"/>
      <c r="E39" s="158"/>
    </row>
    <row r="40" spans="1:5" ht="27" x14ac:dyDescent="0.25">
      <c r="A40" s="8" t="s">
        <v>68</v>
      </c>
      <c r="B40" s="9">
        <v>21001</v>
      </c>
      <c r="C40" s="91" t="s">
        <v>13</v>
      </c>
      <c r="D40" s="91" t="s">
        <v>14</v>
      </c>
      <c r="E40" s="91" t="s">
        <v>15</v>
      </c>
    </row>
    <row r="41" spans="1:5" ht="27" x14ac:dyDescent="0.25">
      <c r="A41" s="8" t="s">
        <v>69</v>
      </c>
      <c r="B41" s="9" t="s">
        <v>125</v>
      </c>
      <c r="C41" s="8"/>
      <c r="D41" s="8"/>
      <c r="E41" s="8"/>
    </row>
    <row r="42" spans="1:5" ht="75.75" customHeight="1" x14ac:dyDescent="0.25">
      <c r="A42" s="8" t="s">
        <v>70</v>
      </c>
      <c r="B42" s="86" t="s">
        <v>109</v>
      </c>
      <c r="C42" s="120"/>
      <c r="D42" s="120"/>
      <c r="E42" s="120"/>
    </row>
    <row r="43" spans="1:5" ht="49.5" customHeight="1" x14ac:dyDescent="0.25">
      <c r="A43" s="8" t="s">
        <v>71</v>
      </c>
      <c r="B43" s="86" t="s">
        <v>110</v>
      </c>
      <c r="C43" s="8"/>
      <c r="D43" s="8"/>
      <c r="E43" s="8"/>
    </row>
    <row r="44" spans="1:5" x14ac:dyDescent="0.25">
      <c r="A44" s="155" t="s">
        <v>72</v>
      </c>
      <c r="B44" s="155"/>
      <c r="C44" s="8"/>
      <c r="D44" s="8"/>
      <c r="E44" s="8"/>
    </row>
    <row r="45" spans="1:5" x14ac:dyDescent="0.25">
      <c r="A45" s="189" t="s">
        <v>146</v>
      </c>
      <c r="B45" s="189"/>
      <c r="C45" s="120">
        <v>2</v>
      </c>
      <c r="D45" s="120">
        <v>2</v>
      </c>
      <c r="E45" s="120">
        <v>2</v>
      </c>
    </row>
    <row r="46" spans="1:5" x14ac:dyDescent="0.25">
      <c r="A46" s="193" t="s">
        <v>145</v>
      </c>
      <c r="B46" s="194"/>
      <c r="C46" s="8"/>
      <c r="D46" s="8"/>
      <c r="E46" s="8"/>
    </row>
    <row r="47" spans="1:5" ht="13.5" customHeight="1" x14ac:dyDescent="0.25">
      <c r="A47" s="193" t="s">
        <v>147</v>
      </c>
      <c r="B47" s="194"/>
      <c r="C47" s="120"/>
      <c r="D47" s="120"/>
      <c r="E47" s="120"/>
    </row>
    <row r="48" spans="1:5" ht="13.5" customHeight="1" x14ac:dyDescent="0.25">
      <c r="A48" s="193" t="s">
        <v>148</v>
      </c>
      <c r="B48" s="194"/>
      <c r="C48" s="120"/>
      <c r="D48" s="120"/>
      <c r="E48" s="120"/>
    </row>
    <row r="49" spans="1:5" ht="17.25" customHeight="1" x14ac:dyDescent="0.25">
      <c r="A49" s="189" t="s">
        <v>73</v>
      </c>
      <c r="B49" s="189"/>
      <c r="C49" s="119">
        <v>9144.7999999999993</v>
      </c>
      <c r="D49" s="119">
        <v>9144.7999999999993</v>
      </c>
      <c r="E49" s="119">
        <v>9144.7999999999993</v>
      </c>
    </row>
    <row r="50" spans="1:5" x14ac:dyDescent="0.25">
      <c r="A50" s="3"/>
    </row>
  </sheetData>
  <mergeCells count="10">
    <mergeCell ref="A46:B46"/>
    <mergeCell ref="A48:B48"/>
    <mergeCell ref="A49:B49"/>
    <mergeCell ref="A47:B47"/>
    <mergeCell ref="A44:B44"/>
    <mergeCell ref="A26:B26"/>
    <mergeCell ref="A6:B6"/>
    <mergeCell ref="C18:E18"/>
    <mergeCell ref="C39:E39"/>
    <mergeCell ref="A45:B45"/>
  </mergeCells>
  <pageMargins left="0.70866141732283472" right="0.70866141732283472" top="0.74803149606299213" bottom="0.74803149606299213" header="0.31496062992125984" footer="0.31496062992125984"/>
  <pageSetup scale="75" orientation="landscape" r:id="rId1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60" zoomScaleNormal="100" workbookViewId="0">
      <selection activeCell="K11" sqref="K11"/>
    </sheetView>
  </sheetViews>
  <sheetFormatPr defaultColWidth="9.140625" defaultRowHeight="13.5" x14ac:dyDescent="0.25"/>
  <cols>
    <col min="1" max="1" width="19.85546875" style="1" customWidth="1"/>
    <col min="2" max="2" width="26" style="1" customWidth="1"/>
    <col min="3" max="3" width="17.140625" style="1" customWidth="1"/>
    <col min="4" max="4" width="12.140625" style="1" customWidth="1"/>
    <col min="5" max="5" width="11.85546875" style="1" customWidth="1"/>
    <col min="6" max="6" width="15.7109375" style="1" customWidth="1"/>
    <col min="7" max="7" width="12.28515625" style="1" customWidth="1"/>
    <col min="8" max="8" width="23.5703125" style="1" customWidth="1"/>
    <col min="9" max="16384" width="9.140625" style="1"/>
  </cols>
  <sheetData>
    <row r="1" spans="1:8" x14ac:dyDescent="0.25">
      <c r="H1" s="1" t="s">
        <v>118</v>
      </c>
    </row>
    <row r="2" spans="1:8" x14ac:dyDescent="0.25">
      <c r="G2" s="1" t="s">
        <v>5</v>
      </c>
    </row>
    <row r="3" spans="1:8" x14ac:dyDescent="0.25">
      <c r="G3" s="1" t="s">
        <v>10</v>
      </c>
    </row>
    <row r="6" spans="1:8" x14ac:dyDescent="0.25">
      <c r="A6" s="199" t="s">
        <v>97</v>
      </c>
      <c r="B6" s="199"/>
      <c r="C6" s="199"/>
      <c r="D6" s="199"/>
      <c r="E6" s="199"/>
      <c r="F6" s="199"/>
      <c r="G6" s="199"/>
      <c r="H6" s="199"/>
    </row>
    <row r="7" spans="1:8" ht="50.25" customHeight="1" x14ac:dyDescent="0.25">
      <c r="A7" s="200"/>
      <c r="B7" s="200"/>
      <c r="C7" s="200"/>
      <c r="D7" s="200"/>
      <c r="E7" s="200"/>
      <c r="F7" s="200"/>
      <c r="G7" s="200"/>
      <c r="H7" s="200"/>
    </row>
    <row r="8" spans="1:8" ht="58.5" customHeight="1" x14ac:dyDescent="0.25">
      <c r="A8" s="201" t="s">
        <v>98</v>
      </c>
      <c r="B8" s="202" t="s">
        <v>99</v>
      </c>
      <c r="C8" s="202"/>
      <c r="D8" s="201" t="s">
        <v>100</v>
      </c>
      <c r="E8" s="201" t="s">
        <v>101</v>
      </c>
      <c r="F8" s="201" t="s">
        <v>102</v>
      </c>
      <c r="G8" s="201" t="s">
        <v>169</v>
      </c>
      <c r="H8" s="201"/>
    </row>
    <row r="9" spans="1:8" ht="28.5" x14ac:dyDescent="0.25">
      <c r="A9" s="201"/>
      <c r="B9" s="202"/>
      <c r="C9" s="202"/>
      <c r="D9" s="201"/>
      <c r="E9" s="201"/>
      <c r="F9" s="201"/>
      <c r="G9" s="97" t="s">
        <v>103</v>
      </c>
      <c r="H9" s="97" t="s">
        <v>155</v>
      </c>
    </row>
    <row r="10" spans="1:8" ht="14.25" x14ac:dyDescent="0.25">
      <c r="A10" s="203" t="s">
        <v>140</v>
      </c>
      <c r="B10" s="203"/>
      <c r="C10" s="203"/>
      <c r="D10" s="203"/>
      <c r="E10" s="203"/>
      <c r="F10" s="203"/>
      <c r="G10" s="203"/>
      <c r="H10" s="64"/>
    </row>
    <row r="11" spans="1:8" ht="30" customHeight="1" x14ac:dyDescent="0.25">
      <c r="A11" s="89" t="s">
        <v>151</v>
      </c>
      <c r="B11" s="89" t="s">
        <v>104</v>
      </c>
      <c r="C11" s="89" t="s">
        <v>152</v>
      </c>
      <c r="D11" s="204" t="s">
        <v>154</v>
      </c>
      <c r="E11" s="205"/>
      <c r="F11" s="206"/>
      <c r="G11" s="65"/>
      <c r="H11" s="64">
        <f>H14</f>
        <v>9144.75</v>
      </c>
    </row>
    <row r="12" spans="1:8" x14ac:dyDescent="0.25">
      <c r="A12" s="207" t="s">
        <v>153</v>
      </c>
      <c r="B12" s="208"/>
      <c r="C12" s="208"/>
      <c r="D12" s="208"/>
      <c r="E12" s="208"/>
      <c r="F12" s="208"/>
      <c r="G12" s="208"/>
      <c r="H12" s="66"/>
    </row>
    <row r="13" spans="1:8" x14ac:dyDescent="0.25">
      <c r="A13" s="67"/>
      <c r="B13" s="197"/>
      <c r="C13" s="198"/>
      <c r="D13" s="67"/>
      <c r="E13" s="67"/>
      <c r="F13" s="69"/>
      <c r="G13" s="69"/>
      <c r="H13" s="66"/>
    </row>
    <row r="14" spans="1:8" ht="14.25" x14ac:dyDescent="0.25">
      <c r="A14" s="66"/>
      <c r="B14" s="211" t="s">
        <v>105</v>
      </c>
      <c r="C14" s="212"/>
      <c r="D14" s="64"/>
      <c r="E14" s="97"/>
      <c r="F14" s="98"/>
      <c r="G14" s="65"/>
      <c r="H14" s="64">
        <f>H15+H17+H16+H18</f>
        <v>9144.75</v>
      </c>
    </row>
    <row r="15" spans="1:8" ht="32.25" customHeight="1" x14ac:dyDescent="0.25">
      <c r="A15" s="68" t="s">
        <v>159</v>
      </c>
      <c r="B15" s="209" t="s">
        <v>156</v>
      </c>
      <c r="C15" s="210"/>
      <c r="D15" s="68" t="s">
        <v>158</v>
      </c>
      <c r="E15" s="67" t="s">
        <v>157</v>
      </c>
      <c r="F15" s="68">
        <v>5400000</v>
      </c>
      <c r="G15" s="70">
        <v>1</v>
      </c>
      <c r="H15" s="71">
        <v>5400</v>
      </c>
    </row>
    <row r="16" spans="1:8" ht="32.25" customHeight="1" x14ac:dyDescent="0.25">
      <c r="A16" s="68" t="s">
        <v>160</v>
      </c>
      <c r="B16" s="209" t="s">
        <v>156</v>
      </c>
      <c r="C16" s="210"/>
      <c r="D16" s="68" t="s">
        <v>158</v>
      </c>
      <c r="E16" s="67" t="s">
        <v>157</v>
      </c>
      <c r="F16" s="68">
        <v>2962500</v>
      </c>
      <c r="G16" s="70">
        <v>1</v>
      </c>
      <c r="H16" s="66">
        <v>2962.5</v>
      </c>
    </row>
    <row r="17" spans="1:8" ht="28.5" customHeight="1" x14ac:dyDescent="0.25">
      <c r="A17" s="68" t="s">
        <v>166</v>
      </c>
      <c r="B17" s="209" t="s">
        <v>168</v>
      </c>
      <c r="C17" s="210"/>
      <c r="D17" s="68" t="s">
        <v>158</v>
      </c>
      <c r="E17" s="67" t="s">
        <v>157</v>
      </c>
      <c r="F17" s="68">
        <v>486000</v>
      </c>
      <c r="G17" s="70">
        <v>1</v>
      </c>
      <c r="H17" s="71">
        <v>486</v>
      </c>
    </row>
    <row r="18" spans="1:8" ht="31.5" customHeight="1" x14ac:dyDescent="0.25">
      <c r="A18" s="68" t="s">
        <v>167</v>
      </c>
      <c r="B18" s="209" t="s">
        <v>168</v>
      </c>
      <c r="C18" s="210"/>
      <c r="D18" s="68" t="s">
        <v>158</v>
      </c>
      <c r="E18" s="67" t="s">
        <v>157</v>
      </c>
      <c r="F18" s="68">
        <v>296250</v>
      </c>
      <c r="G18" s="70">
        <v>1</v>
      </c>
      <c r="H18" s="66">
        <v>296.25</v>
      </c>
    </row>
  </sheetData>
  <mergeCells count="16">
    <mergeCell ref="B16:C16"/>
    <mergeCell ref="B14:C14"/>
    <mergeCell ref="B15:C15"/>
    <mergeCell ref="B17:C17"/>
    <mergeCell ref="B18:C18"/>
    <mergeCell ref="B13:C13"/>
    <mergeCell ref="A6:H7"/>
    <mergeCell ref="A8:A9"/>
    <mergeCell ref="B8:C9"/>
    <mergeCell ref="D8:D9"/>
    <mergeCell ref="E8:E9"/>
    <mergeCell ref="F8:F9"/>
    <mergeCell ref="G8:H8"/>
    <mergeCell ref="A10:G10"/>
    <mergeCell ref="D11:F11"/>
    <mergeCell ref="A12:G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Havelvac1</vt:lpstr>
      <vt:lpstr>Havelvac 2 </vt:lpstr>
      <vt:lpstr>Havelvac 3</vt:lpstr>
      <vt:lpstr>Havelvac 4</vt:lpstr>
      <vt:lpstr>havelva5</vt:lpstr>
      <vt:lpstr>Havelvac6</vt:lpstr>
      <vt:lpstr>Havelvac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Admin</dc:creator>
  <cp:keywords>Mulberry 2.0</cp:keywords>
  <cp:lastModifiedBy>Ashot Pirumyan</cp:lastModifiedBy>
  <cp:lastPrinted>2019-05-29T12:34:31Z</cp:lastPrinted>
  <dcterms:created xsi:type="dcterms:W3CDTF">2019-05-29T09:34:21Z</dcterms:created>
  <dcterms:modified xsi:type="dcterms:W3CDTF">2019-05-29T12:34:31Z</dcterms:modified>
</cp:coreProperties>
</file>