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3256" windowHeight="12336" activeTab="5"/>
  </bookViews>
  <sheets>
    <sheet name="Հավելված 1" sheetId="31" r:id="rId1"/>
    <sheet name="Հավելված 2" sheetId="32" r:id="rId2"/>
    <sheet name="Հավելված  3" sheetId="33" r:id="rId3"/>
    <sheet name="Հավելված 4" sheetId="34" r:id="rId4"/>
    <sheet name="Հավելված 5" sheetId="27" r:id="rId5"/>
    <sheet name="Հավելված 6" sheetId="28" r:id="rId6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Functional1" localSheetId="2">#REF!</definedName>
    <definedName name="Functional1">#REF!</definedName>
    <definedName name="PANature" localSheetId="2">#REF!</definedName>
    <definedName name="PANature">#REF!</definedName>
    <definedName name="PAType" localSheetId="2">#REF!</definedName>
    <definedName name="PAType">#REF!</definedName>
    <definedName name="Performance2" localSheetId="2">#REF!</definedName>
    <definedName name="Performance2">#REF!</definedName>
    <definedName name="PerformanceType" localSheetId="2">#REF!</definedName>
    <definedName name="PerformanceType">#REF!</definedName>
    <definedName name="_xlnm.Print_Area" localSheetId="2">'Հավելված  3'!$A$1:$F$35</definedName>
    <definedName name="_xlnm.Print_Area" localSheetId="1">'Հավելված 2'!$A$1:$I$26</definedName>
  </definedNames>
  <calcPr calcId="125725"/>
</workbook>
</file>

<file path=xl/calcChain.xml><?xml version="1.0" encoding="utf-8"?>
<calcChain xmlns="http://schemas.openxmlformats.org/spreadsheetml/2006/main">
  <c r="E10" i="34"/>
  <c r="E11"/>
  <c r="E12"/>
  <c r="D11" i="31"/>
  <c r="G25" i="32"/>
  <c r="H25"/>
  <c r="I25"/>
  <c r="E25" i="31"/>
  <c r="F25"/>
  <c r="D25"/>
  <c r="E34" i="33"/>
  <c r="E33" s="1"/>
  <c r="E32" s="1"/>
  <c r="E31" s="1"/>
  <c r="F34"/>
  <c r="F33" s="1"/>
  <c r="F32" s="1"/>
  <c r="F31" s="1"/>
  <c r="D34"/>
  <c r="D33" s="1"/>
  <c r="D32" s="1"/>
  <c r="D31" s="1"/>
  <c r="I23" i="32" l="1"/>
  <c r="I21" s="1"/>
  <c r="I19" s="1"/>
  <c r="G23"/>
  <c r="G21" s="1"/>
  <c r="G19" s="1"/>
  <c r="E11" i="31"/>
  <c r="F11"/>
  <c r="D27" i="33"/>
  <c r="D25" s="1"/>
  <c r="E27"/>
  <c r="E25" s="1"/>
  <c r="F27"/>
  <c r="F25" s="1"/>
  <c r="D29"/>
  <c r="E29"/>
  <c r="F29"/>
  <c r="D14"/>
  <c r="E14"/>
  <c r="F14"/>
  <c r="D16"/>
  <c r="E16"/>
  <c r="F16"/>
  <c r="D18"/>
  <c r="E18"/>
  <c r="F18"/>
  <c r="D23"/>
  <c r="D22" s="1"/>
  <c r="D21" s="1"/>
  <c r="D20" s="1"/>
  <c r="E23"/>
  <c r="E22" s="1"/>
  <c r="E21" s="1"/>
  <c r="E20" s="1"/>
  <c r="F23"/>
  <c r="F22" s="1"/>
  <c r="F21" s="1"/>
  <c r="F20" s="1"/>
  <c r="H23" i="32"/>
  <c r="H21" s="1"/>
  <c r="H19" s="1"/>
  <c r="G15"/>
  <c r="G13" s="1"/>
  <c r="H15"/>
  <c r="H13" s="1"/>
  <c r="I15"/>
  <c r="I13" s="1"/>
  <c r="D12" i="33" l="1"/>
  <c r="E12"/>
  <c r="G11" i="32"/>
  <c r="G10" s="1"/>
  <c r="I11"/>
  <c r="I10" s="1"/>
  <c r="H11"/>
  <c r="H10" s="1"/>
  <c r="F12" i="33"/>
</calcChain>
</file>

<file path=xl/sharedStrings.xml><?xml version="1.0" encoding="utf-8"?>
<sst xmlns="http://schemas.openxmlformats.org/spreadsheetml/2006/main" count="246" uniqueCount="115">
  <si>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</si>
  <si>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</si>
  <si>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</si>
  <si>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</si>
  <si>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</si>
  <si>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</si>
  <si>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</si>
  <si>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</si>
  <si>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</si>
  <si>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</si>
  <si>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</si>
  <si>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</si>
  <si>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</si>
  <si>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</si>
  <si>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</si>
  <si>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</si>
  <si>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</si>
  <si>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</si>
  <si>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</si>
  <si>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</si>
  <si>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</si>
  <si>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</si>
  <si>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</si>
  <si>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</si>
  <si>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</si>
  <si>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</si>
  <si>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</si>
  <si>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</si>
  <si>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</si>
  <si>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>Հավելված 4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</si>
  <si>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</si>
  <si>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</si>
  <si>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</si>
  <si>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</si>
  <si>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</si>
  <si>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</si>
  <si>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</si>
  <si>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</si>
  <si>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</si>
  <si>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</si>
  <si>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</si>
  <si>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</si>
  <si>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</si>
  <si>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</si>
  <si>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</si>
  <si>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</si>
  <si>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</si>
  <si>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</si>
  <si>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</si>
  <si>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</si>
  <si>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</si>
  <si>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</si>
  <si>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</si>
  <si>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</si>
  <si>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</si>
  <si>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</si>
  <si>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09</t>
  </si>
  <si>
    <t>06</t>
  </si>
  <si>
    <t>ԿՐԹՈՒԹՅՈՒՆ</t>
  </si>
  <si>
    <t>Կրթությանը տրամադրվող օժանդակ ծառայություններ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</si>
  <si>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</si>
  <si>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</si>
  <si>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</si>
  <si>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</si>
  <si>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«Գնումների մասին» ՀՀ օրենքի համաձայն ընտրված կազմակերպություն</t>
  </si>
  <si>
    <t xml:space="preserve"> ՀՀ կրթության և գիտության նախարարություն</t>
  </si>
  <si>
    <t>հազ. դրամ</t>
  </si>
  <si>
    <t xml:space="preserve">ՀԱՅԱՍՏԱՆԻ ՀԱՆՐԱՊԵՏՈՒԹՅԱՆ ԿԱՌԱՎԱՐՈՒԹՅԱՆ 2018 ԹՎԱԿԱՆԻ ԴԵԿՏԵՄԲԵՐԻ 27-Ի ԹԻՎ 1515-Ն ՈՐՈՇՄԱՆ N3   ՀԱՎԵԼՎԱԾՈՒՄ  ԿԱՏԱՐՎՈՂ  ՓՈՓՈԽՈՒԹՅՈՒՆՆԵՐԸ </t>
  </si>
  <si>
    <t xml:space="preserve">ՀԱՅԱՍՏԱՆԻ ՀԱՆՐԱՊԵՏՈՒԹՅԱՆ ԿԱՌԱՎԱՐՈՒԹՅԱՆ 2018 ԹՎԱԿԱՆԻ ԴԵԿՏԵՄԲԵՐԻ 27-Ի ԹԻՎ 1515-Ն ՈՐՈՇՄԱՆ  N4  ՀԱՎԵԼՎԱԾՈՒՄ  ԿԱՏԱՐՎՈՂ  ՓՈՓՈԽՈՒԹՅՈՒՆՆԵՐԸ </t>
  </si>
  <si>
    <t xml:space="preserve">ՀԱՅԱՍՏԱՆԻ ՀԱՆՐԱՊԵՏՈՒԹՅԱՆ ԿԱՌԱՎԱՐՈՒԹՅԱՆ 2018ԹՎԱԿԱՆԻ ԴԵԿՏԵՄԲԵՐԻ 27-Ի ԹԻՎ 1515-Ն ՈՐՈՇՄԱՆ N 11 ՀԱՎԵԼՎԱԾԻ  11.16 ԱՂՅՈՒՍԱԿՈՒՄ ԿԱՏԱՐՎՈՂ ՓՈՓՈԽՈՒԹՅՈՒՆՆԵՐԸ </t>
  </si>
  <si>
    <t>01</t>
  </si>
  <si>
    <t>ԴՐԱՄԱԾՆՈՐՀՆԵՐ</t>
  </si>
  <si>
    <t>Ընթացիկ դրամաշնորհներ պետական հատվածի այլ մակարդակներին</t>
  </si>
  <si>
    <t xml:space="preserve">Այլ ընթացիկ դրամաշնորհներ </t>
  </si>
  <si>
    <t xml:space="preserve">ՀԱՅԱՍՏԱՆԻ ՀԱՆՐԱՊԵՏՈՒԹՅԱՆ ԿԱՌԱՎԱՐՈՒԹՅԱՆ 2018ԹՎԱԿԱՆԻ ԴԵԿՏԵՄԲԵՐԻ 27-Ի ԹԻՎ 1515-Ն ՈՐՈՇՄԱՆ N11.1 ՀԱՎԵԼՎԱԾԻ  11.1.66  ԱՂՅՈՒՍԱԿՈՒՄ ԿԱՏԱՐՎՈՂ ՓՈՓՈԽՈՒԹՅՈՒՆՆԵՐԸ </t>
  </si>
  <si>
    <t>Միջոցառման վրա կատարվող ծախսերը (հազար դրամ)</t>
  </si>
  <si>
    <t>Հավելված 5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</si>
  <si>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N5  ՀԱՎԵԼՎԱԾԻ  N1  ԱՂՅՈՒՍԱԿՈՒՄ ԿԱՏԱՐՎՈՂ ՓՈՓՈԽՈՒԹՅՈՒՆՆԵՐԸ </t>
  </si>
  <si>
    <t>Ցուցանիշների փոփոխությունը (ավելացումները նշված են դրական նշանով)</t>
  </si>
  <si>
    <t>Ցուցանիշների փոփոխությունը (նվազեցումները նշված են փակագծերում)</t>
  </si>
  <si>
    <t xml:space="preserve">Ծրագրի անվանումը՝ </t>
  </si>
  <si>
    <t>Ծրագրի նպատակը՝</t>
  </si>
  <si>
    <t>Վերջնական արդյունքի նկարագրությունը՝</t>
  </si>
  <si>
    <t xml:space="preserve"> Միջոցառման տեսակը՝</t>
  </si>
  <si>
    <t xml:space="preserve">Միջոցառումն իրականացնողի անվանումը՝ </t>
  </si>
  <si>
    <t>Միջոցառումն իրականացնողի անվանումը ՝</t>
  </si>
  <si>
    <t>08</t>
  </si>
  <si>
    <t>ՀԱՆԳԻՍՏ, ՄՇԱԿՈՐՅԹ ԵՎ ԿՐՈՆ</t>
  </si>
  <si>
    <t>Հանգստի և սպորտի ծառայություններ</t>
  </si>
  <si>
    <t>Ուսանողական մարզական միջոցառումներ</t>
  </si>
  <si>
    <t>ՀՀ սպորտի և երիտասարդության հարցերի նախարարություն</t>
  </si>
  <si>
    <t>Մասսայական սպորտ</t>
  </si>
  <si>
    <t xml:space="preserve">ՀՀ կրթության և գիտության նախարարություն </t>
  </si>
  <si>
    <t>ՀՀ  սպորտի և երիտասարդության հարցերի նախարարություն</t>
  </si>
  <si>
    <t>Բնակչության շրջանում առողջ ապրելակերպի արմատավորում,անհատի բազմակողմանի  ու ներդաշնակ զարգացման գործում ֆիզիկական կուլտուրայի և սպորտի դերի բարձրացում</t>
  </si>
  <si>
    <t xml:space="preserve">Սպորտի նկատմամբ հետաքրքրվածության և մասնակցության ընդլայնում </t>
  </si>
  <si>
    <t>Ուսանողական մարզական խաղերի կազմակերպում</t>
  </si>
  <si>
    <t xml:space="preserve">ՀԱՅԱՍՏԱՆԻ ՀԱՆՐԱՊԵՏՈՒԹՅԱՆ ԿԱՌԱՎԱՐՈՒԹՅԱՆ 2018ԹՎԱԿԱՆԻ ԴԵԿՏԵՄԲԵՐԻ 27-Ի ԹԻՎ 1515-Ն ՈՐՈՇՄԱՆ N 11 ՀԱՎԵԼՎԱԾԻ  11.22 ԱՂՅՈՒՍԱԿՈՒՄ ԿԱՏԱՐՎՈՂ ՓՈՓՈԽՈՒԹՅՈՒՆՆԵՐԸ </t>
  </si>
  <si>
    <t>Միջոցառումների թիվ, հատ</t>
  </si>
  <si>
    <t>Մրցաձևերի թիվ, հատ</t>
  </si>
  <si>
    <t xml:space="preserve">ՀՀ  կրթության և գիտության նախարարություն </t>
  </si>
  <si>
    <t>ՀԱՅԱՍՏԱՆԻ ՀԱՆՐԱՊԵՏՈՒԹՅԱՆ ԿԱՌԱՎԱՐՈՒԹՅԱՆ 2018ԹՎԱԿԱՆԻ ԴԵԿՏԵՄԲԵՐԻ 27-Ի ԹԻՎ 1515-Ն ՈՐՈՇՄԱՆ N11.1 ՀԱՎԵԼՎԱԾԻ  11.1.16 ԱՂՅՈՒՍԱԿՈՒՄ ԿԱՏԱՐՎՈՂ ՓՈՓՈԽՈՒԹՅՈՒՆՆԵՐԸ ԵՎ  ԼՐԱՑՈՒՄՆԵՐԸ</t>
  </si>
  <si>
    <t>Մասնագիտացված կազմակերպություններ</t>
  </si>
  <si>
    <t>Մասնակիցների թիվ, մարդ</t>
  </si>
  <si>
    <t>Հավելված 1</t>
  </si>
  <si>
    <t xml:space="preserve">Հավելված 2 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</si>
  <si>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</si>
  <si>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</si>
  <si>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</si>
  <si>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Ցուցանիշների փոփոխությունները (ավելացումները նշված են դրական նշանով)</t>
  </si>
  <si>
    <t>Տարի</t>
  </si>
  <si>
    <t>Հավելված 6</t>
  </si>
  <si>
    <t>Մրցույթով ընտրված կազմակերպություն</t>
  </si>
  <si>
    <t xml:space="preserve">ՀԱՅԱՍՏԱՆԻ ՀԱՆՐԱՊԵՏՈՒԹՅԱՆ ԿԱՌԱՎԱՐՈՒԹՅԱՆ 2018 ԹՎԱԿԱՆԻ ԴԵԿՏԵՄԲԵՐԻ 27-Ի ԹԻՎ 1515-Ն ՈՐՈՇՄԱՆ N 5  ՀԱՎԵԼՎԱԾԻ    N 8  ԱՂՅՈՒՍԱԿՈՒՄ ԿԱՏԱՐՎՈՂ ՓՈՓՈԽՈՒԹՅՈՒՆՆԵՐԸ  </t>
  </si>
  <si>
    <t>(16000.0)</t>
  </si>
</sst>
</file>

<file path=xl/styles.xml><?xml version="1.0" encoding="utf-8"?>
<styleSheet xmlns="http://schemas.openxmlformats.org/spreadsheetml/2006/main">
  <numFmts count="5">
    <numFmt numFmtId="44" formatCode="_-* #,##0.00\ &quot;֏&quot;_-;\-* #,##0.00\ &quot;֏&quot;_-;_-* &quot;-&quot;??\ &quot;֏&quot;_-;_-@_-"/>
    <numFmt numFmtId="164" formatCode="_(* #,##0.00_);_(* \(#,##0.00\);_(* &quot;-&quot;??_);_(@_)"/>
    <numFmt numFmtId="165" formatCode="0.0"/>
    <numFmt numFmtId="166" formatCode="_-* #,##0.00_р_._-;\-* #,##0.00_р_._-;_-* &quot;-&quot;??_р_._-;_-@_-"/>
    <numFmt numFmtId="167" formatCode="0.0_);\(0.0\)"/>
  </numFmts>
  <fonts count="32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0"/>
      <name val="GHEA Grapalat"/>
      <family val="2"/>
    </font>
    <font>
      <b/>
      <sz val="10"/>
      <color rgb="FFFF0000"/>
      <name val="GHEA Grapalat"/>
      <family val="2"/>
    </font>
    <font>
      <sz val="10"/>
      <color rgb="FFFF0000"/>
      <name val="Calibri"/>
      <family val="2"/>
      <charset val="1"/>
      <scheme val="minor"/>
    </font>
    <font>
      <sz val="10"/>
      <color rgb="FFFF0000"/>
      <name val="GHEA Grapalat"/>
      <family val="3"/>
    </font>
    <font>
      <b/>
      <u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rgb="FFFF0000"/>
      <name val="GHEA Grapalat"/>
      <family val="3"/>
    </font>
    <font>
      <b/>
      <u/>
      <sz val="10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11"/>
      <color rgb="FFFF0000"/>
      <name val="Calibri"/>
      <family val="2"/>
      <charset val="1"/>
      <scheme val="minor"/>
    </font>
    <font>
      <b/>
      <sz val="8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3" fillId="0" borderId="0"/>
    <xf numFmtId="166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29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5" fontId="8" fillId="2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15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1" fillId="0" borderId="3" xfId="8" applyNumberFormat="1" applyFont="1" applyBorder="1" applyAlignment="1">
      <alignment horizontal="right"/>
    </xf>
    <xf numFmtId="0" fontId="6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top" wrapText="1"/>
    </xf>
    <xf numFmtId="0" fontId="6" fillId="2" borderId="0" xfId="0" applyFont="1" applyFill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top" wrapText="1"/>
    </xf>
    <xf numFmtId="167" fontId="11" fillId="0" borderId="3" xfId="8" applyNumberFormat="1" applyFont="1" applyBorder="1" applyAlignment="1">
      <alignment horizontal="right"/>
    </xf>
    <xf numFmtId="0" fontId="19" fillId="2" borderId="11" xfId="0" applyFont="1" applyFill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20" fillId="2" borderId="11" xfId="0" applyFont="1" applyFill="1" applyBorder="1" applyAlignment="1">
      <alignment vertical="top" wrapText="1"/>
    </xf>
    <xf numFmtId="0" fontId="21" fillId="2" borderId="11" xfId="0" applyFont="1" applyFill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2" fillId="0" borderId="11" xfId="0" applyFont="1" applyBorder="1" applyAlignment="1">
      <alignment vertical="top"/>
    </xf>
    <xf numFmtId="0" fontId="23" fillId="0" borderId="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5" fontId="11" fillId="2" borderId="1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0" fillId="0" borderId="0" xfId="0" applyFont="1"/>
    <xf numFmtId="0" fontId="7" fillId="2" borderId="3" xfId="0" applyFont="1" applyFill="1" applyBorder="1" applyAlignment="1">
      <alignment vertical="top" wrapText="1"/>
    </xf>
    <xf numFmtId="0" fontId="6" fillId="0" borderId="11" xfId="0" applyFont="1" applyBorder="1" applyAlignment="1">
      <alignment horizontal="justify"/>
    </xf>
    <xf numFmtId="0" fontId="6" fillId="0" borderId="11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6" fillId="0" borderId="11" xfId="0" applyFont="1" applyBorder="1"/>
    <xf numFmtId="0" fontId="7" fillId="0" borderId="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" xfId="0" applyFont="1" applyBorder="1"/>
    <xf numFmtId="0" fontId="15" fillId="0" borderId="11" xfId="0" applyFont="1" applyFill="1" applyBorder="1" applyAlignment="1">
      <alignment vertical="top" wrapText="1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22" fillId="0" borderId="11" xfId="0" applyFont="1" applyBorder="1" applyAlignment="1">
      <alignment vertical="top" wrapText="1"/>
    </xf>
    <xf numFmtId="167" fontId="11" fillId="0" borderId="3" xfId="8" applyNumberFormat="1" applyFont="1" applyFill="1" applyBorder="1" applyAlignment="1">
      <alignment horizontal="right"/>
    </xf>
    <xf numFmtId="0" fontId="22" fillId="0" borderId="1" xfId="0" applyFont="1" applyBorder="1"/>
    <xf numFmtId="0" fontId="25" fillId="2" borderId="1" xfId="0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65" fontId="11" fillId="2" borderId="11" xfId="0" applyNumberFormat="1" applyFont="1" applyFill="1" applyBorder="1" applyAlignment="1">
      <alignment horizontal="right" wrapText="1"/>
    </xf>
    <xf numFmtId="0" fontId="11" fillId="0" borderId="1" xfId="0" applyFont="1" applyBorder="1"/>
    <xf numFmtId="0" fontId="11" fillId="2" borderId="1" xfId="0" applyFont="1" applyFill="1" applyBorder="1" applyAlignment="1">
      <alignment wrapText="1"/>
    </xf>
    <xf numFmtId="165" fontId="11" fillId="0" borderId="1" xfId="0" applyNumberFormat="1" applyFont="1" applyFill="1" applyBorder="1" applyAlignment="1">
      <alignment horizontal="right" wrapText="1"/>
    </xf>
    <xf numFmtId="0" fontId="27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22" fillId="0" borderId="11" xfId="0" applyFont="1" applyBorder="1" applyAlignment="1">
      <alignment horizontal="justify"/>
    </xf>
    <xf numFmtId="0" fontId="22" fillId="0" borderId="0" xfId="0" applyFont="1" applyAlignment="1">
      <alignment horizontal="justify"/>
    </xf>
    <xf numFmtId="0" fontId="22" fillId="2" borderId="2" xfId="0" applyFont="1" applyFill="1" applyBorder="1" applyAlignment="1">
      <alignment vertical="top" wrapText="1"/>
    </xf>
    <xf numFmtId="0" fontId="22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wrapText="1"/>
    </xf>
    <xf numFmtId="0" fontId="11" fillId="0" borderId="0" xfId="0" applyFont="1" applyAlignment="1">
      <alignment horizontal="left" vertical="top" wrapText="1"/>
    </xf>
    <xf numFmtId="0" fontId="15" fillId="2" borderId="4" xfId="0" applyFont="1" applyFill="1" applyBorder="1" applyAlignment="1">
      <alignment vertical="top" wrapText="1"/>
    </xf>
    <xf numFmtId="0" fontId="15" fillId="2" borderId="5" xfId="0" applyFont="1" applyFill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left" vertical="top"/>
    </xf>
    <xf numFmtId="0" fontId="15" fillId="2" borderId="10" xfId="0" applyFont="1" applyFill="1" applyBorder="1" applyAlignment="1">
      <alignment horizontal="left" vertical="top"/>
    </xf>
    <xf numFmtId="1" fontId="11" fillId="2" borderId="11" xfId="5" applyNumberFormat="1" applyFont="1" applyFill="1" applyBorder="1" applyAlignment="1">
      <alignment horizontal="right" wrapText="1"/>
    </xf>
    <xf numFmtId="1" fontId="11" fillId="2" borderId="1" xfId="5" applyNumberFormat="1" applyFont="1" applyFill="1" applyBorder="1" applyAlignment="1">
      <alignment horizontal="right" wrapText="1"/>
    </xf>
    <xf numFmtId="0" fontId="15" fillId="0" borderId="10" xfId="0" applyFont="1" applyBorder="1" applyAlignment="1">
      <alignment horizontal="center" vertical="center" wrapText="1"/>
    </xf>
    <xf numFmtId="0" fontId="29" fillId="0" borderId="0" xfId="0" applyFont="1"/>
    <xf numFmtId="0" fontId="22" fillId="0" borderId="11" xfId="0" applyFont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14" xfId="0" applyFont="1" applyBorder="1" applyAlignment="1"/>
    <xf numFmtId="0" fontId="1" fillId="0" borderId="14" xfId="0" applyFont="1" applyBorder="1" applyAlignment="1">
      <alignment horizontal="right"/>
    </xf>
    <xf numFmtId="165" fontId="9" fillId="2" borderId="1" xfId="0" applyNumberFormat="1" applyFont="1" applyFill="1" applyBorder="1" applyAlignment="1">
      <alignment horizont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165" fontId="15" fillId="0" borderId="11" xfId="0" applyNumberFormat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9" fillId="0" borderId="7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22" fillId="0" borderId="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9" fontId="19" fillId="2" borderId="12" xfId="0" applyNumberFormat="1" applyFont="1" applyFill="1" applyBorder="1" applyAlignment="1">
      <alignment horizontal="center" vertical="top" wrapText="1"/>
    </xf>
    <xf numFmtId="49" fontId="19" fillId="2" borderId="3" xfId="0" applyNumberFormat="1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44" fontId="0" fillId="0" borderId="12" xfId="9" applyFont="1" applyBorder="1" applyAlignment="1">
      <alignment horizontal="center" vertical="top" wrapText="1"/>
    </xf>
    <xf numFmtId="44" fontId="0" fillId="0" borderId="3" xfId="9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31" fillId="0" borderId="8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5" fillId="0" borderId="0" xfId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8" xfId="0" applyFont="1" applyBorder="1" applyAlignment="1">
      <alignment horizontal="right"/>
    </xf>
    <xf numFmtId="0" fontId="22" fillId="0" borderId="9" xfId="0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0" fontId="11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</cellXfs>
  <cellStyles count="10">
    <cellStyle name="Comma" xfId="8" builtinId="3"/>
    <cellStyle name="Currency" xfId="9" builtinId="4"/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opLeftCell="A16" zoomScale="90" zoomScaleNormal="90" workbookViewId="0">
      <selection activeCell="D18" sqref="D18:F18"/>
    </sheetView>
  </sheetViews>
  <sheetFormatPr defaultColWidth="9.109375" defaultRowHeight="15"/>
  <cols>
    <col min="1" max="1" width="10.44140625" style="1" customWidth="1"/>
    <col min="2" max="2" width="19.88671875" style="1" customWidth="1"/>
    <col min="3" max="3" width="62.109375" style="1" customWidth="1"/>
    <col min="4" max="4" width="14.5546875" style="1" customWidth="1"/>
    <col min="5" max="5" width="14.109375" style="1" customWidth="1"/>
    <col min="6" max="6" width="14.5546875" style="1" customWidth="1"/>
    <col min="7" max="7" width="9.109375" style="1"/>
    <col min="8" max="8" width="49.88671875" style="1" customWidth="1"/>
    <col min="9" max="16384" width="9.109375" style="1"/>
  </cols>
  <sheetData>
    <row r="1" spans="1:6">
      <c r="E1" s="1" t="s">
        <v>104</v>
      </c>
    </row>
    <row r="2" spans="1:6">
      <c r="D2" s="1" t="s">
        <v>5</v>
      </c>
    </row>
    <row r="3" spans="1:6">
      <c r="D3" s="1" t="s">
        <v>10</v>
      </c>
    </row>
    <row r="4" spans="1:6" ht="63" customHeight="1">
      <c r="B4" s="122" t="s">
        <v>77</v>
      </c>
      <c r="C4" s="122"/>
      <c r="D4" s="122"/>
      <c r="E4" s="122"/>
      <c r="F4" s="122"/>
    </row>
    <row r="6" spans="1:6">
      <c r="E6" s="1" t="s">
        <v>66</v>
      </c>
    </row>
    <row r="7" spans="1:6" s="19" customFormat="1" ht="44.4" customHeight="1">
      <c r="A7" s="123" t="s">
        <v>20</v>
      </c>
      <c r="B7" s="123"/>
      <c r="C7" s="123" t="s">
        <v>21</v>
      </c>
      <c r="D7" s="150" t="s">
        <v>51</v>
      </c>
      <c r="E7" s="151"/>
      <c r="F7" s="152"/>
    </row>
    <row r="8" spans="1:6" s="19" customFormat="1" ht="30" customHeight="1">
      <c r="A8" s="20" t="s">
        <v>25</v>
      </c>
      <c r="B8" s="20" t="s">
        <v>26</v>
      </c>
      <c r="C8" s="123"/>
      <c r="D8" s="39" t="s">
        <v>22</v>
      </c>
      <c r="E8" s="39" t="s">
        <v>23</v>
      </c>
      <c r="F8" s="39" t="s">
        <v>24</v>
      </c>
    </row>
    <row r="9" spans="1:6" s="19" customFormat="1" ht="18.600000000000001" customHeight="1">
      <c r="A9" s="25"/>
      <c r="B9" s="148" t="s">
        <v>65</v>
      </c>
      <c r="C9" s="149"/>
      <c r="D9" s="25"/>
      <c r="E9" s="25"/>
      <c r="F9" s="25"/>
    </row>
    <row r="10" spans="1:6" s="19" customFormat="1" ht="15.6">
      <c r="A10" s="133">
        <v>1192</v>
      </c>
      <c r="B10" s="136"/>
      <c r="C10" s="17" t="s">
        <v>43</v>
      </c>
      <c r="D10" s="25"/>
      <c r="E10" s="25"/>
      <c r="F10" s="25"/>
    </row>
    <row r="11" spans="1:6" s="19" customFormat="1">
      <c r="A11" s="134"/>
      <c r="B11" s="136"/>
      <c r="C11" s="69" t="s">
        <v>52</v>
      </c>
      <c r="D11" s="77">
        <f>D18</f>
        <v>-16000</v>
      </c>
      <c r="E11" s="77">
        <f t="shared" ref="D11:F11" si="0">E18</f>
        <v>-16000</v>
      </c>
      <c r="F11" s="77">
        <f t="shared" si="0"/>
        <v>-16000</v>
      </c>
    </row>
    <row r="12" spans="1:6" s="19" customFormat="1" ht="15.6">
      <c r="A12" s="134"/>
      <c r="B12" s="136"/>
      <c r="C12" s="17" t="s">
        <v>44</v>
      </c>
      <c r="D12" s="25"/>
      <c r="E12" s="25"/>
      <c r="F12" s="25"/>
    </row>
    <row r="13" spans="1:6" s="19" customFormat="1" ht="75">
      <c r="A13" s="134"/>
      <c r="B13" s="136"/>
      <c r="C13" s="16" t="s">
        <v>53</v>
      </c>
      <c r="D13" s="25"/>
      <c r="E13" s="25"/>
      <c r="F13" s="25"/>
    </row>
    <row r="14" spans="1:6" s="19" customFormat="1" ht="15.6">
      <c r="A14" s="134"/>
      <c r="B14" s="136"/>
      <c r="C14" s="17" t="s">
        <v>45</v>
      </c>
      <c r="D14" s="25"/>
      <c r="E14" s="25"/>
      <c r="F14" s="25"/>
    </row>
    <row r="15" spans="1:6" s="19" customFormat="1" ht="63.75" customHeight="1">
      <c r="A15" s="135"/>
      <c r="B15" s="136"/>
      <c r="C15" s="16" t="s">
        <v>54</v>
      </c>
      <c r="D15" s="25"/>
      <c r="E15" s="25"/>
      <c r="F15" s="25"/>
    </row>
    <row r="16" spans="1:6">
      <c r="A16" s="137"/>
      <c r="B16" s="138"/>
      <c r="C16" s="139" t="s">
        <v>27</v>
      </c>
      <c r="D16" s="140"/>
      <c r="E16" s="140"/>
      <c r="F16" s="141"/>
    </row>
    <row r="17" spans="1:7" s="19" customFormat="1" ht="15.6">
      <c r="A17" s="142"/>
      <c r="B17" s="145">
        <v>11017</v>
      </c>
      <c r="C17" s="17" t="s">
        <v>46</v>
      </c>
      <c r="D17" s="25"/>
      <c r="E17" s="25"/>
      <c r="F17" s="25"/>
    </row>
    <row r="18" spans="1:7" s="19" customFormat="1">
      <c r="A18" s="143"/>
      <c r="B18" s="146"/>
      <c r="C18" s="16" t="s">
        <v>55</v>
      </c>
      <c r="D18" s="77">
        <v>-16000</v>
      </c>
      <c r="E18" s="77">
        <v>-16000</v>
      </c>
      <c r="F18" s="77">
        <v>-16000</v>
      </c>
    </row>
    <row r="19" spans="1:7" s="19" customFormat="1" ht="15.6">
      <c r="A19" s="143"/>
      <c r="B19" s="146"/>
      <c r="C19" s="17" t="s">
        <v>47</v>
      </c>
      <c r="D19" s="25"/>
      <c r="E19" s="25"/>
      <c r="F19" s="25"/>
    </row>
    <row r="20" spans="1:7" s="19" customFormat="1" ht="15.6">
      <c r="A20" s="143"/>
      <c r="B20" s="146"/>
      <c r="C20" s="16" t="s">
        <v>55</v>
      </c>
      <c r="D20" s="25"/>
      <c r="E20" s="25"/>
      <c r="F20" s="25"/>
    </row>
    <row r="21" spans="1:7" s="19" customFormat="1" ht="15.6">
      <c r="A21" s="143"/>
      <c r="B21" s="146"/>
      <c r="C21" s="17" t="s">
        <v>83</v>
      </c>
      <c r="D21" s="25"/>
      <c r="E21" s="25"/>
      <c r="F21" s="25"/>
    </row>
    <row r="22" spans="1:7" s="19" customFormat="1" ht="15.6">
      <c r="A22" s="144"/>
      <c r="B22" s="147"/>
      <c r="C22" s="16" t="s">
        <v>48</v>
      </c>
      <c r="D22" s="25"/>
      <c r="E22" s="25"/>
      <c r="F22" s="25"/>
      <c r="G22" s="28"/>
    </row>
    <row r="23" spans="1:7">
      <c r="A23" s="21"/>
      <c r="B23" s="124" t="s">
        <v>93</v>
      </c>
      <c r="C23" s="125"/>
      <c r="D23" s="125"/>
      <c r="E23" s="125"/>
      <c r="F23" s="126"/>
    </row>
    <row r="24" spans="1:7">
      <c r="A24" s="127">
        <v>1163</v>
      </c>
      <c r="B24" s="130"/>
      <c r="C24" s="83" t="s">
        <v>80</v>
      </c>
      <c r="D24" s="78"/>
      <c r="E24" s="78"/>
      <c r="F24" s="78"/>
    </row>
    <row r="25" spans="1:7">
      <c r="A25" s="128"/>
      <c r="B25" s="131"/>
      <c r="C25" s="71" t="s">
        <v>91</v>
      </c>
      <c r="D25" s="85">
        <f>D32</f>
        <v>16000</v>
      </c>
      <c r="E25" s="85">
        <f t="shared" ref="E25:F25" si="1">E32</f>
        <v>16000</v>
      </c>
      <c r="F25" s="85">
        <f t="shared" si="1"/>
        <v>16000</v>
      </c>
    </row>
    <row r="26" spans="1:7">
      <c r="A26" s="128"/>
      <c r="B26" s="131"/>
      <c r="C26" s="83" t="s">
        <v>81</v>
      </c>
      <c r="D26" s="71"/>
      <c r="E26" s="71"/>
      <c r="F26" s="71"/>
    </row>
    <row r="27" spans="1:7" ht="52.2" customHeight="1">
      <c r="A27" s="128"/>
      <c r="B27" s="131"/>
      <c r="C27" s="81" t="s">
        <v>94</v>
      </c>
      <c r="D27" s="71"/>
      <c r="E27" s="71"/>
      <c r="F27" s="71"/>
    </row>
    <row r="28" spans="1:7">
      <c r="A28" s="128"/>
      <c r="B28" s="131"/>
      <c r="C28" s="17" t="s">
        <v>82</v>
      </c>
      <c r="D28" s="71"/>
      <c r="E28" s="71"/>
      <c r="F28" s="71"/>
    </row>
    <row r="29" spans="1:7" ht="32.4" customHeight="1">
      <c r="A29" s="129"/>
      <c r="B29" s="132"/>
      <c r="C29" s="81" t="s">
        <v>95</v>
      </c>
      <c r="D29" s="71"/>
      <c r="E29" s="71"/>
      <c r="F29" s="71"/>
    </row>
    <row r="30" spans="1:7">
      <c r="A30" s="159"/>
      <c r="B30" s="160"/>
      <c r="C30" s="161" t="s">
        <v>27</v>
      </c>
      <c r="D30" s="162"/>
      <c r="E30" s="162"/>
      <c r="F30" s="163"/>
    </row>
    <row r="31" spans="1:7">
      <c r="A31" s="153"/>
      <c r="B31" s="156">
        <v>11013</v>
      </c>
      <c r="C31" s="84" t="s">
        <v>7</v>
      </c>
      <c r="D31" s="71"/>
      <c r="E31" s="71"/>
      <c r="F31" s="71"/>
    </row>
    <row r="32" spans="1:7">
      <c r="A32" s="154"/>
      <c r="B32" s="157"/>
      <c r="C32" s="81" t="s">
        <v>89</v>
      </c>
      <c r="D32" s="85">
        <v>16000</v>
      </c>
      <c r="E32" s="85">
        <v>16000</v>
      </c>
      <c r="F32" s="85">
        <v>16000</v>
      </c>
    </row>
    <row r="33" spans="1:6" ht="14.25" customHeight="1">
      <c r="A33" s="154"/>
      <c r="B33" s="157"/>
      <c r="C33" s="84" t="s">
        <v>28</v>
      </c>
      <c r="D33" s="86"/>
      <c r="E33" s="86"/>
      <c r="F33" s="86"/>
    </row>
    <row r="34" spans="1:6">
      <c r="A34" s="154"/>
      <c r="B34" s="157"/>
      <c r="C34" s="81" t="s">
        <v>96</v>
      </c>
      <c r="D34" s="87"/>
      <c r="E34" s="87"/>
      <c r="F34" s="87"/>
    </row>
    <row r="35" spans="1:6">
      <c r="A35" s="154"/>
      <c r="B35" s="157"/>
      <c r="C35" s="84" t="s">
        <v>8</v>
      </c>
      <c r="D35" s="87"/>
      <c r="E35" s="87"/>
      <c r="F35" s="87"/>
    </row>
    <row r="36" spans="1:6">
      <c r="A36" s="155"/>
      <c r="B36" s="158"/>
      <c r="C36" s="22" t="s">
        <v>30</v>
      </c>
      <c r="D36" s="79"/>
      <c r="E36" s="79"/>
      <c r="F36" s="79"/>
    </row>
  </sheetData>
  <mergeCells count="18">
    <mergeCell ref="A31:A36"/>
    <mergeCell ref="B31:B36"/>
    <mergeCell ref="A30:B30"/>
    <mergeCell ref="C30:F30"/>
    <mergeCell ref="B4:F4"/>
    <mergeCell ref="A7:B7"/>
    <mergeCell ref="C7:C8"/>
    <mergeCell ref="B23:F23"/>
    <mergeCell ref="A24:A29"/>
    <mergeCell ref="B24:B29"/>
    <mergeCell ref="A10:A15"/>
    <mergeCell ref="B10:B15"/>
    <mergeCell ref="A16:B16"/>
    <mergeCell ref="C16:F16"/>
    <mergeCell ref="A17:A22"/>
    <mergeCell ref="B17:B22"/>
    <mergeCell ref="B9:C9"/>
    <mergeCell ref="D7:F7"/>
  </mergeCells>
  <pageMargins left="0.71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opLeftCell="A7" workbookViewId="0">
      <selection activeCell="G17" sqref="G17:I17"/>
    </sheetView>
  </sheetViews>
  <sheetFormatPr defaultColWidth="9.109375" defaultRowHeight="15"/>
  <cols>
    <col min="1" max="3" width="9.109375" style="1"/>
    <col min="4" max="4" width="10.44140625" style="1" customWidth="1"/>
    <col min="5" max="5" width="16.77734375" style="1" customWidth="1"/>
    <col min="6" max="6" width="62.109375" style="1" customWidth="1"/>
    <col min="7" max="7" width="16.88671875" style="1" customWidth="1"/>
    <col min="8" max="8" width="17.109375" style="1" customWidth="1"/>
    <col min="9" max="9" width="16.77734375" style="1" customWidth="1"/>
    <col min="10" max="10" width="9.109375" style="1"/>
    <col min="11" max="11" width="49.88671875" style="1" customWidth="1"/>
    <col min="12" max="16384" width="9.109375" style="1"/>
  </cols>
  <sheetData>
    <row r="1" spans="1:10">
      <c r="H1" s="1" t="s">
        <v>105</v>
      </c>
    </row>
    <row r="2" spans="1:10">
      <c r="G2" s="1" t="s">
        <v>5</v>
      </c>
    </row>
    <row r="3" spans="1:10">
      <c r="G3" s="1" t="s">
        <v>10</v>
      </c>
    </row>
    <row r="5" spans="1:10" ht="45" customHeight="1">
      <c r="A5" s="122" t="s">
        <v>67</v>
      </c>
      <c r="B5" s="122"/>
      <c r="C5" s="122"/>
      <c r="D5" s="122"/>
      <c r="E5" s="122"/>
      <c r="F5" s="122"/>
      <c r="G5" s="122"/>
      <c r="H5" s="122"/>
      <c r="I5" s="122"/>
    </row>
    <row r="7" spans="1:10">
      <c r="I7" s="1" t="s">
        <v>66</v>
      </c>
    </row>
    <row r="8" spans="1:10" s="19" customFormat="1" ht="33" customHeight="1">
      <c r="A8" s="174" t="s">
        <v>38</v>
      </c>
      <c r="B8" s="175"/>
      <c r="C8" s="176"/>
      <c r="D8" s="177" t="s">
        <v>20</v>
      </c>
      <c r="E8" s="177"/>
      <c r="F8" s="177" t="s">
        <v>31</v>
      </c>
      <c r="G8" s="150" t="s">
        <v>51</v>
      </c>
      <c r="H8" s="151"/>
      <c r="I8" s="152"/>
      <c r="J8" s="61"/>
    </row>
    <row r="9" spans="1:10" s="19" customFormat="1" ht="30" customHeight="1">
      <c r="A9" s="30" t="s">
        <v>39</v>
      </c>
      <c r="B9" s="30" t="s">
        <v>40</v>
      </c>
      <c r="C9" s="30" t="s">
        <v>41</v>
      </c>
      <c r="D9" s="24" t="s">
        <v>25</v>
      </c>
      <c r="E9" s="24" t="s">
        <v>26</v>
      </c>
      <c r="F9" s="177"/>
      <c r="G9" s="38" t="s">
        <v>22</v>
      </c>
      <c r="H9" s="38" t="s">
        <v>23</v>
      </c>
      <c r="I9" s="38" t="s">
        <v>24</v>
      </c>
    </row>
    <row r="10" spans="1:10" s="19" customFormat="1">
      <c r="A10" s="27"/>
      <c r="B10" s="27"/>
      <c r="C10" s="27"/>
      <c r="D10" s="24"/>
      <c r="E10" s="24"/>
      <c r="F10" s="23" t="s">
        <v>32</v>
      </c>
      <c r="G10" s="45">
        <f t="shared" ref="G10:I10" si="0">G11</f>
        <v>0</v>
      </c>
      <c r="H10" s="45">
        <f t="shared" si="0"/>
        <v>0</v>
      </c>
      <c r="I10" s="45">
        <f t="shared" si="0"/>
        <v>0</v>
      </c>
    </row>
    <row r="11" spans="1:10" s="19" customFormat="1">
      <c r="A11" s="164" t="s">
        <v>56</v>
      </c>
      <c r="B11" s="170"/>
      <c r="C11" s="170"/>
      <c r="D11" s="168"/>
      <c r="E11" s="168"/>
      <c r="F11" s="31" t="s">
        <v>58</v>
      </c>
      <c r="G11" s="45">
        <f>G13+G21</f>
        <v>0</v>
      </c>
      <c r="H11" s="45">
        <f>H13+H21</f>
        <v>0</v>
      </c>
      <c r="I11" s="45">
        <f>I13+I21</f>
        <v>0</v>
      </c>
    </row>
    <row r="12" spans="1:10" s="19" customFormat="1">
      <c r="A12" s="165"/>
      <c r="B12" s="171"/>
      <c r="C12" s="171"/>
      <c r="D12" s="169"/>
      <c r="E12" s="169"/>
      <c r="F12" s="16" t="s">
        <v>33</v>
      </c>
      <c r="G12" s="24"/>
      <c r="H12" s="24"/>
      <c r="I12" s="24"/>
    </row>
    <row r="13" spans="1:10" s="19" customFormat="1">
      <c r="A13" s="166"/>
      <c r="B13" s="164" t="s">
        <v>57</v>
      </c>
      <c r="C13" s="170"/>
      <c r="D13" s="172"/>
      <c r="E13" s="168"/>
      <c r="F13" s="31" t="s">
        <v>59</v>
      </c>
      <c r="G13" s="29" t="str">
        <f t="shared" ref="G13:I13" si="1">G15</f>
        <v>(16000.0)</v>
      </c>
      <c r="H13" s="29" t="str">
        <f t="shared" si="1"/>
        <v>(16000.0)</v>
      </c>
      <c r="I13" s="29" t="str">
        <f t="shared" si="1"/>
        <v>(16000.0)</v>
      </c>
    </row>
    <row r="14" spans="1:10" s="19" customFormat="1">
      <c r="A14" s="167"/>
      <c r="B14" s="165"/>
      <c r="C14" s="171"/>
      <c r="D14" s="173"/>
      <c r="E14" s="169"/>
      <c r="F14" s="32" t="s">
        <v>33</v>
      </c>
      <c r="G14" s="24"/>
      <c r="H14" s="24"/>
      <c r="I14" s="24"/>
    </row>
    <row r="15" spans="1:10" s="19" customFormat="1">
      <c r="A15" s="166"/>
      <c r="B15" s="166"/>
      <c r="C15" s="166" t="s">
        <v>42</v>
      </c>
      <c r="D15" s="168"/>
      <c r="E15" s="168"/>
      <c r="F15" s="31" t="s">
        <v>59</v>
      </c>
      <c r="G15" s="29" t="str">
        <f t="shared" ref="G15:I15" si="2">G17</f>
        <v>(16000.0)</v>
      </c>
      <c r="H15" s="29" t="str">
        <f t="shared" si="2"/>
        <v>(16000.0)</v>
      </c>
      <c r="I15" s="29" t="str">
        <f t="shared" si="2"/>
        <v>(16000.0)</v>
      </c>
    </row>
    <row r="16" spans="1:10" s="19" customFormat="1">
      <c r="A16" s="167"/>
      <c r="B16" s="167"/>
      <c r="C16" s="167"/>
      <c r="D16" s="169"/>
      <c r="E16" s="169"/>
      <c r="F16" s="16" t="s">
        <v>33</v>
      </c>
      <c r="G16" s="24"/>
      <c r="H16" s="24"/>
      <c r="I16" s="24"/>
    </row>
    <row r="17" spans="1:9" s="19" customFormat="1" ht="21" customHeight="1">
      <c r="A17" s="48"/>
      <c r="B17" s="48"/>
      <c r="C17" s="48"/>
      <c r="D17" s="50">
        <v>1192</v>
      </c>
      <c r="E17" s="50">
        <v>11017</v>
      </c>
      <c r="F17" s="55" t="s">
        <v>55</v>
      </c>
      <c r="G17" s="29" t="s">
        <v>114</v>
      </c>
      <c r="H17" s="29" t="s">
        <v>114</v>
      </c>
      <c r="I17" s="29" t="s">
        <v>114</v>
      </c>
    </row>
    <row r="18" spans="1:9" s="19" customFormat="1" ht="19.2" customHeight="1">
      <c r="A18" s="48"/>
      <c r="B18" s="48"/>
      <c r="C18" s="48"/>
      <c r="D18" s="49"/>
      <c r="E18" s="49"/>
      <c r="F18" s="16" t="s">
        <v>60</v>
      </c>
      <c r="G18" s="29" t="s">
        <v>114</v>
      </c>
      <c r="H18" s="29" t="s">
        <v>114</v>
      </c>
      <c r="I18" s="29" t="s">
        <v>114</v>
      </c>
    </row>
    <row r="19" spans="1:9" s="19" customFormat="1" ht="15" customHeight="1">
      <c r="A19" s="164" t="s">
        <v>86</v>
      </c>
      <c r="B19" s="51"/>
      <c r="C19" s="51"/>
      <c r="D19" s="76"/>
      <c r="E19" s="76"/>
      <c r="F19" s="33" t="s">
        <v>87</v>
      </c>
      <c r="G19" s="59">
        <f>G21</f>
        <v>16000</v>
      </c>
      <c r="H19" s="59">
        <f t="shared" ref="H19:I19" si="3">H21</f>
        <v>16000</v>
      </c>
      <c r="I19" s="59">
        <f t="shared" si="3"/>
        <v>16000</v>
      </c>
    </row>
    <row r="20" spans="1:9" s="19" customFormat="1" ht="14.4" customHeight="1">
      <c r="A20" s="165"/>
      <c r="B20" s="51"/>
      <c r="C20" s="51"/>
      <c r="D20" s="76"/>
      <c r="E20" s="76"/>
      <c r="F20" s="22" t="s">
        <v>33</v>
      </c>
      <c r="G20" s="29"/>
      <c r="H20" s="29"/>
      <c r="I20" s="29"/>
    </row>
    <row r="21" spans="1:9" s="19" customFormat="1">
      <c r="A21" s="51"/>
      <c r="B21" s="164" t="s">
        <v>70</v>
      </c>
      <c r="C21" s="52"/>
      <c r="D21" s="53"/>
      <c r="E21" s="53"/>
      <c r="F21" s="33" t="s">
        <v>88</v>
      </c>
      <c r="G21" s="59">
        <f>G23</f>
        <v>16000</v>
      </c>
      <c r="H21" s="59">
        <f t="shared" ref="H21:I21" si="4">H23</f>
        <v>16000</v>
      </c>
      <c r="I21" s="59">
        <f t="shared" si="4"/>
        <v>16000</v>
      </c>
    </row>
    <row r="22" spans="1:9" s="19" customFormat="1">
      <c r="A22" s="51"/>
      <c r="B22" s="165"/>
      <c r="C22" s="52"/>
      <c r="D22" s="53"/>
      <c r="E22" s="53"/>
      <c r="F22" s="56" t="s">
        <v>33</v>
      </c>
      <c r="G22" s="60"/>
      <c r="H22" s="60"/>
      <c r="I22" s="60"/>
    </row>
    <row r="23" spans="1:9" s="19" customFormat="1">
      <c r="A23" s="51"/>
      <c r="B23" s="51"/>
      <c r="C23" s="166" t="s">
        <v>42</v>
      </c>
      <c r="D23" s="53"/>
      <c r="E23" s="53"/>
      <c r="F23" s="33" t="s">
        <v>88</v>
      </c>
      <c r="G23" s="59">
        <f t="shared" ref="G23:I23" si="5">G25</f>
        <v>16000</v>
      </c>
      <c r="H23" s="59">
        <f t="shared" si="5"/>
        <v>16000</v>
      </c>
      <c r="I23" s="59">
        <f t="shared" si="5"/>
        <v>16000</v>
      </c>
    </row>
    <row r="24" spans="1:9" s="19" customFormat="1">
      <c r="A24" s="51"/>
      <c r="B24" s="51"/>
      <c r="C24" s="167"/>
      <c r="D24" s="53"/>
      <c r="E24" s="53"/>
      <c r="F24" s="22" t="s">
        <v>33</v>
      </c>
      <c r="G24" s="60"/>
      <c r="H24" s="60"/>
      <c r="I24" s="60"/>
    </row>
    <row r="25" spans="1:9" ht="22.2" customHeight="1">
      <c r="A25" s="51"/>
      <c r="B25" s="51"/>
      <c r="C25" s="51"/>
      <c r="D25" s="57">
        <v>1163</v>
      </c>
      <c r="E25" s="57">
        <v>11013</v>
      </c>
      <c r="F25" s="80" t="s">
        <v>89</v>
      </c>
      <c r="G25" s="59">
        <f>G26</f>
        <v>16000</v>
      </c>
      <c r="H25" s="59">
        <f t="shared" ref="H25:I25" si="6">H26</f>
        <v>16000</v>
      </c>
      <c r="I25" s="59">
        <f t="shared" si="6"/>
        <v>16000</v>
      </c>
    </row>
    <row r="26" spans="1:9">
      <c r="A26" s="51"/>
      <c r="B26" s="51"/>
      <c r="C26" s="51"/>
      <c r="D26" s="54"/>
      <c r="E26" s="54"/>
      <c r="F26" s="58" t="s">
        <v>90</v>
      </c>
      <c r="G26" s="59">
        <v>16000</v>
      </c>
      <c r="H26" s="59">
        <v>16000</v>
      </c>
      <c r="I26" s="59">
        <v>16000</v>
      </c>
    </row>
  </sheetData>
  <mergeCells count="23">
    <mergeCell ref="G8:I8"/>
    <mergeCell ref="A5:I5"/>
    <mergeCell ref="B11:B12"/>
    <mergeCell ref="A8:C8"/>
    <mergeCell ref="D8:E8"/>
    <mergeCell ref="F8:F9"/>
    <mergeCell ref="D15:D16"/>
    <mergeCell ref="E15:E16"/>
    <mergeCell ref="A11:A12"/>
    <mergeCell ref="C11:C12"/>
    <mergeCell ref="D11:D12"/>
    <mergeCell ref="E11:E12"/>
    <mergeCell ref="B13:B14"/>
    <mergeCell ref="A13:A14"/>
    <mergeCell ref="C13:C14"/>
    <mergeCell ref="D13:D14"/>
    <mergeCell ref="E13:E14"/>
    <mergeCell ref="A19:A20"/>
    <mergeCell ref="B21:B22"/>
    <mergeCell ref="C23:C24"/>
    <mergeCell ref="C15:C16"/>
    <mergeCell ref="A15:A16"/>
    <mergeCell ref="B15:B16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topLeftCell="A22" workbookViewId="0">
      <selection activeCell="D24" sqref="D24:F24"/>
    </sheetView>
  </sheetViews>
  <sheetFormatPr defaultColWidth="9.109375" defaultRowHeight="15"/>
  <cols>
    <col min="1" max="1" width="10.44140625" style="1" customWidth="1"/>
    <col min="2" max="2" width="19.88671875" style="1" customWidth="1"/>
    <col min="3" max="3" width="62.109375" style="1" customWidth="1"/>
    <col min="4" max="4" width="14.33203125" style="1" customWidth="1"/>
    <col min="5" max="5" width="14.88671875" style="1" customWidth="1"/>
    <col min="6" max="6" width="14.33203125" style="1" customWidth="1"/>
    <col min="7" max="7" width="9.109375" style="1"/>
    <col min="8" max="8" width="49.88671875" style="1" customWidth="1"/>
    <col min="9" max="16384" width="9.109375" style="1"/>
  </cols>
  <sheetData>
    <row r="1" spans="1:6">
      <c r="E1" s="1" t="s">
        <v>19</v>
      </c>
    </row>
    <row r="2" spans="1:6">
      <c r="D2" s="1" t="s">
        <v>5</v>
      </c>
    </row>
    <row r="3" spans="1:6">
      <c r="D3" s="1" t="s">
        <v>10</v>
      </c>
    </row>
    <row r="5" spans="1:6" ht="45" customHeight="1">
      <c r="A5" s="122" t="s">
        <v>68</v>
      </c>
      <c r="B5" s="122"/>
      <c r="C5" s="122"/>
      <c r="D5" s="122"/>
      <c r="E5" s="122"/>
      <c r="F5" s="122"/>
    </row>
    <row r="6" spans="1:6" ht="12.6" customHeight="1"/>
    <row r="7" spans="1:6">
      <c r="F7" s="1" t="s">
        <v>66</v>
      </c>
    </row>
    <row r="8" spans="1:6" s="19" customFormat="1" ht="46.8" customHeight="1">
      <c r="A8" s="177" t="s">
        <v>20</v>
      </c>
      <c r="B8" s="177"/>
      <c r="C8" s="177" t="s">
        <v>31</v>
      </c>
      <c r="D8" s="150" t="s">
        <v>51</v>
      </c>
      <c r="E8" s="151"/>
      <c r="F8" s="152"/>
    </row>
    <row r="9" spans="1:6" s="19" customFormat="1" ht="30" customHeight="1">
      <c r="A9" s="43" t="s">
        <v>25</v>
      </c>
      <c r="B9" s="37" t="s">
        <v>26</v>
      </c>
      <c r="C9" s="177"/>
      <c r="D9" s="38" t="s">
        <v>22</v>
      </c>
      <c r="E9" s="38" t="s">
        <v>23</v>
      </c>
      <c r="F9" s="38" t="s">
        <v>24</v>
      </c>
    </row>
    <row r="10" spans="1:6" s="19" customFormat="1">
      <c r="A10" s="181"/>
      <c r="B10" s="183"/>
      <c r="C10" s="70" t="s">
        <v>32</v>
      </c>
      <c r="D10" s="45">
        <v>0</v>
      </c>
      <c r="E10" s="45">
        <v>0</v>
      </c>
      <c r="F10" s="45">
        <v>0</v>
      </c>
    </row>
    <row r="11" spans="1:6" s="19" customFormat="1">
      <c r="A11" s="182"/>
      <c r="B11" s="183"/>
      <c r="C11" s="44" t="s">
        <v>33</v>
      </c>
      <c r="D11" s="36"/>
      <c r="E11" s="36"/>
      <c r="F11" s="36"/>
    </row>
    <row r="12" spans="1:6" s="19" customFormat="1">
      <c r="A12" s="168"/>
      <c r="B12" s="168"/>
      <c r="C12" s="69" t="s">
        <v>60</v>
      </c>
      <c r="D12" s="45">
        <f t="shared" ref="D12:F12" si="0">D14+D25</f>
        <v>0</v>
      </c>
      <c r="E12" s="45">
        <f t="shared" si="0"/>
        <v>0</v>
      </c>
      <c r="F12" s="45">
        <f t="shared" si="0"/>
        <v>0</v>
      </c>
    </row>
    <row r="13" spans="1:6" s="19" customFormat="1">
      <c r="A13" s="169"/>
      <c r="B13" s="169"/>
      <c r="C13" s="16" t="s">
        <v>33</v>
      </c>
      <c r="D13" s="43"/>
      <c r="E13" s="43"/>
      <c r="F13" s="43"/>
    </row>
    <row r="14" spans="1:6" s="19" customFormat="1">
      <c r="A14" s="143">
        <v>1192</v>
      </c>
      <c r="B14" s="184"/>
      <c r="C14" s="69" t="s">
        <v>52</v>
      </c>
      <c r="D14" s="47">
        <f t="shared" ref="D14:F14" si="1">D24</f>
        <v>-16000</v>
      </c>
      <c r="E14" s="47">
        <f t="shared" si="1"/>
        <v>-16000</v>
      </c>
      <c r="F14" s="47">
        <f t="shared" si="1"/>
        <v>-16000</v>
      </c>
    </row>
    <row r="15" spans="1:6" s="19" customFormat="1">
      <c r="A15" s="143"/>
      <c r="B15" s="143"/>
      <c r="C15" s="16" t="s">
        <v>33</v>
      </c>
      <c r="D15" s="29"/>
      <c r="E15" s="29"/>
      <c r="F15" s="29"/>
    </row>
    <row r="16" spans="1:6" s="19" customFormat="1">
      <c r="A16" s="146"/>
      <c r="B16" s="143">
        <v>11017</v>
      </c>
      <c r="C16" s="44" t="s">
        <v>55</v>
      </c>
      <c r="D16" s="47">
        <f t="shared" ref="D16:F16" si="2">D24</f>
        <v>-16000</v>
      </c>
      <c r="E16" s="47">
        <f t="shared" si="2"/>
        <v>-16000</v>
      </c>
      <c r="F16" s="47">
        <f t="shared" si="2"/>
        <v>-16000</v>
      </c>
    </row>
    <row r="17" spans="1:6" s="19" customFormat="1">
      <c r="A17" s="146"/>
      <c r="B17" s="143"/>
      <c r="C17" s="44" t="s">
        <v>34</v>
      </c>
      <c r="D17" s="36"/>
      <c r="E17" s="36"/>
      <c r="F17" s="36"/>
    </row>
    <row r="18" spans="1:6" s="19" customFormat="1">
      <c r="A18" s="146"/>
      <c r="B18" s="143"/>
      <c r="C18" s="46" t="s">
        <v>50</v>
      </c>
      <c r="D18" s="47">
        <f t="shared" ref="D18:F18" si="3">D24</f>
        <v>-16000</v>
      </c>
      <c r="E18" s="47">
        <f t="shared" si="3"/>
        <v>-16000</v>
      </c>
      <c r="F18" s="47">
        <f t="shared" si="3"/>
        <v>-16000</v>
      </c>
    </row>
    <row r="19" spans="1:6" s="19" customFormat="1" ht="30">
      <c r="A19" s="146"/>
      <c r="B19" s="143"/>
      <c r="C19" s="44" t="s">
        <v>35</v>
      </c>
      <c r="D19" s="29"/>
      <c r="E19" s="29"/>
      <c r="F19" s="29"/>
    </row>
    <row r="20" spans="1:6" s="19" customFormat="1">
      <c r="A20" s="146"/>
      <c r="B20" s="143"/>
      <c r="C20" s="44" t="s">
        <v>36</v>
      </c>
      <c r="D20" s="47">
        <f t="shared" ref="D20:D22" si="4">D21</f>
        <v>-16000</v>
      </c>
      <c r="E20" s="47">
        <f t="shared" ref="E20:E22" si="5">E21</f>
        <v>-16000</v>
      </c>
      <c r="F20" s="47">
        <f t="shared" ref="F20:F22" si="6">F21</f>
        <v>-16000</v>
      </c>
    </row>
    <row r="21" spans="1:6" s="19" customFormat="1">
      <c r="A21" s="146"/>
      <c r="B21" s="143"/>
      <c r="C21" s="44" t="s">
        <v>37</v>
      </c>
      <c r="D21" s="47">
        <f t="shared" si="4"/>
        <v>-16000</v>
      </c>
      <c r="E21" s="47">
        <f t="shared" si="5"/>
        <v>-16000</v>
      </c>
      <c r="F21" s="47">
        <f t="shared" si="6"/>
        <v>-16000</v>
      </c>
    </row>
    <row r="22" spans="1:6" ht="15" customHeight="1">
      <c r="A22" s="146"/>
      <c r="B22" s="143"/>
      <c r="C22" s="44" t="s">
        <v>61</v>
      </c>
      <c r="D22" s="47">
        <f t="shared" si="4"/>
        <v>-16000</v>
      </c>
      <c r="E22" s="47">
        <f t="shared" si="5"/>
        <v>-16000</v>
      </c>
      <c r="F22" s="47">
        <f t="shared" si="6"/>
        <v>-16000</v>
      </c>
    </row>
    <row r="23" spans="1:6" ht="15" customHeight="1">
      <c r="A23" s="146"/>
      <c r="B23" s="143"/>
      <c r="C23" s="44" t="s">
        <v>62</v>
      </c>
      <c r="D23" s="47">
        <f t="shared" ref="D23:F23" si="7">D24</f>
        <v>-16000</v>
      </c>
      <c r="E23" s="47">
        <f t="shared" si="7"/>
        <v>-16000</v>
      </c>
      <c r="F23" s="47">
        <f t="shared" si="7"/>
        <v>-16000</v>
      </c>
    </row>
    <row r="24" spans="1:6" ht="15" customHeight="1">
      <c r="A24" s="147"/>
      <c r="B24" s="144"/>
      <c r="C24" s="44" t="s">
        <v>63</v>
      </c>
      <c r="D24" s="47">
        <v>-16000</v>
      </c>
      <c r="E24" s="47">
        <v>-16000</v>
      </c>
      <c r="F24" s="47">
        <v>-16000</v>
      </c>
    </row>
    <row r="25" spans="1:6" ht="15" customHeight="1">
      <c r="A25" s="179">
        <v>1163</v>
      </c>
      <c r="B25" s="178"/>
      <c r="C25" s="71" t="s">
        <v>91</v>
      </c>
      <c r="D25" s="59">
        <f t="shared" ref="D25:F25" si="8">D27</f>
        <v>16000</v>
      </c>
      <c r="E25" s="59">
        <f t="shared" si="8"/>
        <v>16000</v>
      </c>
      <c r="F25" s="59">
        <f t="shared" si="8"/>
        <v>16000</v>
      </c>
    </row>
    <row r="26" spans="1:6" ht="15" customHeight="1">
      <c r="A26" s="180"/>
      <c r="B26" s="178"/>
      <c r="C26" s="22" t="s">
        <v>33</v>
      </c>
      <c r="D26" s="82"/>
      <c r="E26" s="82"/>
      <c r="F26" s="82"/>
    </row>
    <row r="27" spans="1:6" ht="17.399999999999999" customHeight="1">
      <c r="A27" s="180"/>
      <c r="B27" s="157">
        <v>11013</v>
      </c>
      <c r="C27" s="81" t="s">
        <v>89</v>
      </c>
      <c r="D27" s="59">
        <f t="shared" ref="D27:F27" si="9">D35</f>
        <v>16000</v>
      </c>
      <c r="E27" s="59">
        <f t="shared" si="9"/>
        <v>16000</v>
      </c>
      <c r="F27" s="59">
        <f t="shared" si="9"/>
        <v>16000</v>
      </c>
    </row>
    <row r="28" spans="1:6">
      <c r="A28" s="179"/>
      <c r="B28" s="157"/>
      <c r="C28" s="22" t="s">
        <v>34</v>
      </c>
      <c r="D28" s="71"/>
      <c r="E28" s="71"/>
      <c r="F28" s="71"/>
    </row>
    <row r="29" spans="1:6">
      <c r="A29" s="179"/>
      <c r="B29" s="157"/>
      <c r="C29" s="58" t="s">
        <v>92</v>
      </c>
      <c r="D29" s="59">
        <f t="shared" ref="D29:F29" si="10">D35</f>
        <v>16000</v>
      </c>
      <c r="E29" s="59">
        <f t="shared" si="10"/>
        <v>16000</v>
      </c>
      <c r="F29" s="59">
        <f t="shared" si="10"/>
        <v>16000</v>
      </c>
    </row>
    <row r="30" spans="1:6" ht="30">
      <c r="A30" s="179"/>
      <c r="B30" s="157"/>
      <c r="C30" s="22" t="s">
        <v>35</v>
      </c>
      <c r="D30" s="59"/>
      <c r="E30" s="59"/>
      <c r="F30" s="59"/>
    </row>
    <row r="31" spans="1:6">
      <c r="A31" s="179"/>
      <c r="B31" s="157"/>
      <c r="C31" s="22" t="s">
        <v>36</v>
      </c>
      <c r="D31" s="59">
        <f>D32</f>
        <v>16000</v>
      </c>
      <c r="E31" s="59">
        <f t="shared" ref="E31:F31" si="11">E32</f>
        <v>16000</v>
      </c>
      <c r="F31" s="59">
        <f t="shared" si="11"/>
        <v>16000</v>
      </c>
    </row>
    <row r="32" spans="1:6">
      <c r="A32" s="179"/>
      <c r="B32" s="157"/>
      <c r="C32" s="22" t="s">
        <v>37</v>
      </c>
      <c r="D32" s="59">
        <f>D33</f>
        <v>16000</v>
      </c>
      <c r="E32" s="59">
        <f t="shared" ref="E32:F32" si="12">E33</f>
        <v>16000</v>
      </c>
      <c r="F32" s="59">
        <f t="shared" si="12"/>
        <v>16000</v>
      </c>
    </row>
    <row r="33" spans="1:6">
      <c r="A33" s="179"/>
      <c r="B33" s="157"/>
      <c r="C33" s="22" t="s">
        <v>71</v>
      </c>
      <c r="D33" s="59">
        <f>D34</f>
        <v>16000</v>
      </c>
      <c r="E33" s="59">
        <f t="shared" ref="E33:F33" si="13">E34</f>
        <v>16000</v>
      </c>
      <c r="F33" s="59">
        <f t="shared" si="13"/>
        <v>16000</v>
      </c>
    </row>
    <row r="34" spans="1:6" ht="19.8" customHeight="1">
      <c r="A34" s="180"/>
      <c r="B34" s="157"/>
      <c r="C34" s="22" t="s">
        <v>72</v>
      </c>
      <c r="D34" s="59">
        <f>D35</f>
        <v>16000</v>
      </c>
      <c r="E34" s="59">
        <f t="shared" ref="E34:F34" si="14">E35</f>
        <v>16000</v>
      </c>
      <c r="F34" s="59">
        <f t="shared" si="14"/>
        <v>16000</v>
      </c>
    </row>
    <row r="35" spans="1:6">
      <c r="A35" s="179"/>
      <c r="B35" s="158"/>
      <c r="C35" s="22" t="s">
        <v>73</v>
      </c>
      <c r="D35" s="59">
        <v>16000</v>
      </c>
      <c r="E35" s="59">
        <v>16000</v>
      </c>
      <c r="F35" s="59">
        <v>16000</v>
      </c>
    </row>
  </sheetData>
  <mergeCells count="14">
    <mergeCell ref="B25:B26"/>
    <mergeCell ref="B27:B35"/>
    <mergeCell ref="B16:B24"/>
    <mergeCell ref="A25:A35"/>
    <mergeCell ref="A5:F5"/>
    <mergeCell ref="A10:A11"/>
    <mergeCell ref="B12:B13"/>
    <mergeCell ref="A12:A13"/>
    <mergeCell ref="B10:B11"/>
    <mergeCell ref="B14:B15"/>
    <mergeCell ref="A14:A24"/>
    <mergeCell ref="A8:B8"/>
    <mergeCell ref="C8:C9"/>
    <mergeCell ref="D8:F8"/>
  </mergeCells>
  <pageMargins left="0.37" right="0.16" top="0.17" bottom="0.16" header="0.17" footer="0.16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"/>
  <sheetViews>
    <sheetView topLeftCell="A4" workbookViewId="0">
      <selection activeCell="I13" sqref="I13"/>
    </sheetView>
  </sheetViews>
  <sheetFormatPr defaultRowHeight="14.4"/>
  <cols>
    <col min="1" max="2" width="13.33203125" style="105" customWidth="1"/>
    <col min="3" max="3" width="40.6640625" style="105" customWidth="1"/>
    <col min="4" max="4" width="36.109375" style="105" customWidth="1"/>
    <col min="5" max="5" width="25.21875" style="105" customWidth="1"/>
    <col min="6" max="256" width="8.88671875" style="105"/>
    <col min="257" max="258" width="13.33203125" style="105" customWidth="1"/>
    <col min="259" max="259" width="36.5546875" style="105" customWidth="1"/>
    <col min="260" max="260" width="30" style="105" customWidth="1"/>
    <col min="261" max="261" width="26.6640625" style="105" customWidth="1"/>
    <col min="262" max="512" width="8.88671875" style="105"/>
    <col min="513" max="514" width="13.33203125" style="105" customWidth="1"/>
    <col min="515" max="515" width="36.5546875" style="105" customWidth="1"/>
    <col min="516" max="516" width="30" style="105" customWidth="1"/>
    <col min="517" max="517" width="26.6640625" style="105" customWidth="1"/>
    <col min="518" max="768" width="8.88671875" style="105"/>
    <col min="769" max="770" width="13.33203125" style="105" customWidth="1"/>
    <col min="771" max="771" width="36.5546875" style="105" customWidth="1"/>
    <col min="772" max="772" width="30" style="105" customWidth="1"/>
    <col min="773" max="773" width="26.6640625" style="105" customWidth="1"/>
    <col min="774" max="1024" width="8.88671875" style="105"/>
    <col min="1025" max="1026" width="13.33203125" style="105" customWidth="1"/>
    <col min="1027" max="1027" width="36.5546875" style="105" customWidth="1"/>
    <col min="1028" max="1028" width="30" style="105" customWidth="1"/>
    <col min="1029" max="1029" width="26.6640625" style="105" customWidth="1"/>
    <col min="1030" max="1280" width="8.88671875" style="105"/>
    <col min="1281" max="1282" width="13.33203125" style="105" customWidth="1"/>
    <col min="1283" max="1283" width="36.5546875" style="105" customWidth="1"/>
    <col min="1284" max="1284" width="30" style="105" customWidth="1"/>
    <col min="1285" max="1285" width="26.6640625" style="105" customWidth="1"/>
    <col min="1286" max="1536" width="8.88671875" style="105"/>
    <col min="1537" max="1538" width="13.33203125" style="105" customWidth="1"/>
    <col min="1539" max="1539" width="36.5546875" style="105" customWidth="1"/>
    <col min="1540" max="1540" width="30" style="105" customWidth="1"/>
    <col min="1541" max="1541" width="26.6640625" style="105" customWidth="1"/>
    <col min="1542" max="1792" width="8.88671875" style="105"/>
    <col min="1793" max="1794" width="13.33203125" style="105" customWidth="1"/>
    <col min="1795" max="1795" width="36.5546875" style="105" customWidth="1"/>
    <col min="1796" max="1796" width="30" style="105" customWidth="1"/>
    <col min="1797" max="1797" width="26.6640625" style="105" customWidth="1"/>
    <col min="1798" max="2048" width="8.88671875" style="105"/>
    <col min="2049" max="2050" width="13.33203125" style="105" customWidth="1"/>
    <col min="2051" max="2051" width="36.5546875" style="105" customWidth="1"/>
    <col min="2052" max="2052" width="30" style="105" customWidth="1"/>
    <col min="2053" max="2053" width="26.6640625" style="105" customWidth="1"/>
    <col min="2054" max="2304" width="8.88671875" style="105"/>
    <col min="2305" max="2306" width="13.33203125" style="105" customWidth="1"/>
    <col min="2307" max="2307" width="36.5546875" style="105" customWidth="1"/>
    <col min="2308" max="2308" width="30" style="105" customWidth="1"/>
    <col min="2309" max="2309" width="26.6640625" style="105" customWidth="1"/>
    <col min="2310" max="2560" width="8.88671875" style="105"/>
    <col min="2561" max="2562" width="13.33203125" style="105" customWidth="1"/>
    <col min="2563" max="2563" width="36.5546875" style="105" customWidth="1"/>
    <col min="2564" max="2564" width="30" style="105" customWidth="1"/>
    <col min="2565" max="2565" width="26.6640625" style="105" customWidth="1"/>
    <col min="2566" max="2816" width="8.88671875" style="105"/>
    <col min="2817" max="2818" width="13.33203125" style="105" customWidth="1"/>
    <col min="2819" max="2819" width="36.5546875" style="105" customWidth="1"/>
    <col min="2820" max="2820" width="30" style="105" customWidth="1"/>
    <col min="2821" max="2821" width="26.6640625" style="105" customWidth="1"/>
    <col min="2822" max="3072" width="8.88671875" style="105"/>
    <col min="3073" max="3074" width="13.33203125" style="105" customWidth="1"/>
    <col min="3075" max="3075" width="36.5546875" style="105" customWidth="1"/>
    <col min="3076" max="3076" width="30" style="105" customWidth="1"/>
    <col min="3077" max="3077" width="26.6640625" style="105" customWidth="1"/>
    <col min="3078" max="3328" width="8.88671875" style="105"/>
    <col min="3329" max="3330" width="13.33203125" style="105" customWidth="1"/>
    <col min="3331" max="3331" width="36.5546875" style="105" customWidth="1"/>
    <col min="3332" max="3332" width="30" style="105" customWidth="1"/>
    <col min="3333" max="3333" width="26.6640625" style="105" customWidth="1"/>
    <col min="3334" max="3584" width="8.88671875" style="105"/>
    <col min="3585" max="3586" width="13.33203125" style="105" customWidth="1"/>
    <col min="3587" max="3587" width="36.5546875" style="105" customWidth="1"/>
    <col min="3588" max="3588" width="30" style="105" customWidth="1"/>
    <col min="3589" max="3589" width="26.6640625" style="105" customWidth="1"/>
    <col min="3590" max="3840" width="8.88671875" style="105"/>
    <col min="3841" max="3842" width="13.33203125" style="105" customWidth="1"/>
    <col min="3843" max="3843" width="36.5546875" style="105" customWidth="1"/>
    <col min="3844" max="3844" width="30" style="105" customWidth="1"/>
    <col min="3845" max="3845" width="26.6640625" style="105" customWidth="1"/>
    <col min="3846" max="4096" width="8.88671875" style="105"/>
    <col min="4097" max="4098" width="13.33203125" style="105" customWidth="1"/>
    <col min="4099" max="4099" width="36.5546875" style="105" customWidth="1"/>
    <col min="4100" max="4100" width="30" style="105" customWidth="1"/>
    <col min="4101" max="4101" width="26.6640625" style="105" customWidth="1"/>
    <col min="4102" max="4352" width="8.88671875" style="105"/>
    <col min="4353" max="4354" width="13.33203125" style="105" customWidth="1"/>
    <col min="4355" max="4355" width="36.5546875" style="105" customWidth="1"/>
    <col min="4356" max="4356" width="30" style="105" customWidth="1"/>
    <col min="4357" max="4357" width="26.6640625" style="105" customWidth="1"/>
    <col min="4358" max="4608" width="8.88671875" style="105"/>
    <col min="4609" max="4610" width="13.33203125" style="105" customWidth="1"/>
    <col min="4611" max="4611" width="36.5546875" style="105" customWidth="1"/>
    <col min="4612" max="4612" width="30" style="105" customWidth="1"/>
    <col min="4613" max="4613" width="26.6640625" style="105" customWidth="1"/>
    <col min="4614" max="4864" width="8.88671875" style="105"/>
    <col min="4865" max="4866" width="13.33203125" style="105" customWidth="1"/>
    <col min="4867" max="4867" width="36.5546875" style="105" customWidth="1"/>
    <col min="4868" max="4868" width="30" style="105" customWidth="1"/>
    <col min="4869" max="4869" width="26.6640625" style="105" customWidth="1"/>
    <col min="4870" max="5120" width="8.88671875" style="105"/>
    <col min="5121" max="5122" width="13.33203125" style="105" customWidth="1"/>
    <col min="5123" max="5123" width="36.5546875" style="105" customWidth="1"/>
    <col min="5124" max="5124" width="30" style="105" customWidth="1"/>
    <col min="5125" max="5125" width="26.6640625" style="105" customWidth="1"/>
    <col min="5126" max="5376" width="8.88671875" style="105"/>
    <col min="5377" max="5378" width="13.33203125" style="105" customWidth="1"/>
    <col min="5379" max="5379" width="36.5546875" style="105" customWidth="1"/>
    <col min="5380" max="5380" width="30" style="105" customWidth="1"/>
    <col min="5381" max="5381" width="26.6640625" style="105" customWidth="1"/>
    <col min="5382" max="5632" width="8.88671875" style="105"/>
    <col min="5633" max="5634" width="13.33203125" style="105" customWidth="1"/>
    <col min="5635" max="5635" width="36.5546875" style="105" customWidth="1"/>
    <col min="5636" max="5636" width="30" style="105" customWidth="1"/>
    <col min="5637" max="5637" width="26.6640625" style="105" customWidth="1"/>
    <col min="5638" max="5888" width="8.88671875" style="105"/>
    <col min="5889" max="5890" width="13.33203125" style="105" customWidth="1"/>
    <col min="5891" max="5891" width="36.5546875" style="105" customWidth="1"/>
    <col min="5892" max="5892" width="30" style="105" customWidth="1"/>
    <col min="5893" max="5893" width="26.6640625" style="105" customWidth="1"/>
    <col min="5894" max="6144" width="8.88671875" style="105"/>
    <col min="6145" max="6146" width="13.33203125" style="105" customWidth="1"/>
    <col min="6147" max="6147" width="36.5546875" style="105" customWidth="1"/>
    <col min="6148" max="6148" width="30" style="105" customWidth="1"/>
    <col min="6149" max="6149" width="26.6640625" style="105" customWidth="1"/>
    <col min="6150" max="6400" width="8.88671875" style="105"/>
    <col min="6401" max="6402" width="13.33203125" style="105" customWidth="1"/>
    <col min="6403" max="6403" width="36.5546875" style="105" customWidth="1"/>
    <col min="6404" max="6404" width="30" style="105" customWidth="1"/>
    <col min="6405" max="6405" width="26.6640625" style="105" customWidth="1"/>
    <col min="6406" max="6656" width="8.88671875" style="105"/>
    <col min="6657" max="6658" width="13.33203125" style="105" customWidth="1"/>
    <col min="6659" max="6659" width="36.5546875" style="105" customWidth="1"/>
    <col min="6660" max="6660" width="30" style="105" customWidth="1"/>
    <col min="6661" max="6661" width="26.6640625" style="105" customWidth="1"/>
    <col min="6662" max="6912" width="8.88671875" style="105"/>
    <col min="6913" max="6914" width="13.33203125" style="105" customWidth="1"/>
    <col min="6915" max="6915" width="36.5546875" style="105" customWidth="1"/>
    <col min="6916" max="6916" width="30" style="105" customWidth="1"/>
    <col min="6917" max="6917" width="26.6640625" style="105" customWidth="1"/>
    <col min="6918" max="7168" width="8.88671875" style="105"/>
    <col min="7169" max="7170" width="13.33203125" style="105" customWidth="1"/>
    <col min="7171" max="7171" width="36.5546875" style="105" customWidth="1"/>
    <col min="7172" max="7172" width="30" style="105" customWidth="1"/>
    <col min="7173" max="7173" width="26.6640625" style="105" customWidth="1"/>
    <col min="7174" max="7424" width="8.88671875" style="105"/>
    <col min="7425" max="7426" width="13.33203125" style="105" customWidth="1"/>
    <col min="7427" max="7427" width="36.5546875" style="105" customWidth="1"/>
    <col min="7428" max="7428" width="30" style="105" customWidth="1"/>
    <col min="7429" max="7429" width="26.6640625" style="105" customWidth="1"/>
    <col min="7430" max="7680" width="8.88671875" style="105"/>
    <col min="7681" max="7682" width="13.33203125" style="105" customWidth="1"/>
    <col min="7683" max="7683" width="36.5546875" style="105" customWidth="1"/>
    <col min="7684" max="7684" width="30" style="105" customWidth="1"/>
    <col min="7685" max="7685" width="26.6640625" style="105" customWidth="1"/>
    <col min="7686" max="7936" width="8.88671875" style="105"/>
    <col min="7937" max="7938" width="13.33203125" style="105" customWidth="1"/>
    <col min="7939" max="7939" width="36.5546875" style="105" customWidth="1"/>
    <col min="7940" max="7940" width="30" style="105" customWidth="1"/>
    <col min="7941" max="7941" width="26.6640625" style="105" customWidth="1"/>
    <col min="7942" max="8192" width="8.88671875" style="105"/>
    <col min="8193" max="8194" width="13.33203125" style="105" customWidth="1"/>
    <col min="8195" max="8195" width="36.5546875" style="105" customWidth="1"/>
    <col min="8196" max="8196" width="30" style="105" customWidth="1"/>
    <col min="8197" max="8197" width="26.6640625" style="105" customWidth="1"/>
    <col min="8198" max="8448" width="8.88671875" style="105"/>
    <col min="8449" max="8450" width="13.33203125" style="105" customWidth="1"/>
    <col min="8451" max="8451" width="36.5546875" style="105" customWidth="1"/>
    <col min="8452" max="8452" width="30" style="105" customWidth="1"/>
    <col min="8453" max="8453" width="26.6640625" style="105" customWidth="1"/>
    <col min="8454" max="8704" width="8.88671875" style="105"/>
    <col min="8705" max="8706" width="13.33203125" style="105" customWidth="1"/>
    <col min="8707" max="8707" width="36.5546875" style="105" customWidth="1"/>
    <col min="8708" max="8708" width="30" style="105" customWidth="1"/>
    <col min="8709" max="8709" width="26.6640625" style="105" customWidth="1"/>
    <col min="8710" max="8960" width="8.88671875" style="105"/>
    <col min="8961" max="8962" width="13.33203125" style="105" customWidth="1"/>
    <col min="8963" max="8963" width="36.5546875" style="105" customWidth="1"/>
    <col min="8964" max="8964" width="30" style="105" customWidth="1"/>
    <col min="8965" max="8965" width="26.6640625" style="105" customWidth="1"/>
    <col min="8966" max="9216" width="8.88671875" style="105"/>
    <col min="9217" max="9218" width="13.33203125" style="105" customWidth="1"/>
    <col min="9219" max="9219" width="36.5546875" style="105" customWidth="1"/>
    <col min="9220" max="9220" width="30" style="105" customWidth="1"/>
    <col min="9221" max="9221" width="26.6640625" style="105" customWidth="1"/>
    <col min="9222" max="9472" width="8.88671875" style="105"/>
    <col min="9473" max="9474" width="13.33203125" style="105" customWidth="1"/>
    <col min="9475" max="9475" width="36.5546875" style="105" customWidth="1"/>
    <col min="9476" max="9476" width="30" style="105" customWidth="1"/>
    <col min="9477" max="9477" width="26.6640625" style="105" customWidth="1"/>
    <col min="9478" max="9728" width="8.88671875" style="105"/>
    <col min="9729" max="9730" width="13.33203125" style="105" customWidth="1"/>
    <col min="9731" max="9731" width="36.5546875" style="105" customWidth="1"/>
    <col min="9732" max="9732" width="30" style="105" customWidth="1"/>
    <col min="9733" max="9733" width="26.6640625" style="105" customWidth="1"/>
    <col min="9734" max="9984" width="8.88671875" style="105"/>
    <col min="9985" max="9986" width="13.33203125" style="105" customWidth="1"/>
    <col min="9987" max="9987" width="36.5546875" style="105" customWidth="1"/>
    <col min="9988" max="9988" width="30" style="105" customWidth="1"/>
    <col min="9989" max="9989" width="26.6640625" style="105" customWidth="1"/>
    <col min="9990" max="10240" width="8.88671875" style="105"/>
    <col min="10241" max="10242" width="13.33203125" style="105" customWidth="1"/>
    <col min="10243" max="10243" width="36.5546875" style="105" customWidth="1"/>
    <col min="10244" max="10244" width="30" style="105" customWidth="1"/>
    <col min="10245" max="10245" width="26.6640625" style="105" customWidth="1"/>
    <col min="10246" max="10496" width="8.88671875" style="105"/>
    <col min="10497" max="10498" width="13.33203125" style="105" customWidth="1"/>
    <col min="10499" max="10499" width="36.5546875" style="105" customWidth="1"/>
    <col min="10500" max="10500" width="30" style="105" customWidth="1"/>
    <col min="10501" max="10501" width="26.6640625" style="105" customWidth="1"/>
    <col min="10502" max="10752" width="8.88671875" style="105"/>
    <col min="10753" max="10754" width="13.33203125" style="105" customWidth="1"/>
    <col min="10755" max="10755" width="36.5546875" style="105" customWidth="1"/>
    <col min="10756" max="10756" width="30" style="105" customWidth="1"/>
    <col min="10757" max="10757" width="26.6640625" style="105" customWidth="1"/>
    <col min="10758" max="11008" width="8.88671875" style="105"/>
    <col min="11009" max="11010" width="13.33203125" style="105" customWidth="1"/>
    <col min="11011" max="11011" width="36.5546875" style="105" customWidth="1"/>
    <col min="11012" max="11012" width="30" style="105" customWidth="1"/>
    <col min="11013" max="11013" width="26.6640625" style="105" customWidth="1"/>
    <col min="11014" max="11264" width="8.88671875" style="105"/>
    <col min="11265" max="11266" width="13.33203125" style="105" customWidth="1"/>
    <col min="11267" max="11267" width="36.5546875" style="105" customWidth="1"/>
    <col min="11268" max="11268" width="30" style="105" customWidth="1"/>
    <col min="11269" max="11269" width="26.6640625" style="105" customWidth="1"/>
    <col min="11270" max="11520" width="8.88671875" style="105"/>
    <col min="11521" max="11522" width="13.33203125" style="105" customWidth="1"/>
    <col min="11523" max="11523" width="36.5546875" style="105" customWidth="1"/>
    <col min="11524" max="11524" width="30" style="105" customWidth="1"/>
    <col min="11525" max="11525" width="26.6640625" style="105" customWidth="1"/>
    <col min="11526" max="11776" width="8.88671875" style="105"/>
    <col min="11777" max="11778" width="13.33203125" style="105" customWidth="1"/>
    <col min="11779" max="11779" width="36.5546875" style="105" customWidth="1"/>
    <col min="11780" max="11780" width="30" style="105" customWidth="1"/>
    <col min="11781" max="11781" width="26.6640625" style="105" customWidth="1"/>
    <col min="11782" max="12032" width="8.88671875" style="105"/>
    <col min="12033" max="12034" width="13.33203125" style="105" customWidth="1"/>
    <col min="12035" max="12035" width="36.5546875" style="105" customWidth="1"/>
    <col min="12036" max="12036" width="30" style="105" customWidth="1"/>
    <col min="12037" max="12037" width="26.6640625" style="105" customWidth="1"/>
    <col min="12038" max="12288" width="8.88671875" style="105"/>
    <col min="12289" max="12290" width="13.33203125" style="105" customWidth="1"/>
    <col min="12291" max="12291" width="36.5546875" style="105" customWidth="1"/>
    <col min="12292" max="12292" width="30" style="105" customWidth="1"/>
    <col min="12293" max="12293" width="26.6640625" style="105" customWidth="1"/>
    <col min="12294" max="12544" width="8.88671875" style="105"/>
    <col min="12545" max="12546" width="13.33203125" style="105" customWidth="1"/>
    <col min="12547" max="12547" width="36.5546875" style="105" customWidth="1"/>
    <col min="12548" max="12548" width="30" style="105" customWidth="1"/>
    <col min="12549" max="12549" width="26.6640625" style="105" customWidth="1"/>
    <col min="12550" max="12800" width="8.88671875" style="105"/>
    <col min="12801" max="12802" width="13.33203125" style="105" customWidth="1"/>
    <col min="12803" max="12803" width="36.5546875" style="105" customWidth="1"/>
    <col min="12804" max="12804" width="30" style="105" customWidth="1"/>
    <col min="12805" max="12805" width="26.6640625" style="105" customWidth="1"/>
    <col min="12806" max="13056" width="8.88671875" style="105"/>
    <col min="13057" max="13058" width="13.33203125" style="105" customWidth="1"/>
    <col min="13059" max="13059" width="36.5546875" style="105" customWidth="1"/>
    <col min="13060" max="13060" width="30" style="105" customWidth="1"/>
    <col min="13061" max="13061" width="26.6640625" style="105" customWidth="1"/>
    <col min="13062" max="13312" width="8.88671875" style="105"/>
    <col min="13313" max="13314" width="13.33203125" style="105" customWidth="1"/>
    <col min="13315" max="13315" width="36.5546875" style="105" customWidth="1"/>
    <col min="13316" max="13316" width="30" style="105" customWidth="1"/>
    <col min="13317" max="13317" width="26.6640625" style="105" customWidth="1"/>
    <col min="13318" max="13568" width="8.88671875" style="105"/>
    <col min="13569" max="13570" width="13.33203125" style="105" customWidth="1"/>
    <col min="13571" max="13571" width="36.5546875" style="105" customWidth="1"/>
    <col min="13572" max="13572" width="30" style="105" customWidth="1"/>
    <col min="13573" max="13573" width="26.6640625" style="105" customWidth="1"/>
    <col min="13574" max="13824" width="8.88671875" style="105"/>
    <col min="13825" max="13826" width="13.33203125" style="105" customWidth="1"/>
    <col min="13827" max="13827" width="36.5546875" style="105" customWidth="1"/>
    <col min="13828" max="13828" width="30" style="105" customWidth="1"/>
    <col min="13829" max="13829" width="26.6640625" style="105" customWidth="1"/>
    <col min="13830" max="14080" width="8.88671875" style="105"/>
    <col min="14081" max="14082" width="13.33203125" style="105" customWidth="1"/>
    <col min="14083" max="14083" width="36.5546875" style="105" customWidth="1"/>
    <col min="14084" max="14084" width="30" style="105" customWidth="1"/>
    <col min="14085" max="14085" width="26.6640625" style="105" customWidth="1"/>
    <col min="14086" max="14336" width="8.88671875" style="105"/>
    <col min="14337" max="14338" width="13.33203125" style="105" customWidth="1"/>
    <col min="14339" max="14339" width="36.5546875" style="105" customWidth="1"/>
    <col min="14340" max="14340" width="30" style="105" customWidth="1"/>
    <col min="14341" max="14341" width="26.6640625" style="105" customWidth="1"/>
    <col min="14342" max="14592" width="8.88671875" style="105"/>
    <col min="14593" max="14594" width="13.33203125" style="105" customWidth="1"/>
    <col min="14595" max="14595" width="36.5546875" style="105" customWidth="1"/>
    <col min="14596" max="14596" width="30" style="105" customWidth="1"/>
    <col min="14597" max="14597" width="26.6640625" style="105" customWidth="1"/>
    <col min="14598" max="14848" width="8.88671875" style="105"/>
    <col min="14849" max="14850" width="13.33203125" style="105" customWidth="1"/>
    <col min="14851" max="14851" width="36.5546875" style="105" customWidth="1"/>
    <col min="14852" max="14852" width="30" style="105" customWidth="1"/>
    <col min="14853" max="14853" width="26.6640625" style="105" customWidth="1"/>
    <col min="14854" max="15104" width="8.88671875" style="105"/>
    <col min="15105" max="15106" width="13.33203125" style="105" customWidth="1"/>
    <col min="15107" max="15107" width="36.5546875" style="105" customWidth="1"/>
    <col min="15108" max="15108" width="30" style="105" customWidth="1"/>
    <col min="15109" max="15109" width="26.6640625" style="105" customWidth="1"/>
    <col min="15110" max="15360" width="8.88671875" style="105"/>
    <col min="15361" max="15362" width="13.33203125" style="105" customWidth="1"/>
    <col min="15363" max="15363" width="36.5546875" style="105" customWidth="1"/>
    <col min="15364" max="15364" width="30" style="105" customWidth="1"/>
    <col min="15365" max="15365" width="26.6640625" style="105" customWidth="1"/>
    <col min="15366" max="15616" width="8.88671875" style="105"/>
    <col min="15617" max="15618" width="13.33203125" style="105" customWidth="1"/>
    <col min="15619" max="15619" width="36.5546875" style="105" customWidth="1"/>
    <col min="15620" max="15620" width="30" style="105" customWidth="1"/>
    <col min="15621" max="15621" width="26.6640625" style="105" customWidth="1"/>
    <col min="15622" max="15872" width="8.88671875" style="105"/>
    <col min="15873" max="15874" width="13.33203125" style="105" customWidth="1"/>
    <col min="15875" max="15875" width="36.5546875" style="105" customWidth="1"/>
    <col min="15876" max="15876" width="30" style="105" customWidth="1"/>
    <col min="15877" max="15877" width="26.6640625" style="105" customWidth="1"/>
    <col min="15878" max="16128" width="8.88671875" style="105"/>
    <col min="16129" max="16130" width="13.33203125" style="105" customWidth="1"/>
    <col min="16131" max="16131" width="36.5546875" style="105" customWidth="1"/>
    <col min="16132" max="16132" width="30" style="105" customWidth="1"/>
    <col min="16133" max="16133" width="26.6640625" style="105" customWidth="1"/>
    <col min="16134" max="16384" width="8.88671875" style="105"/>
  </cols>
  <sheetData>
    <row r="1" spans="1:5" ht="15">
      <c r="A1" s="109"/>
      <c r="B1" s="109"/>
      <c r="C1" s="109"/>
      <c r="D1" s="109"/>
      <c r="E1" s="110" t="s">
        <v>29</v>
      </c>
    </row>
    <row r="2" spans="1:5" ht="15">
      <c r="A2" s="109"/>
      <c r="B2" s="109"/>
      <c r="C2" s="188" t="s">
        <v>5</v>
      </c>
      <c r="D2" s="188"/>
      <c r="E2" s="188"/>
    </row>
    <row r="3" spans="1:5" ht="15">
      <c r="A3" s="109"/>
      <c r="B3" s="109"/>
      <c r="C3" s="188" t="s">
        <v>10</v>
      </c>
      <c r="D3" s="188"/>
      <c r="E3" s="188"/>
    </row>
    <row r="4" spans="1:5" ht="15">
      <c r="A4" s="109"/>
      <c r="B4" s="109"/>
      <c r="C4" s="109"/>
      <c r="D4" s="109"/>
      <c r="E4" s="109"/>
    </row>
    <row r="5" spans="1:5" ht="48.75" customHeight="1">
      <c r="A5" s="189" t="s">
        <v>113</v>
      </c>
      <c r="B5" s="189"/>
      <c r="C5" s="189"/>
      <c r="D5" s="189"/>
      <c r="E5" s="189"/>
    </row>
    <row r="6" spans="1:5" ht="15">
      <c r="A6" s="109"/>
      <c r="B6" s="109"/>
      <c r="C6" s="109"/>
      <c r="D6" s="109"/>
      <c r="E6" s="109"/>
    </row>
    <row r="7" spans="1:5" ht="15">
      <c r="A7" s="109"/>
      <c r="B7" s="109"/>
      <c r="C7" s="109"/>
      <c r="D7" s="111"/>
      <c r="E7" s="112" t="s">
        <v>106</v>
      </c>
    </row>
    <row r="8" spans="1:5" ht="76.5" customHeight="1">
      <c r="A8" s="190" t="s">
        <v>20</v>
      </c>
      <c r="B8" s="190"/>
      <c r="C8" s="190" t="s">
        <v>107</v>
      </c>
      <c r="D8" s="190" t="s">
        <v>108</v>
      </c>
      <c r="E8" s="108" t="s">
        <v>109</v>
      </c>
    </row>
    <row r="9" spans="1:5" ht="61.2" customHeight="1">
      <c r="A9" s="119" t="s">
        <v>25</v>
      </c>
      <c r="B9" s="120" t="s">
        <v>26</v>
      </c>
      <c r="C9" s="190"/>
      <c r="D9" s="190"/>
      <c r="E9" s="104" t="s">
        <v>110</v>
      </c>
    </row>
    <row r="10" spans="1:5" ht="15.6">
      <c r="A10" s="185" t="s">
        <v>93</v>
      </c>
      <c r="B10" s="186"/>
      <c r="C10" s="186"/>
      <c r="D10" s="186"/>
      <c r="E10" s="113">
        <f>E11</f>
        <v>16000</v>
      </c>
    </row>
    <row r="11" spans="1:5" ht="26.25" customHeight="1">
      <c r="A11" s="115">
        <v>1163</v>
      </c>
      <c r="B11" s="191" t="s">
        <v>91</v>
      </c>
      <c r="C11" s="192"/>
      <c r="D11" s="116"/>
      <c r="E11" s="114">
        <f>E12</f>
        <v>16000</v>
      </c>
    </row>
    <row r="12" spans="1:5" ht="48" customHeight="1">
      <c r="A12" s="187"/>
      <c r="B12" s="115">
        <v>11013</v>
      </c>
      <c r="C12" s="121" t="s">
        <v>89</v>
      </c>
      <c r="D12" s="117" t="s">
        <v>60</v>
      </c>
      <c r="E12" s="114">
        <f>E13</f>
        <v>16000</v>
      </c>
    </row>
    <row r="13" spans="1:5" ht="51" customHeight="1">
      <c r="A13" s="187"/>
      <c r="B13" s="106"/>
      <c r="C13" s="107"/>
      <c r="D13" s="118" t="s">
        <v>112</v>
      </c>
      <c r="E13" s="114">
        <v>16000</v>
      </c>
    </row>
  </sheetData>
  <mergeCells count="9">
    <mergeCell ref="A10:D10"/>
    <mergeCell ref="A12:A13"/>
    <mergeCell ref="C2:E2"/>
    <mergeCell ref="C3:E3"/>
    <mergeCell ref="A5:E5"/>
    <mergeCell ref="A8:B8"/>
    <mergeCell ref="C8:C9"/>
    <mergeCell ref="D8:D9"/>
    <mergeCell ref="B11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1"/>
  <sheetViews>
    <sheetView topLeftCell="A28" workbookViewId="0">
      <selection activeCell="C37" sqref="C37:E37"/>
    </sheetView>
  </sheetViews>
  <sheetFormatPr defaultColWidth="9.109375" defaultRowHeight="15"/>
  <cols>
    <col min="1" max="1" width="41.88671875" style="1" customWidth="1"/>
    <col min="2" max="2" width="62.109375" style="1" customWidth="1"/>
    <col min="3" max="3" width="13.6640625" style="1" customWidth="1"/>
    <col min="4" max="4" width="11.88671875" style="1" customWidth="1"/>
    <col min="5" max="5" width="12.5546875" style="1" customWidth="1"/>
    <col min="6" max="6" width="9.109375" style="1"/>
    <col min="7" max="7" width="49.88671875" style="1" customWidth="1"/>
    <col min="8" max="16384" width="9.109375" style="1"/>
  </cols>
  <sheetData>
    <row r="1" spans="1:5">
      <c r="D1" s="1" t="s">
        <v>76</v>
      </c>
    </row>
    <row r="2" spans="1:5">
      <c r="C2" s="1" t="s">
        <v>5</v>
      </c>
    </row>
    <row r="3" spans="1:5">
      <c r="C3" s="1" t="s">
        <v>10</v>
      </c>
    </row>
    <row r="4" spans="1:5" ht="45" customHeight="1">
      <c r="A4" s="196" t="s">
        <v>97</v>
      </c>
      <c r="B4" s="196"/>
      <c r="C4" s="196"/>
      <c r="D4" s="196"/>
      <c r="E4" s="196"/>
    </row>
    <row r="5" spans="1:5" s="62" customFormat="1" ht="13.2">
      <c r="A5" s="197" t="s">
        <v>93</v>
      </c>
      <c r="B5" s="197"/>
      <c r="C5" s="197"/>
      <c r="D5" s="197"/>
      <c r="E5" s="197"/>
    </row>
    <row r="6" spans="1:5">
      <c r="A6" s="202" t="s">
        <v>12</v>
      </c>
      <c r="B6" s="203"/>
      <c r="C6" s="203"/>
      <c r="D6" s="203"/>
      <c r="E6" s="204"/>
    </row>
    <row r="7" spans="1:5">
      <c r="A7" s="63" t="s">
        <v>1</v>
      </c>
      <c r="B7" s="205" t="s">
        <v>2</v>
      </c>
      <c r="C7" s="206"/>
      <c r="D7" s="206"/>
      <c r="E7" s="207"/>
    </row>
    <row r="8" spans="1:5">
      <c r="A8" s="17">
        <v>1163</v>
      </c>
      <c r="B8" s="208" t="s">
        <v>91</v>
      </c>
      <c r="C8" s="209"/>
      <c r="D8" s="209"/>
      <c r="E8" s="210"/>
    </row>
    <row r="9" spans="1:5">
      <c r="A9" s="88"/>
      <c r="B9" s="211"/>
      <c r="C9" s="212"/>
      <c r="D9" s="212"/>
      <c r="E9" s="213"/>
    </row>
    <row r="10" spans="1:5">
      <c r="A10" s="72" t="s">
        <v>3</v>
      </c>
      <c r="B10" s="211"/>
      <c r="C10" s="212"/>
      <c r="D10" s="212"/>
      <c r="E10" s="213"/>
    </row>
    <row r="11" spans="1:5">
      <c r="A11" s="89"/>
      <c r="B11" s="214"/>
      <c r="C11" s="215"/>
      <c r="D11" s="215"/>
      <c r="E11" s="216"/>
    </row>
    <row r="12" spans="1:5" ht="48" customHeight="1">
      <c r="A12" s="92" t="s">
        <v>4</v>
      </c>
      <c r="B12" s="93">
        <v>1163</v>
      </c>
      <c r="C12" s="198" t="s">
        <v>78</v>
      </c>
      <c r="D12" s="199"/>
      <c r="E12" s="200"/>
    </row>
    <row r="13" spans="1:5" ht="26.4">
      <c r="A13" s="92" t="s">
        <v>6</v>
      </c>
      <c r="B13" s="93">
        <v>11013</v>
      </c>
      <c r="C13" s="99" t="s">
        <v>13</v>
      </c>
      <c r="D13" s="99" t="s">
        <v>14</v>
      </c>
      <c r="E13" s="99" t="s">
        <v>15</v>
      </c>
    </row>
    <row r="14" spans="1:5">
      <c r="A14" s="94" t="s">
        <v>7</v>
      </c>
      <c r="B14" s="81" t="s">
        <v>89</v>
      </c>
      <c r="C14" s="90"/>
      <c r="D14" s="90"/>
      <c r="E14" s="90"/>
    </row>
    <row r="15" spans="1:5">
      <c r="A15" s="94" t="s">
        <v>11</v>
      </c>
      <c r="B15" s="81" t="s">
        <v>96</v>
      </c>
      <c r="C15" s="90"/>
      <c r="D15" s="90"/>
      <c r="E15" s="90"/>
    </row>
    <row r="16" spans="1:5">
      <c r="A16" s="94" t="s">
        <v>8</v>
      </c>
      <c r="B16" s="95" t="s">
        <v>18</v>
      </c>
      <c r="C16" s="90"/>
      <c r="D16" s="90"/>
      <c r="E16" s="90"/>
    </row>
    <row r="17" spans="1:5">
      <c r="A17" s="22" t="s">
        <v>16</v>
      </c>
      <c r="B17" s="98" t="s">
        <v>102</v>
      </c>
      <c r="C17" s="90"/>
      <c r="D17" s="90"/>
      <c r="E17" s="90"/>
    </row>
    <row r="18" spans="1:5">
      <c r="A18" s="96"/>
      <c r="B18" s="97" t="s">
        <v>0</v>
      </c>
      <c r="C18" s="91"/>
      <c r="D18" s="91"/>
      <c r="E18" s="91"/>
    </row>
    <row r="19" spans="1:5">
      <c r="A19" s="201" t="s">
        <v>98</v>
      </c>
      <c r="B19" s="201"/>
      <c r="C19" s="103">
        <v>1</v>
      </c>
      <c r="D19" s="103">
        <v>1</v>
      </c>
      <c r="E19" s="103">
        <v>1</v>
      </c>
    </row>
    <row r="20" spans="1:5">
      <c r="A20" s="201" t="s">
        <v>103</v>
      </c>
      <c r="B20" s="201"/>
      <c r="C20" s="102">
        <v>17</v>
      </c>
      <c r="D20" s="102">
        <v>17</v>
      </c>
      <c r="E20" s="102">
        <v>17</v>
      </c>
    </row>
    <row r="21" spans="1:5">
      <c r="A21" s="217" t="s">
        <v>99</v>
      </c>
      <c r="B21" s="218"/>
      <c r="C21" s="102">
        <v>7</v>
      </c>
      <c r="D21" s="102">
        <v>7</v>
      </c>
      <c r="E21" s="102">
        <v>7</v>
      </c>
    </row>
    <row r="22" spans="1:5" ht="15" customHeight="1">
      <c r="A22" s="100" t="s">
        <v>75</v>
      </c>
      <c r="B22" s="101"/>
      <c r="C22" s="82">
        <v>16000</v>
      </c>
      <c r="D22" s="82">
        <v>16000</v>
      </c>
      <c r="E22" s="82">
        <v>16000</v>
      </c>
    </row>
    <row r="23" spans="1:5" ht="37.799999999999997" customHeight="1">
      <c r="A23" s="196" t="s">
        <v>69</v>
      </c>
      <c r="B23" s="196"/>
      <c r="C23" s="196"/>
      <c r="D23" s="196"/>
      <c r="E23" s="196"/>
    </row>
    <row r="24" spans="1:5">
      <c r="A24" s="219" t="s">
        <v>60</v>
      </c>
      <c r="B24" s="220"/>
      <c r="C24" s="220"/>
      <c r="D24" s="220"/>
      <c r="E24" s="221"/>
    </row>
    <row r="25" spans="1:5">
      <c r="A25" s="63" t="s">
        <v>1</v>
      </c>
      <c r="B25" s="205" t="s">
        <v>2</v>
      </c>
      <c r="C25" s="206"/>
      <c r="D25" s="206"/>
      <c r="E25" s="207"/>
    </row>
    <row r="26" spans="1:5">
      <c r="A26" s="26">
        <v>1192</v>
      </c>
      <c r="B26" s="222" t="s">
        <v>52</v>
      </c>
      <c r="C26" s="223"/>
      <c r="D26" s="223"/>
      <c r="E26" s="224"/>
    </row>
    <row r="27" spans="1:5">
      <c r="A27" s="64"/>
      <c r="B27" s="193"/>
      <c r="C27" s="194"/>
      <c r="D27" s="194"/>
      <c r="E27" s="195"/>
    </row>
    <row r="28" spans="1:5">
      <c r="A28" s="72" t="s">
        <v>3</v>
      </c>
      <c r="B28" s="193"/>
      <c r="C28" s="194"/>
      <c r="D28" s="194"/>
      <c r="E28" s="195"/>
    </row>
    <row r="29" spans="1:5">
      <c r="A29" s="64"/>
      <c r="B29" s="193"/>
      <c r="C29" s="194"/>
      <c r="D29" s="194"/>
      <c r="E29" s="195"/>
    </row>
    <row r="30" spans="1:5" ht="36.6" customHeight="1">
      <c r="A30" s="4" t="s">
        <v>4</v>
      </c>
      <c r="B30" s="26">
        <v>1192</v>
      </c>
      <c r="C30" s="150" t="s">
        <v>79</v>
      </c>
      <c r="D30" s="151"/>
      <c r="E30" s="152"/>
    </row>
    <row r="31" spans="1:5" ht="26.4">
      <c r="A31" s="4" t="s">
        <v>6</v>
      </c>
      <c r="B31" s="26">
        <v>11017</v>
      </c>
      <c r="C31" s="14" t="s">
        <v>13</v>
      </c>
      <c r="D31" s="14" t="s">
        <v>14</v>
      </c>
      <c r="E31" s="14" t="s">
        <v>15</v>
      </c>
    </row>
    <row r="32" spans="1:5">
      <c r="A32" s="6" t="s">
        <v>7</v>
      </c>
      <c r="B32" s="41" t="s">
        <v>55</v>
      </c>
      <c r="C32" s="11"/>
      <c r="D32" s="11"/>
      <c r="E32" s="11"/>
    </row>
    <row r="33" spans="1:5">
      <c r="A33" s="6" t="s">
        <v>11</v>
      </c>
      <c r="B33" s="41" t="s">
        <v>55</v>
      </c>
      <c r="C33" s="11"/>
      <c r="D33" s="11"/>
      <c r="E33" s="11"/>
    </row>
    <row r="34" spans="1:5">
      <c r="A34" s="6" t="s">
        <v>8</v>
      </c>
      <c r="B34" s="26" t="s">
        <v>18</v>
      </c>
      <c r="C34" s="11"/>
      <c r="D34" s="11"/>
      <c r="E34" s="11"/>
    </row>
    <row r="35" spans="1:5" ht="30">
      <c r="A35" s="16" t="s">
        <v>16</v>
      </c>
      <c r="B35" s="42" t="s">
        <v>64</v>
      </c>
      <c r="C35" s="11"/>
      <c r="D35" s="11"/>
      <c r="E35" s="11"/>
    </row>
    <row r="36" spans="1:5">
      <c r="A36" s="7"/>
      <c r="B36" s="8" t="s">
        <v>0</v>
      </c>
      <c r="C36" s="12"/>
      <c r="D36" s="12"/>
      <c r="E36" s="12"/>
    </row>
    <row r="37" spans="1:5" ht="15" customHeight="1">
      <c r="A37" s="9" t="s">
        <v>9</v>
      </c>
      <c r="B37" s="10"/>
      <c r="C37" s="47">
        <v>-16000</v>
      </c>
      <c r="D37" s="47">
        <v>-16000</v>
      </c>
      <c r="E37" s="47">
        <v>-16000</v>
      </c>
    </row>
    <row r="38" spans="1:5" ht="15" customHeight="1">
      <c r="A38" s="35"/>
      <c r="B38" s="35"/>
      <c r="C38" s="34"/>
      <c r="D38" s="34"/>
      <c r="E38" s="34"/>
    </row>
    <row r="39" spans="1:5">
      <c r="A39" s="40"/>
      <c r="B39" s="40"/>
      <c r="C39" s="40"/>
      <c r="D39" s="40"/>
      <c r="E39" s="40"/>
    </row>
    <row r="40" spans="1:5" ht="15" customHeight="1">
      <c r="A40" s="35"/>
      <c r="B40" s="35"/>
      <c r="C40" s="34"/>
      <c r="D40" s="34"/>
      <c r="E40" s="34"/>
    </row>
    <row r="41" spans="1:5">
      <c r="A41" s="3"/>
    </row>
  </sheetData>
  <mergeCells count="20">
    <mergeCell ref="B25:E25"/>
    <mergeCell ref="B26:E26"/>
    <mergeCell ref="B27:E27"/>
    <mergeCell ref="B28:E28"/>
    <mergeCell ref="B29:E29"/>
    <mergeCell ref="A4:E4"/>
    <mergeCell ref="C30:E30"/>
    <mergeCell ref="A5:E5"/>
    <mergeCell ref="C12:E12"/>
    <mergeCell ref="A19:B19"/>
    <mergeCell ref="A20:B20"/>
    <mergeCell ref="A6:E6"/>
    <mergeCell ref="B7:E7"/>
    <mergeCell ref="B8:E8"/>
    <mergeCell ref="B9:E9"/>
    <mergeCell ref="B10:E10"/>
    <mergeCell ref="B11:E11"/>
    <mergeCell ref="A21:B21"/>
    <mergeCell ref="A24:E24"/>
    <mergeCell ref="A23:E23"/>
  </mergeCells>
  <pageMargins left="0" right="0" top="0" bottom="0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22" workbookViewId="0">
      <selection activeCell="G26" sqref="G25:G26"/>
    </sheetView>
  </sheetViews>
  <sheetFormatPr defaultColWidth="9.109375" defaultRowHeight="15"/>
  <cols>
    <col min="1" max="1" width="41.88671875" style="1" customWidth="1"/>
    <col min="2" max="2" width="62.109375" style="1" customWidth="1"/>
    <col min="3" max="3" width="12.109375" style="1" customWidth="1"/>
    <col min="4" max="4" width="11.88671875" style="1" customWidth="1"/>
    <col min="5" max="5" width="12.5546875" style="1" customWidth="1"/>
    <col min="6" max="6" width="9.109375" style="1"/>
    <col min="7" max="7" width="49.88671875" style="1" customWidth="1"/>
    <col min="8" max="16384" width="9.109375" style="1"/>
  </cols>
  <sheetData>
    <row r="1" spans="1:10">
      <c r="D1" s="1" t="s">
        <v>111</v>
      </c>
    </row>
    <row r="2" spans="1:10">
      <c r="C2" s="1" t="s">
        <v>5</v>
      </c>
    </row>
    <row r="3" spans="1:10">
      <c r="C3" s="1" t="s">
        <v>10</v>
      </c>
    </row>
    <row r="4" spans="1:10" ht="45" customHeight="1">
      <c r="A4" s="122" t="s">
        <v>74</v>
      </c>
      <c r="B4" s="122"/>
      <c r="C4" s="122"/>
      <c r="D4" s="122"/>
      <c r="E4" s="122"/>
      <c r="F4" s="67"/>
      <c r="G4" s="67"/>
      <c r="H4" s="66"/>
      <c r="I4" s="66"/>
      <c r="J4" s="66"/>
    </row>
    <row r="5" spans="1:10">
      <c r="A5" s="225" t="s">
        <v>49</v>
      </c>
      <c r="B5" s="225"/>
      <c r="C5" s="225"/>
      <c r="D5" s="225"/>
      <c r="E5" s="225"/>
    </row>
    <row r="6" spans="1:10">
      <c r="A6" s="202" t="s">
        <v>17</v>
      </c>
      <c r="B6" s="203"/>
      <c r="C6" s="203"/>
      <c r="D6" s="203"/>
      <c r="E6" s="204"/>
    </row>
    <row r="7" spans="1:10">
      <c r="A7" s="68"/>
      <c r="B7" s="193"/>
      <c r="C7" s="194"/>
      <c r="D7" s="194"/>
      <c r="E7" s="195"/>
    </row>
    <row r="8" spans="1:10">
      <c r="A8" s="13" t="s">
        <v>1</v>
      </c>
      <c r="B8" s="205" t="s">
        <v>2</v>
      </c>
      <c r="C8" s="206"/>
      <c r="D8" s="206"/>
      <c r="E8" s="207"/>
    </row>
    <row r="9" spans="1:10">
      <c r="A9" s="26">
        <v>1192</v>
      </c>
      <c r="B9" s="222" t="s">
        <v>52</v>
      </c>
      <c r="C9" s="223"/>
      <c r="D9" s="223"/>
      <c r="E9" s="224"/>
    </row>
    <row r="10" spans="1:10">
      <c r="A10" s="64"/>
      <c r="B10" s="193"/>
      <c r="C10" s="194"/>
      <c r="D10" s="194"/>
      <c r="E10" s="195"/>
    </row>
    <row r="11" spans="1:10">
      <c r="A11" s="72" t="s">
        <v>3</v>
      </c>
      <c r="B11" s="193"/>
      <c r="C11" s="194"/>
      <c r="D11" s="194"/>
      <c r="E11" s="195"/>
    </row>
    <row r="12" spans="1:10">
      <c r="A12" s="64"/>
      <c r="B12" s="193"/>
      <c r="C12" s="194"/>
      <c r="D12" s="194"/>
      <c r="E12" s="195"/>
    </row>
    <row r="13" spans="1:10" ht="52.2" customHeight="1">
      <c r="A13" s="4" t="s">
        <v>4</v>
      </c>
      <c r="B13" s="26">
        <v>1192</v>
      </c>
      <c r="C13" s="150" t="s">
        <v>79</v>
      </c>
      <c r="D13" s="151"/>
      <c r="E13" s="152"/>
    </row>
    <row r="14" spans="1:10" ht="26.4">
      <c r="A14" s="4" t="s">
        <v>6</v>
      </c>
      <c r="B14" s="26">
        <v>11017</v>
      </c>
      <c r="C14" s="14" t="s">
        <v>13</v>
      </c>
      <c r="D14" s="14" t="s">
        <v>14</v>
      </c>
      <c r="E14" s="14" t="s">
        <v>15</v>
      </c>
    </row>
    <row r="15" spans="1:10">
      <c r="A15" s="6" t="s">
        <v>7</v>
      </c>
      <c r="B15" s="41" t="s">
        <v>55</v>
      </c>
      <c r="C15" s="11"/>
      <c r="D15" s="11"/>
      <c r="E15" s="11"/>
    </row>
    <row r="16" spans="1:10">
      <c r="A16" s="6" t="s">
        <v>11</v>
      </c>
      <c r="B16" s="41" t="s">
        <v>55</v>
      </c>
      <c r="C16" s="11"/>
      <c r="D16" s="11"/>
      <c r="E16" s="11"/>
    </row>
    <row r="17" spans="1:7">
      <c r="A17" s="6" t="s">
        <v>8</v>
      </c>
      <c r="B17" s="26" t="s">
        <v>18</v>
      </c>
      <c r="C17" s="11"/>
      <c r="D17" s="11"/>
      <c r="E17" s="11"/>
    </row>
    <row r="18" spans="1:7" ht="30">
      <c r="A18" s="16" t="s">
        <v>84</v>
      </c>
      <c r="B18" s="42" t="s">
        <v>64</v>
      </c>
      <c r="C18" s="11"/>
      <c r="D18" s="11"/>
      <c r="E18" s="11"/>
    </row>
    <row r="19" spans="1:7">
      <c r="A19" s="7"/>
      <c r="B19" s="8" t="s">
        <v>0</v>
      </c>
      <c r="C19" s="12"/>
      <c r="D19" s="12"/>
      <c r="E19" s="12"/>
    </row>
    <row r="20" spans="1:7" ht="15" customHeight="1">
      <c r="A20" s="9" t="s">
        <v>9</v>
      </c>
      <c r="B20" s="10"/>
      <c r="C20" s="47">
        <v>-16000</v>
      </c>
      <c r="D20" s="47">
        <v>-16000</v>
      </c>
      <c r="E20" s="47">
        <v>-16000</v>
      </c>
    </row>
    <row r="21" spans="1:7" ht="34.799999999999997" customHeight="1">
      <c r="A21" s="122" t="s">
        <v>101</v>
      </c>
      <c r="B21" s="122"/>
      <c r="C21" s="122"/>
      <c r="D21" s="122"/>
      <c r="E21" s="122"/>
      <c r="F21" s="67"/>
      <c r="G21" s="67"/>
    </row>
    <row r="22" spans="1:7">
      <c r="A22" s="225" t="s">
        <v>100</v>
      </c>
      <c r="B22" s="225"/>
      <c r="C22" s="225"/>
      <c r="D22" s="225"/>
      <c r="E22" s="225"/>
    </row>
    <row r="23" spans="1:7">
      <c r="A23" s="226" t="s">
        <v>17</v>
      </c>
      <c r="B23" s="227"/>
      <c r="C23" s="227"/>
      <c r="D23" s="227"/>
      <c r="E23" s="228"/>
    </row>
    <row r="24" spans="1:7">
      <c r="A24" s="73"/>
      <c r="B24" s="74"/>
      <c r="C24" s="74"/>
      <c r="D24" s="74"/>
      <c r="E24" s="75"/>
    </row>
    <row r="25" spans="1:7">
      <c r="A25" s="65"/>
      <c r="B25" s="193"/>
      <c r="C25" s="194"/>
      <c r="D25" s="194"/>
      <c r="E25" s="195"/>
    </row>
    <row r="26" spans="1:7">
      <c r="A26" s="13" t="s">
        <v>1</v>
      </c>
      <c r="B26" s="205" t="s">
        <v>2</v>
      </c>
      <c r="C26" s="206"/>
      <c r="D26" s="206"/>
      <c r="E26" s="207"/>
    </row>
    <row r="27" spans="1:7">
      <c r="A27" s="2">
        <v>1163</v>
      </c>
      <c r="B27" s="208" t="s">
        <v>91</v>
      </c>
      <c r="C27" s="209"/>
      <c r="D27" s="209"/>
      <c r="E27" s="210"/>
    </row>
    <row r="28" spans="1:7">
      <c r="A28" s="64"/>
      <c r="B28" s="193"/>
      <c r="C28" s="194"/>
      <c r="D28" s="194"/>
      <c r="E28" s="195"/>
    </row>
    <row r="29" spans="1:7">
      <c r="A29" s="72" t="s">
        <v>3</v>
      </c>
      <c r="B29" s="193"/>
      <c r="C29" s="194"/>
      <c r="D29" s="194"/>
      <c r="E29" s="195"/>
    </row>
    <row r="30" spans="1:7">
      <c r="A30" s="3"/>
      <c r="B30" s="193"/>
      <c r="C30" s="194"/>
      <c r="D30" s="194"/>
      <c r="E30" s="195"/>
    </row>
    <row r="31" spans="1:7" ht="48.6" customHeight="1">
      <c r="A31" s="4" t="s">
        <v>4</v>
      </c>
      <c r="B31" s="5">
        <v>1163</v>
      </c>
      <c r="C31" s="150" t="s">
        <v>78</v>
      </c>
      <c r="D31" s="151"/>
      <c r="E31" s="152"/>
    </row>
    <row r="32" spans="1:7" ht="26.4">
      <c r="A32" s="4" t="s">
        <v>6</v>
      </c>
      <c r="B32" s="5">
        <v>11013</v>
      </c>
      <c r="C32" s="14" t="s">
        <v>13</v>
      </c>
      <c r="D32" s="14" t="s">
        <v>14</v>
      </c>
      <c r="E32" s="14" t="s">
        <v>15</v>
      </c>
    </row>
    <row r="33" spans="1:5">
      <c r="A33" s="6" t="s">
        <v>7</v>
      </c>
      <c r="B33" s="81" t="s">
        <v>89</v>
      </c>
      <c r="C33" s="11"/>
      <c r="D33" s="11"/>
      <c r="E33" s="11"/>
    </row>
    <row r="34" spans="1:5">
      <c r="A34" s="6" t="s">
        <v>11</v>
      </c>
      <c r="B34" s="81" t="s">
        <v>96</v>
      </c>
      <c r="C34" s="11"/>
      <c r="D34" s="11"/>
      <c r="E34" s="11"/>
    </row>
    <row r="35" spans="1:5">
      <c r="A35" s="6" t="s">
        <v>8</v>
      </c>
      <c r="B35" s="15" t="s">
        <v>18</v>
      </c>
      <c r="C35" s="11"/>
      <c r="D35" s="11"/>
      <c r="E35" s="11"/>
    </row>
    <row r="36" spans="1:5">
      <c r="A36" s="16" t="s">
        <v>85</v>
      </c>
      <c r="B36" s="98" t="s">
        <v>102</v>
      </c>
      <c r="C36" s="11"/>
      <c r="D36" s="11"/>
      <c r="E36" s="11"/>
    </row>
    <row r="37" spans="1:5">
      <c r="A37" s="7"/>
      <c r="B37" s="8" t="s">
        <v>0</v>
      </c>
      <c r="C37" s="12"/>
      <c r="D37" s="12"/>
      <c r="E37" s="12"/>
    </row>
    <row r="38" spans="1:5" ht="15" customHeight="1">
      <c r="A38" s="201" t="s">
        <v>98</v>
      </c>
      <c r="B38" s="201"/>
      <c r="C38" s="103">
        <v>1</v>
      </c>
      <c r="D38" s="103">
        <v>1</v>
      </c>
      <c r="E38" s="103">
        <v>1</v>
      </c>
    </row>
    <row r="39" spans="1:5" ht="15" customHeight="1">
      <c r="A39" s="201" t="s">
        <v>103</v>
      </c>
      <c r="B39" s="201"/>
      <c r="C39" s="102">
        <v>17</v>
      </c>
      <c r="D39" s="102">
        <v>17</v>
      </c>
      <c r="E39" s="102">
        <v>17</v>
      </c>
    </row>
    <row r="40" spans="1:5" ht="15" customHeight="1">
      <c r="A40" s="217" t="s">
        <v>99</v>
      </c>
      <c r="B40" s="218"/>
      <c r="C40" s="102">
        <v>7</v>
      </c>
      <c r="D40" s="102">
        <v>7</v>
      </c>
      <c r="E40" s="102">
        <v>7</v>
      </c>
    </row>
    <row r="41" spans="1:5" ht="15" customHeight="1">
      <c r="A41" s="9" t="s">
        <v>75</v>
      </c>
      <c r="B41" s="10"/>
      <c r="C41" s="18">
        <v>16000</v>
      </c>
      <c r="D41" s="18">
        <v>16000</v>
      </c>
      <c r="E41" s="18">
        <v>16000</v>
      </c>
    </row>
  </sheetData>
  <mergeCells count="23">
    <mergeCell ref="A40:B40"/>
    <mergeCell ref="A6:E6"/>
    <mergeCell ref="B7:E7"/>
    <mergeCell ref="B8:E8"/>
    <mergeCell ref="B9:E9"/>
    <mergeCell ref="B10:E10"/>
    <mergeCell ref="B11:E11"/>
    <mergeCell ref="B12:E12"/>
    <mergeCell ref="A38:B38"/>
    <mergeCell ref="A39:B39"/>
    <mergeCell ref="A4:E4"/>
    <mergeCell ref="A22:E22"/>
    <mergeCell ref="C31:E31"/>
    <mergeCell ref="A5:E5"/>
    <mergeCell ref="C13:E13"/>
    <mergeCell ref="A21:E21"/>
    <mergeCell ref="A23:E23"/>
    <mergeCell ref="B25:E25"/>
    <mergeCell ref="B27:E27"/>
    <mergeCell ref="B26:E26"/>
    <mergeCell ref="B28:E28"/>
    <mergeCell ref="B29:E29"/>
    <mergeCell ref="B30:E30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Հավելված 1</vt:lpstr>
      <vt:lpstr>Հավելված 2</vt:lpstr>
      <vt:lpstr>Հավելված  3</vt:lpstr>
      <vt:lpstr>Հավելված 4</vt:lpstr>
      <vt:lpstr>Հավելված 5</vt:lpstr>
      <vt:lpstr>Հավելված 6</vt:lpstr>
      <vt:lpstr>'Հավելված  3'!Print_Area</vt:lpstr>
      <vt:lpstr>'Հավելված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https://mul2.gov.am/tasks/72637/oneclick/3Havelvacner.xlsx?token=14efb26ad43b18abe76689bde9277157</cp:keywords>
</cp:coreProperties>
</file>