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2" activeTab="4"/>
  </bookViews>
  <sheets>
    <sheet name="Սյունիք Ծ" sheetId="4" state="hidden" r:id="rId1"/>
    <sheet name="Ծրագրային" sheetId="1" state="hidden" r:id="rId2"/>
    <sheet name="hav 1" sheetId="5" r:id="rId3"/>
    <sheet name="hav 2 ax1" sheetId="6" state="hidden" r:id="rId4"/>
    <sheet name="ax 2" sheetId="7" r:id="rId5"/>
    <sheet name="ax 3" sheetId="8" r:id="rId6"/>
  </sheets>
  <calcPr calcId="144525"/>
</workbook>
</file>

<file path=xl/calcChain.xml><?xml version="1.0" encoding="utf-8"?>
<calcChain xmlns="http://schemas.openxmlformats.org/spreadsheetml/2006/main">
  <c r="E43" i="8" l="1"/>
  <c r="E32" i="8" s="1"/>
  <c r="E13" i="8" l="1"/>
  <c r="G11" i="5" l="1"/>
  <c r="G13" i="5"/>
  <c r="G7" i="5" l="1"/>
  <c r="G8" i="5" s="1"/>
</calcChain>
</file>

<file path=xl/sharedStrings.xml><?xml version="1.0" encoding="utf-8"?>
<sst xmlns="http://schemas.openxmlformats.org/spreadsheetml/2006/main" count="326" uniqueCount="164">
  <si>
    <t>Ծրագրային դասիչը</t>
  </si>
  <si>
    <t>Ծրագիրը</t>
  </si>
  <si>
    <t>Միջոցառումը</t>
  </si>
  <si>
    <t>Գործառնական դասիչը</t>
  </si>
  <si>
    <t>(Բաժին/Խումբ/ Դաս)</t>
  </si>
  <si>
    <t>(հազար  դրամ)</t>
  </si>
  <si>
    <t>Ծրագրի նկարագրությունը</t>
  </si>
  <si>
    <t>Վերջնական արդյունքի նկարագրությունը</t>
  </si>
  <si>
    <t>Քաղաքականության միջոցառումներ. Տրանսֆերտներ</t>
  </si>
  <si>
    <t>Ֆինանսավորման ծախսի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</si>
  <si>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</si>
  <si>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</si>
  <si>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</si>
  <si>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 xml:space="preserve">Ոչ ֆինանսական ցուցանիշներ </t>
  </si>
  <si>
    <t xml:space="preserve">Ֆինանսական ցուցանիշներ </t>
  </si>
  <si>
    <t>Ինն ամիս</t>
  </si>
  <si>
    <t>Տարի</t>
  </si>
  <si>
    <t>Անվանումը</t>
  </si>
  <si>
    <t>Նկարագրություն՝</t>
  </si>
  <si>
    <t>Շահառուների քանակը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</si>
  <si>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</si>
  <si>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</si>
  <si>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</si>
  <si>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</si>
  <si>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</si>
  <si>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Աղյուսակ N 1</t>
  </si>
  <si>
    <t xml:space="preserve">Հավելված  </t>
  </si>
  <si>
    <t xml:space="preserve">Աղյուսակ N 2
</t>
  </si>
  <si>
    <t>Աջակցություն Մեղրիի տարածաշրջանի գյուղական բնակչությանը</t>
  </si>
  <si>
    <t>Պետական անհատույց աջակցություն Մեղրիի տարածաշրջանի գյուղական բնակչությանն անհատական ոռոգման պոմպերով օգտագործված էլեկտրաէներգիայի արժեքը փոխհատուցելու նպատակով</t>
  </si>
  <si>
    <t>Համայնքի սոցիալական խնդիրների կարգավորման անհրաժեշտությունը</t>
  </si>
  <si>
    <t>1035 Օրենսդրությամբ (օրենքներով և կառավարության որոշումներում) նախատեսված օժանդակություն և փոխհատուցումներ</t>
  </si>
  <si>
    <t>ՀՀ օրենսդրությամբ պահանջների կատարում</t>
  </si>
  <si>
    <t>Ցուցանիշների փոփոխությունը (ավելացումները նշված են դրական նշանով)</t>
  </si>
  <si>
    <t>ԾՐԱԳԻՐ</t>
  </si>
  <si>
    <t>Օրենսդրությամբ (օրենքներով և կառավարության որոշումներում) նախատեսված օժանդակություն և փոխհատուցումներ</t>
  </si>
  <si>
    <t>ԾՏ17</t>
  </si>
  <si>
    <t>Բաժին 2.</t>
  </si>
  <si>
    <t>Գերատեսչության կողմից իրականացվող քաղաքականության միջոցառումների ծրագրային խմբավորումը</t>
  </si>
  <si>
    <t>ՀՀ Սյունիքի մարզպետարան</t>
  </si>
  <si>
    <t>Ծրագիրը/ քաղաքականության միջոցառումը</t>
  </si>
  <si>
    <t>Օրենսդրությամբ (օրենքներով և կառավարության որոշումներում) նախատեսված օժանդակություն և փոխհատուցումներ ՏԻՄ-երին</t>
  </si>
  <si>
    <t>ՀՀ օրենսդրության պահանջների կատարում</t>
  </si>
  <si>
    <t>Աջակցություն Մեղրիի տարածաշրջանի գյուղական բնակչությանը (ՀՀ Սյունիքի մարզպետարան)</t>
  </si>
  <si>
    <t>Ցուցանիշների փոփոխությունը (ավելացումները նշված են դրական նշանով)</t>
  </si>
  <si>
    <t>1. Տրանսֆերտ ստացող անձանց քանակը</t>
  </si>
  <si>
    <t>ՀԱՅԱՍՏԱՆԻ ՀԱՆՐԱՊԵՏՈՒԹՅԱՆ ԿԱՌԱՎԱՐՈՒԹՅԱՆ 2015 ԹՎԱԿԱՆԻ ԴԵԿՏԵՄԲԵՐԻ 24-Ի N 1555-Ն ՈՐՈՇՄԱՆ N 11 ՀԱՎԵԼՎԱԾԻ N 12 ԱՂՅՈՒՍԱԿՈՒՄ ԿԱՏԱՐՎՈՂ ԼՐԱՑՈՒՄԸ</t>
  </si>
  <si>
    <t>Առաջին կիսամյակ</t>
  </si>
  <si>
    <t>ՀՀ 2016թ.  պետական բյուջե</t>
  </si>
  <si>
    <t>ՀԱՅԱՍՏԱՆԻ ՀԱՆՐԱՊԵՏՈՒԹՅԱՆ ԿԱՌԱՎԱՐՈՒԹՅԱՆ 2015 ԹՎԱԿԱՆԻ ԴԵԿՏԵՄԲԵՐԻ 18-Ի N 1555-Ն ՈՐՈՇՄԱՆ N 11 ՀԱՎԵԼՎԱԾԻ N 11.57  ԱՂՅՈՒՍԱԿՈՒՄ  ԿԱՏԱՐՎՈՂ ԼՐԱՑՈՒՄԸ</t>
  </si>
  <si>
    <t xml:space="preserve">ՀՀ կառավարության 2016 թվականի
-ի  N       -Ն որոշման 
</t>
  </si>
  <si>
    <t>ՀԱՅԱՍՏԱՆԻ ՀԱՆՐԱՊԵՏՈՒԹՅԱՆ ԿԱՌԱՎԱՐՈՒԹՅԱՆ 2015 ԹՎԱԿԱՆԻ ԴԵԿՏԵՄԲԵՐԻ 24-Ի N 1555-Ն ՈՐՈՇՄԱՆ N 12 ՀԱՎԵԼՎԱԾՈՒՄ ԿԱՏԱՐՎՈՂ ԼՐԱՑՈՒՄՆԵՐԸ</t>
  </si>
  <si>
    <t>Կոդը</t>
  </si>
  <si>
    <t>Գնման ձևը</t>
  </si>
  <si>
    <t>Չափի միավորը</t>
  </si>
  <si>
    <t>գումարը 
(հազ. դրամ)</t>
  </si>
  <si>
    <t>Բաժին N 11, Խումբ 01, Դաս 01 ՀՀ կառավարության պահուստային ֆոնդ</t>
  </si>
  <si>
    <t>դրամ</t>
  </si>
  <si>
    <t>98111140/1</t>
  </si>
  <si>
    <t>Հեղինակային հսկողության ծառայություն</t>
  </si>
  <si>
    <t>71351540/1</t>
  </si>
  <si>
    <t>Տեխնիկական հսկողության ծառայություն</t>
  </si>
  <si>
    <t>45611300/1</t>
  </si>
  <si>
    <t>Այլ շենքերի, շինությունների հիմնանորոգում</t>
  </si>
  <si>
    <t>71241200/1</t>
  </si>
  <si>
    <t>նախագծերի պատրաստում, ծախսերի գնահատում</t>
  </si>
  <si>
    <t>1. Տրանսֆերտ ստացող ՏԻՄ-երի քանակը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</si>
  <si>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</si>
  <si>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</si>
  <si>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>Նախադպրոցական հաստատությունների հիմնանորոգման անհրաժեշտությունը</t>
  </si>
  <si>
    <t>Քանակական</t>
  </si>
  <si>
    <t>Որակական</t>
  </si>
  <si>
    <t>Ակտիվի ընդհանուր արժեքը  (հազար դրամ)</t>
  </si>
  <si>
    <t xml:space="preserve">Բնակարանային ֆոնդ </t>
  </si>
  <si>
    <t>Նկարագրությունը</t>
  </si>
  <si>
    <t>ԱՁ20</t>
  </si>
  <si>
    <t xml:space="preserve"> ՀՀ Լոռու մարզի համայնքներում բազմաբնակարան բնակելի շենքերի տանիքների նորոգում </t>
  </si>
  <si>
    <t>1. Հիմնանորոգվող բազմաբնակարան բնակելի շենքերի քանակը, միավոր</t>
  </si>
  <si>
    <t>2. Հիմնանորոգվող տանիքների մակերեսը, քառ. մ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</si>
  <si>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</si>
  <si>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</si>
  <si>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</si>
  <si>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1098 Բնակարանային ապահովում</t>
  </si>
  <si>
    <t>Ծրագրի իրականացումը կնպաստի բնակչության բնակության պայմանների բարելավվմանը</t>
  </si>
  <si>
    <t>Աղյուսակ N 2</t>
  </si>
  <si>
    <t>Գործառական դասիչը</t>
  </si>
  <si>
    <t>Ծրագիր/Քաղաքականության միջոցառում</t>
  </si>
  <si>
    <t>(Բաժին/Խումբ/Դաս)</t>
  </si>
  <si>
    <t>(հազար դրամ)</t>
  </si>
  <si>
    <t>Ակտիվի նկարագրությունը</t>
  </si>
  <si>
    <t>Ծրագիրը (ծրագրերը), որին (որոնց) առնչվում է ակտիվը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</si>
  <si>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</si>
  <si>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</si>
  <si>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>2016 Բյուջե</t>
  </si>
  <si>
    <t>ՀԱՅԱՍՏԱՆԻ ՀԱՆՐԱՊԵՏՈՒԹՅԱՆ ԿԱՌԱՎԱՐՈՒԹՅԱՆ 2015 ԹՎԱԿԱՆԻ ԴԵԿՏԵՄԲԵՐԻ 24-Ի N 1555-Ն ՈՐՈՇՄԱՆ N 11 ՀԱՎԵԼՎԱԾԻ N 12 ԱՂՅՈՒՍԱԿՈՒՄ ԿԱՏԱՐՎՈՂ ԼՐԱՑՈՒՄՆԵՐԸ</t>
  </si>
  <si>
    <t>Հավելված 1</t>
  </si>
  <si>
    <t>Հավելված 2 Աղյուսակ N 1</t>
  </si>
  <si>
    <t>ՀԱՅԱՍՏԱՆԻ ՀԱՆՐԱՊԵՏՈՒԹՅԱՆ ԿԱՌԱՎԱՐՈՒԹՅԱՆ 2015ԹՎԱԿԱՆԻ ԴԵԿՏԵՄԲԵՐԻ 24-Ի N 1555-Ն ՈՐՈՇՄԱՆ N 11 ՀԱՎԵԼՎԱԾԻ N 11.54  ԱՂՅՈՒՍԱԿՈՒՄ  ԿԱՏԱՐՎՈՂ ԼՐԱՑՈՒՄՆԵՐԸ</t>
  </si>
  <si>
    <t>x</t>
  </si>
  <si>
    <t>ԲԸԱՀ</t>
  </si>
  <si>
    <t>Միավորի գինը</t>
  </si>
  <si>
    <t>ԾՏ37</t>
  </si>
  <si>
    <t>1146 Հանրակրթության ծրագիր</t>
  </si>
  <si>
    <t>Հանրակրթական մակարդակում սովորողների ընդգրկվածության, գրագիտության և համակողմանի զարգացման բարձր մակարդակի ապահովում</t>
  </si>
  <si>
    <t xml:space="preserve"> ՀՀ Լոռու մարզի Թումանյան համայնքի Թումանյան քաղաքի մանկապարտեզի շենքի վերանորոգում</t>
  </si>
  <si>
    <t xml:space="preserve">Հանրակրթության ծրագիր </t>
  </si>
  <si>
    <t>Ներդրման նկարագրությունը</t>
  </si>
  <si>
    <t>1146. Հանրակրթության ծրագիր</t>
  </si>
  <si>
    <t>ՀՀ Արմավիրի մարզպետարան</t>
  </si>
  <si>
    <t>Պետական անհատույց աջակցություն ՀՀ Արմավիրի մարզի Տանձուտ, Եղեգնուտ, Արտաշար, Արևիկ, Արգինա համայնքներին</t>
  </si>
  <si>
    <t>ԾՏ09</t>
  </si>
  <si>
    <t xml:space="preserve"> Համայնքների թիվը, որտեղ կատարվում են ներդրումները</t>
  </si>
  <si>
    <t>Գումարը  (հազար դրամ)</t>
  </si>
  <si>
    <t>Շահառուների ընտրության չափանիշները
Համայնքներում գյուղատնտեսությամբ զբաղվելու անհրաժեշտությունը</t>
  </si>
  <si>
    <t>ԾՏ30</t>
  </si>
  <si>
    <t>Աջակցություն ՀՀ Արմավիրի մարզի Արտաշար համայնքին տրակտորի ձեռքբերման համար</t>
  </si>
  <si>
    <t xml:space="preserve">Աջակցություն ՀՀ Արմավիրի մարզի Տանձուտ (թվով 4) , Եղեգնուտ (թվով 3), Արտաշար (թվով 2), Արևիկ (թվով 1), Արգինա (թվով 2) համայնքների հակակարկտային կայանների ձեռք բերման և տեղադրման համար </t>
  </si>
  <si>
    <t xml:space="preserve"> Պետական անհատույց աջակցություն ՀՀ Արմավիրի մարզի  Տանձուտ (թվով 4) , Եղեգնուտ (թվով 3), Արտաշար (թվով 2), Արևիկ (թվով 1), Արգինա (թվով 2) համայնքների հակակարկտային կայանների ձեռք բերման և տեղադրման համար </t>
  </si>
  <si>
    <t>Աջակցություն ՀՀ Արմավիրի մարզի ՀՀ Արմավիրի մարզի Տանձուտ, Եղեգնուտ, Արտաշար, Արևիկ, Արգինա համայնքներին հակակարկտային կայանների ձեռք բերման և տեղադրման համար (ՀՀ Արմավիրի մարզպետարան)</t>
  </si>
  <si>
    <t>Ներդրումներ կրթական ոլորտի օբյեկտներում (ՀՀ Արմավիրի մարզպետարան)</t>
  </si>
  <si>
    <t>38121300/1</t>
  </si>
  <si>
    <t>Հակակարկտային կայան</t>
  </si>
  <si>
    <t>Հավելված 2Աղյուսակ N 1</t>
  </si>
  <si>
    <t>ՀԱՅԱՍՏԱՆԻ ՀԱՆՐԱՊԵՏՈՒԹՅԱՆ ԿԱՌԱՎԱՐՈՒԹՅԱՆ 2015 ԹՎԱԿԱՆԻ ԴԵԿՏԵՄԲԵՐԻ 24-Ի N 1555-Ն ՈՐՈՇՄԱՆ N 11 ՀԱՎԵԼՎԱԾԻ N 11.52  ԱՂՅՈՒՍԱԿՈՒՄ  ԿԱՏԱՐՎՈՂ ԼՐԱՑՈՒՄՆԵՐԸ</t>
  </si>
  <si>
    <t>Պետական անհատույց աջակցություն МТЗ-82  գյուղատնտեսական տրակտորի  ձեռքբերման նպատակով</t>
  </si>
  <si>
    <t>Պետական անհատույց աջակցություն МТЗ-82 մակնիշի գյուղատնտեսական տրակտորի  ձեռքբերման նպատակով</t>
  </si>
  <si>
    <t>ԲԸՀ</t>
  </si>
  <si>
    <t>Աջակցություն բնակիչների վերաբնակեցմանը</t>
  </si>
  <si>
    <t>ՀՀ Արմավիրի մարզի Արմավիր քաղաքի պահածոների գործարանի նախկին վարչական շենքը բնակելի շենքի վերակառուցելու շինարարական աշխատանքների ավարտից հետո պետական գրանցման աշխատանքների իրականացում</t>
  </si>
  <si>
    <t>ՀՀ Արմավիրի մարզի Արմավիր քաղաքի պահածոների գործարանի նախկին վարչական շենքը բնակելի շենքի վերակառուցելու շինարարական աշխատանքների ավարտից հետո բնակիչներին բնակարաններով ապահովում</t>
  </si>
  <si>
    <t>Բնակարանային ապահովում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</si>
  <si>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</si>
  <si>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բնակության վայր չունեցող անօթևան անձանց բնակարանային ապահովմանը</t>
  </si>
  <si>
    <t>Տրանսֆերտի անվանումը</t>
  </si>
  <si>
    <t>Տրանսֆերտի նկարագրությունը</t>
  </si>
  <si>
    <t>ՀՀ Արմավիրի մարզի Արմավիր քաղաքի պահածոների գործարանի նախկին վարչական շենքը բնակելի շենքի վերակառուցելու շինարարական աշխատանքների ավարտից հետո պետական գրանցման աշխատանքների ավարտում</t>
  </si>
  <si>
    <t>ԾՏ34</t>
  </si>
  <si>
    <t>ԾՏ06</t>
  </si>
  <si>
    <t>ԵԿ07</t>
  </si>
  <si>
    <t>Համայնքներ թիվը, որտեղ կատարվում է ներդրումներ</t>
  </si>
  <si>
    <t>ՀՀ համայքների ենթակայության կրթական հաստատությունների շենքային պայմանների μարելավման անհրաժեշտություն</t>
  </si>
  <si>
    <t xml:space="preserve">1.4. Ներդրումներ լիազոր կառավարման ներքո գտնվող պետական կազմակերպություններում
</t>
  </si>
  <si>
    <t>Ներդրումներ կրթական ոլորտի օբյեկտներում (ՀՀ Արմավիրի մարզ)</t>
  </si>
  <si>
    <t>Կազմակերպությունը, որտեղ կատարվում է ներդրումը</t>
  </si>
  <si>
    <t>ՀՀ Արմավիրի մարզպետի ենթակայության հանրակրթական դպրոցներ</t>
  </si>
  <si>
    <t>Ներդրման հիմնավորումը, մասնավորապես, ազդեցությունը կարողությունների վրա`</t>
  </si>
  <si>
    <t>Քանակական, որակական,
ժամկետայնության և այլ
չափորոշիչների փոփոխության
վրա</t>
  </si>
  <si>
    <t>Գործող կրթական օբյեկտների շենքերի (մասնաշենքերի) կապիտալ վերանորոգումն անհրաժեշտ է, որպեսզի կրթական ծառայությունների մատուցումն իրականացվի կրթական չափորոշիչներով սահմանված քանակական, որակական և
ժամկետային ցուցանիշներին համապատասխան</t>
  </si>
  <si>
    <t xml:space="preserve"> ֆինանսական ցուցանիշներ </t>
  </si>
  <si>
    <t>Տարրական, հիմնական և միջնակարգ (լրիվ) ընդհանուր կրթության ծառայությունների մատուցում</t>
  </si>
  <si>
    <t>Կազմակերպության անվանումը, որտեղ կատարվում է ներդրումը</t>
  </si>
  <si>
    <t>ՀՀ Արմավիր մարզպետի ենթակայության հանրակրթական դպրոցներ</t>
  </si>
  <si>
    <t>ՀՀ Արմավիրի մարզպետի ենթակայության հանրակրթական դպրոցների շենքերի
(մասնաշենքերի) հիմնանորոգում (համաշինարարական աշխատանքներ,
ջեռուցման համակարգի իրականացում, ներքին հարդարում, տարածքի
μարեկարգում)</t>
  </si>
  <si>
    <t>ՀՀ Արմավիրի մարզպետի ենթակայության հանրակրթական դպրոցների շենքերի (մասնաշենքերի) հիմնանորոգում (համաշինարարական աշխատանքներ, ջեռուցման համակարգի իրականացում, ներքին հարդարում, տարածքի բարեկարգում)</t>
  </si>
  <si>
    <t>ՀՀ Արմավիրի մարզի համայնքային ենթակայության մանկապարտեզների և այլ կրթական հաստատությունների վերանորոգում և կառուցում</t>
  </si>
  <si>
    <t>Աջակցություն համայնքներին կրթական հաստատությունների շենքային
պայմանների բարելավման համար</t>
  </si>
  <si>
    <t>Աջակցություն ՀՀ Արմավիրի մարզի համայնքներին կրթական հաստատությունների շենքային պայմանների բարելավման
համար</t>
  </si>
  <si>
    <t>քանակը</t>
  </si>
  <si>
    <t>ՄԱՍ II ԱՇԽԱՏԱՆՔԵՐ</t>
  </si>
  <si>
    <t>ՄԱՍ III ԾԱՌԱՅՈՒԹՅՈՒՆՆԵՐ</t>
  </si>
  <si>
    <t>ՄԱՍ I ԱՊՐԱՆՔՆԵՐ</t>
  </si>
  <si>
    <t>ԾՏ25</t>
  </si>
  <si>
    <t>Աջակցություն ՀՀ Արմավիրի մարզի Դողս համայնքի միջնակարգ դպրոցի տանիքի ընթացիկ վերանորոգման համար</t>
  </si>
  <si>
    <t>Պետական անհատույց աջակցություն Դողս համայնքի միջնակարգ դպրոցի տանիքի վերանորոգման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</si>
</sst>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"/>
    <numFmt numFmtId="166" formatCode="#,##0.0_);\(#,##0.0\)"/>
  </numFmts>
  <fonts count="21" x14ac:knownFonts="1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2"/>
      <color indexed="8"/>
      <name val="Calibri"/>
      <family val="2"/>
    </font>
    <font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sz val="11"/>
      <color indexed="8"/>
      <name val="Calibri"/>
      <family val="2"/>
    </font>
    <font>
      <u/>
      <sz val="12"/>
      <color indexed="8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Arial Unicode"/>
      <family val="2"/>
    </font>
    <font>
      <sz val="12"/>
      <color rgb="FF000000"/>
      <name val="GHEA Grapalat"/>
      <family val="3"/>
    </font>
    <font>
      <u/>
      <sz val="12"/>
      <color rgb="FF000000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3" fillId="0" borderId="0"/>
    <xf numFmtId="0" fontId="15" fillId="0" borderId="0"/>
    <xf numFmtId="0" fontId="12" fillId="0" borderId="0"/>
  </cellStyleXfs>
  <cellXfs count="436">
    <xf numFmtId="0" fontId="0" fillId="0" borderId="0" xfId="0"/>
    <xf numFmtId="0" fontId="1" fillId="0" borderId="0" xfId="0" applyFont="1" applyAlignment="1">
      <alignment vertical="center" wrapText="1"/>
    </xf>
    <xf numFmtId="164" fontId="2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164" fontId="2" fillId="2" borderId="0" xfId="2" applyNumberFormat="1" applyFont="1" applyFill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3" xfId="2" applyNumberFormat="1" applyFont="1" applyFill="1" applyBorder="1" applyAlignment="1">
      <alignment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7" fontId="2" fillId="2" borderId="4" xfId="2" applyNumberFormat="1" applyFont="1" applyFill="1" applyBorder="1" applyAlignment="1">
      <alignment horizontal="center" vertical="center" wrapText="1"/>
    </xf>
    <xf numFmtId="164" fontId="2" fillId="2" borderId="4" xfId="2" applyNumberFormat="1" applyFont="1" applyFill="1" applyBorder="1" applyAlignment="1">
      <alignment horizontal="center" vertical="center" wrapText="1"/>
    </xf>
    <xf numFmtId="164" fontId="2" fillId="2" borderId="5" xfId="2" applyNumberFormat="1" applyFont="1" applyFill="1" applyBorder="1" applyAlignment="1">
      <alignment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Alignment="1">
      <alignment wrapText="1"/>
    </xf>
    <xf numFmtId="0" fontId="10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9" fillId="0" borderId="6" xfId="0" applyFont="1" applyFill="1" applyBorder="1" applyAlignment="1">
      <alignment wrapText="1"/>
    </xf>
    <xf numFmtId="0" fontId="9" fillId="0" borderId="6" xfId="0" applyFont="1" applyFill="1" applyBorder="1" applyAlignment="1">
      <alignment horizontal="justify" vertical="top" wrapText="1"/>
    </xf>
    <xf numFmtId="0" fontId="9" fillId="0" borderId="6" xfId="0" applyFont="1" applyFill="1" applyBorder="1" applyAlignment="1">
      <alignment horizontal="left" vertical="top" wrapText="1"/>
    </xf>
    <xf numFmtId="165" fontId="2" fillId="0" borderId="6" xfId="0" applyNumberFormat="1" applyFont="1" applyBorder="1" applyAlignment="1">
      <alignment vertical="center"/>
    </xf>
    <xf numFmtId="0" fontId="2" fillId="0" borderId="6" xfId="0" applyFont="1" applyBorder="1" applyAlignment="1"/>
    <xf numFmtId="0" fontId="9" fillId="0" borderId="0" xfId="0" applyFont="1" applyAlignment="1">
      <alignment horizontal="center" vertical="center" wrapText="1"/>
    </xf>
    <xf numFmtId="0" fontId="2" fillId="0" borderId="0" xfId="0" applyFont="1"/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wrapText="1"/>
    </xf>
    <xf numFmtId="164" fontId="2" fillId="2" borderId="5" xfId="2" applyNumberFormat="1" applyFont="1" applyFill="1" applyBorder="1" applyAlignment="1">
      <alignment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37" fontId="2" fillId="2" borderId="3" xfId="2" applyNumberFormat="1" applyFont="1" applyFill="1" applyBorder="1" applyAlignment="1">
      <alignment horizontal="center" vertical="center" wrapText="1"/>
    </xf>
    <xf numFmtId="164" fontId="2" fillId="2" borderId="39" xfId="2" applyNumberFormat="1" applyFont="1" applyFill="1" applyBorder="1" applyAlignment="1">
      <alignment horizontal="center" vertical="center" wrapText="1"/>
    </xf>
    <xf numFmtId="164" fontId="2" fillId="2" borderId="25" xfId="2" applyNumberFormat="1" applyFont="1" applyFill="1" applyBorder="1" applyAlignment="1">
      <alignment horizontal="center" vertical="center" wrapText="1"/>
    </xf>
    <xf numFmtId="164" fontId="2" fillId="2" borderId="40" xfId="2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/>
    </xf>
    <xf numFmtId="1" fontId="2" fillId="2" borderId="13" xfId="2" applyNumberFormat="1" applyFont="1" applyFill="1" applyBorder="1" applyAlignment="1">
      <alignment horizontal="center" vertical="center" wrapText="1"/>
    </xf>
    <xf numFmtId="164" fontId="2" fillId="2" borderId="30" xfId="2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/>
    </xf>
    <xf numFmtId="165" fontId="8" fillId="4" borderId="6" xfId="4" applyNumberFormat="1" applyFont="1" applyFill="1" applyBorder="1" applyAlignment="1">
      <alignment horizontal="center" vertical="center" wrapText="1"/>
    </xf>
    <xf numFmtId="165" fontId="14" fillId="4" borderId="0" xfId="0" applyNumberFormat="1" applyFont="1" applyFill="1" applyAlignment="1">
      <alignment vertical="center"/>
    </xf>
    <xf numFmtId="165" fontId="9" fillId="4" borderId="6" xfId="4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/>
    </xf>
    <xf numFmtId="0" fontId="9" fillId="4" borderId="6" xfId="3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164" fontId="2" fillId="4" borderId="0" xfId="2" applyNumberFormat="1" applyFont="1" applyFill="1" applyAlignment="1">
      <alignment horizontal="right" vertical="center" wrapText="1"/>
    </xf>
    <xf numFmtId="164" fontId="2" fillId="4" borderId="0" xfId="2" applyNumberFormat="1" applyFont="1" applyFill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2" fillId="4" borderId="3" xfId="2" applyNumberFormat="1" applyFont="1" applyFill="1" applyBorder="1" applyAlignment="1">
      <alignment vertical="center" wrapText="1"/>
    </xf>
    <xf numFmtId="1" fontId="2" fillId="4" borderId="3" xfId="2" applyNumberFormat="1" applyFont="1" applyFill="1" applyBorder="1" applyAlignment="1">
      <alignment horizontal="center" vertical="center" wrapText="1"/>
    </xf>
    <xf numFmtId="164" fontId="2" fillId="4" borderId="3" xfId="2" applyNumberFormat="1" applyFont="1" applyFill="1" applyBorder="1" applyAlignment="1">
      <alignment horizontal="center" vertical="center" wrapText="1"/>
    </xf>
    <xf numFmtId="164" fontId="2" fillId="4" borderId="42" xfId="2" applyNumberFormat="1" applyFont="1" applyFill="1" applyBorder="1" applyAlignment="1">
      <alignment horizontal="center" vertical="center" wrapText="1"/>
    </xf>
    <xf numFmtId="164" fontId="2" fillId="4" borderId="4" xfId="2" applyNumberFormat="1" applyFont="1" applyFill="1" applyBorder="1" applyAlignment="1">
      <alignment horizontal="center" vertical="center" wrapText="1"/>
    </xf>
    <xf numFmtId="164" fontId="2" fillId="4" borderId="5" xfId="2" applyNumberFormat="1" applyFont="1" applyFill="1" applyBorder="1" applyAlignment="1">
      <alignment vertical="center" wrapText="1"/>
    </xf>
    <xf numFmtId="0" fontId="2" fillId="4" borderId="0" xfId="0" applyFont="1" applyFill="1"/>
    <xf numFmtId="1" fontId="2" fillId="4" borderId="4" xfId="2" applyNumberFormat="1" applyFont="1" applyFill="1" applyBorder="1" applyAlignment="1">
      <alignment horizontal="center" vertical="center" wrapText="1"/>
    </xf>
    <xf numFmtId="164" fontId="2" fillId="4" borderId="42" xfId="1" applyNumberFormat="1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164" fontId="2" fillId="4" borderId="45" xfId="2" applyNumberFormat="1" applyFont="1" applyFill="1" applyBorder="1" applyAlignment="1">
      <alignment vertical="center" wrapText="1"/>
    </xf>
    <xf numFmtId="1" fontId="2" fillId="4" borderId="45" xfId="2" applyNumberFormat="1" applyFont="1" applyFill="1" applyBorder="1" applyAlignment="1">
      <alignment horizontal="center" vertical="center" wrapText="1"/>
    </xf>
    <xf numFmtId="164" fontId="2" fillId="4" borderId="49" xfId="2" applyNumberFormat="1" applyFont="1" applyFill="1" applyBorder="1" applyAlignment="1">
      <alignment horizontal="center" vertical="center" wrapText="1"/>
    </xf>
    <xf numFmtId="164" fontId="2" fillId="4" borderId="50" xfId="2" applyNumberFormat="1" applyFont="1" applyFill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vertical="center" wrapText="1"/>
    </xf>
    <xf numFmtId="164" fontId="2" fillId="4" borderId="53" xfId="2" applyNumberFormat="1" applyFont="1" applyFill="1" applyBorder="1" applyAlignment="1">
      <alignment horizontal="center" vertical="center" wrapText="1"/>
    </xf>
    <xf numFmtId="164" fontId="2" fillId="4" borderId="4" xfId="2" applyNumberFormat="1" applyFont="1" applyFill="1" applyBorder="1" applyAlignment="1">
      <alignment vertical="center" wrapText="1"/>
    </xf>
    <xf numFmtId="166" fontId="9" fillId="4" borderId="6" xfId="0" applyNumberFormat="1" applyFont="1" applyFill="1" applyBorder="1" applyAlignment="1">
      <alignment horizontal="center" vertical="center" wrapText="1"/>
    </xf>
    <xf numFmtId="164" fontId="2" fillId="4" borderId="29" xfId="2" applyNumberFormat="1" applyFont="1" applyFill="1" applyBorder="1" applyAlignment="1">
      <alignment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Alignment="1">
      <alignment vertical="center"/>
    </xf>
    <xf numFmtId="4" fontId="2" fillId="4" borderId="22" xfId="0" applyNumberFormat="1" applyFont="1" applyFill="1" applyBorder="1" applyAlignment="1">
      <alignment horizontal="center" vertical="center" wrapText="1"/>
    </xf>
    <xf numFmtId="1" fontId="2" fillId="4" borderId="49" xfId="2" applyNumberFormat="1" applyFont="1" applyFill="1" applyBorder="1" applyAlignment="1">
      <alignment horizontal="center" vertical="center" wrapText="1"/>
    </xf>
    <xf numFmtId="165" fontId="2" fillId="4" borderId="29" xfId="1" applyNumberFormat="1" applyFont="1" applyFill="1" applyBorder="1" applyAlignment="1">
      <alignment horizontal="center" vertical="center" wrapText="1"/>
    </xf>
    <xf numFmtId="164" fontId="2" fillId="4" borderId="39" xfId="2" applyNumberFormat="1" applyFont="1" applyFill="1" applyBorder="1" applyAlignment="1">
      <alignment horizontal="center" vertical="center" wrapText="1"/>
    </xf>
    <xf numFmtId="164" fontId="2" fillId="4" borderId="40" xfId="2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9" fillId="4" borderId="41" xfId="0" applyFont="1" applyFill="1" applyBorder="1" applyAlignment="1">
      <alignment wrapText="1"/>
    </xf>
    <xf numFmtId="0" fontId="9" fillId="4" borderId="41" xfId="0" applyFont="1" applyFill="1" applyBorder="1" applyAlignment="1">
      <alignment horizontal="center" wrapText="1"/>
    </xf>
    <xf numFmtId="0" fontId="2" fillId="4" borderId="44" xfId="0" applyFont="1" applyFill="1" applyBorder="1" applyAlignment="1">
      <alignment wrapText="1"/>
    </xf>
    <xf numFmtId="0" fontId="2" fillId="4" borderId="45" xfId="0" applyFont="1" applyFill="1" applyBorder="1" applyAlignment="1">
      <alignment wrapText="1"/>
    </xf>
    <xf numFmtId="0" fontId="2" fillId="4" borderId="50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4" borderId="5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left" wrapText="1"/>
    </xf>
    <xf numFmtId="0" fontId="0" fillId="4" borderId="0" xfId="0" applyFill="1"/>
    <xf numFmtId="0" fontId="9" fillId="4" borderId="6" xfId="0" applyFont="1" applyFill="1" applyBorder="1" applyAlignment="1">
      <alignment wrapText="1"/>
    </xf>
    <xf numFmtId="0" fontId="16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166" fontId="9" fillId="4" borderId="6" xfId="0" applyNumberFormat="1" applyFont="1" applyFill="1" applyBorder="1" applyAlignment="1">
      <alignment horizontal="center" vertical="top" wrapText="1"/>
    </xf>
    <xf numFmtId="165" fontId="9" fillId="4" borderId="6" xfId="0" applyNumberFormat="1" applyFont="1" applyFill="1" applyBorder="1" applyAlignment="1">
      <alignment horizontal="center" vertical="top" wrapText="1"/>
    </xf>
    <xf numFmtId="166" fontId="2" fillId="4" borderId="0" xfId="0" applyNumberFormat="1" applyFont="1" applyFill="1" applyAlignment="1">
      <alignment vertical="center"/>
    </xf>
    <xf numFmtId="166" fontId="2" fillId="4" borderId="0" xfId="0" applyNumberFormat="1" applyFont="1" applyFill="1"/>
    <xf numFmtId="0" fontId="17" fillId="0" borderId="0" xfId="0" applyFont="1" applyAlignment="1">
      <alignment horizontal="right"/>
    </xf>
    <xf numFmtId="164" fontId="2" fillId="4" borderId="5" xfId="2" applyNumberFormat="1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164" fontId="2" fillId="4" borderId="21" xfId="2" applyNumberFormat="1" applyFont="1" applyFill="1" applyBorder="1" applyAlignment="1">
      <alignment horizontal="center" vertical="center" wrapText="1"/>
    </xf>
    <xf numFmtId="164" fontId="2" fillId="4" borderId="0" xfId="2" applyNumberFormat="1" applyFont="1" applyFill="1" applyAlignment="1">
      <alignment horizontal="right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2" fillId="4" borderId="5" xfId="2" applyNumberFormat="1" applyFont="1" applyFill="1" applyBorder="1" applyAlignment="1">
      <alignment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/>
    </xf>
    <xf numFmtId="164" fontId="2" fillId="4" borderId="29" xfId="2" applyNumberFormat="1" applyFont="1" applyFill="1" applyBorder="1" applyAlignment="1">
      <alignment vertical="center" wrapText="1"/>
    </xf>
    <xf numFmtId="164" fontId="2" fillId="4" borderId="8" xfId="2" applyNumberFormat="1" applyFont="1" applyFill="1" applyBorder="1" applyAlignment="1">
      <alignment vertical="center" wrapText="1"/>
    </xf>
    <xf numFmtId="164" fontId="2" fillId="4" borderId="9" xfId="2" applyNumberFormat="1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2" fillId="4" borderId="32" xfId="2" applyNumberFormat="1" applyFont="1" applyFill="1" applyBorder="1" applyAlignment="1">
      <alignment horizontal="center" vertical="center" wrapText="1"/>
    </xf>
    <xf numFmtId="164" fontId="2" fillId="4" borderId="11" xfId="2" applyNumberFormat="1" applyFont="1" applyFill="1" applyBorder="1" applyAlignment="1">
      <alignment horizontal="center" vertical="center" wrapText="1"/>
    </xf>
    <xf numFmtId="1" fontId="2" fillId="4" borderId="32" xfId="2" applyNumberFormat="1" applyFont="1" applyFill="1" applyBorder="1" applyAlignment="1">
      <alignment horizontal="center" vertical="center" wrapText="1"/>
    </xf>
    <xf numFmtId="1" fontId="2" fillId="4" borderId="11" xfId="2" applyNumberFormat="1" applyFont="1" applyFill="1" applyBorder="1" applyAlignment="1">
      <alignment horizontal="center" vertical="center" wrapText="1"/>
    </xf>
    <xf numFmtId="164" fontId="6" fillId="4" borderId="0" xfId="2" applyNumberFormat="1" applyFont="1" applyFill="1" applyBorder="1" applyAlignment="1">
      <alignment vertical="center" wrapText="1"/>
    </xf>
    <xf numFmtId="164" fontId="6" fillId="4" borderId="15" xfId="2" applyNumberFormat="1" applyFont="1" applyFill="1" applyBorder="1" applyAlignment="1">
      <alignment vertical="center" wrapText="1"/>
    </xf>
    <xf numFmtId="1" fontId="2" fillId="4" borderId="33" xfId="2" applyNumberFormat="1" applyFont="1" applyFill="1" applyBorder="1" applyAlignment="1">
      <alignment horizontal="center" vertical="center" wrapText="1"/>
    </xf>
    <xf numFmtId="164" fontId="2" fillId="4" borderId="33" xfId="2" applyNumberFormat="1" applyFont="1" applyFill="1" applyBorder="1" applyAlignment="1">
      <alignment horizontal="center" vertical="center" wrapText="1"/>
    </xf>
    <xf numFmtId="164" fontId="2" fillId="4" borderId="16" xfId="2" applyNumberFormat="1" applyFont="1" applyFill="1" applyBorder="1" applyAlignment="1">
      <alignment vertical="center" wrapText="1"/>
    </xf>
    <xf numFmtId="1" fontId="2" fillId="4" borderId="9" xfId="2" applyNumberFormat="1" applyFont="1" applyFill="1" applyBorder="1" applyAlignment="1">
      <alignment horizontal="center" vertical="center" wrapText="1"/>
    </xf>
    <xf numFmtId="1" fontId="2" fillId="4" borderId="24" xfId="2" applyNumberFormat="1" applyFont="1" applyFill="1" applyBorder="1" applyAlignment="1">
      <alignment horizontal="center" vertical="center" wrapText="1"/>
    </xf>
    <xf numFmtId="1" fontId="2" fillId="4" borderId="13" xfId="2" applyNumberFormat="1" applyFont="1" applyFill="1" applyBorder="1" applyAlignment="1">
      <alignment horizontal="center" vertical="center" wrapText="1"/>
    </xf>
    <xf numFmtId="164" fontId="2" fillId="4" borderId="13" xfId="2" applyNumberFormat="1" applyFont="1" applyFill="1" applyBorder="1" applyAlignment="1">
      <alignment horizontal="center" vertical="center" wrapText="1"/>
    </xf>
    <xf numFmtId="37" fontId="8" fillId="4" borderId="6" xfId="4" applyNumberFormat="1" applyFont="1" applyFill="1" applyBorder="1" applyAlignment="1">
      <alignment horizontal="center" vertical="center" wrapText="1"/>
    </xf>
    <xf numFmtId="37" fontId="9" fillId="4" borderId="6" xfId="4" applyNumberFormat="1" applyFont="1" applyFill="1" applyBorder="1" applyAlignment="1">
      <alignment horizontal="center" vertical="center" wrapText="1"/>
    </xf>
    <xf numFmtId="165" fontId="9" fillId="4" borderId="6" xfId="3" applyNumberFormat="1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164" fontId="2" fillId="4" borderId="29" xfId="2" applyNumberFormat="1" applyFont="1" applyFill="1" applyBorder="1" applyAlignment="1">
      <alignment vertical="center" wrapText="1"/>
    </xf>
    <xf numFmtId="0" fontId="18" fillId="0" borderId="0" xfId="0" applyFont="1" applyAlignment="1">
      <alignment horizontal="left" wrapText="1"/>
    </xf>
    <xf numFmtId="0" fontId="19" fillId="5" borderId="67" xfId="0" applyFont="1" applyFill="1" applyBorder="1" applyAlignment="1">
      <alignment vertical="top" wrapText="1"/>
    </xf>
    <xf numFmtId="0" fontId="19" fillId="5" borderId="68" xfId="0" applyFont="1" applyFill="1" applyBorder="1" applyAlignment="1">
      <alignment wrapText="1"/>
    </xf>
    <xf numFmtId="0" fontId="19" fillId="5" borderId="69" xfId="0" applyFont="1" applyFill="1" applyBorder="1" applyAlignment="1">
      <alignment wrapText="1"/>
    </xf>
    <xf numFmtId="0" fontId="19" fillId="5" borderId="66" xfId="0" applyFont="1" applyFill="1" applyBorder="1" applyAlignment="1">
      <alignment wrapText="1"/>
    </xf>
    <xf numFmtId="165" fontId="19" fillId="5" borderId="61" xfId="0" applyNumberFormat="1" applyFont="1" applyFill="1" applyBorder="1" applyAlignment="1">
      <alignment horizontal="center" wrapText="1"/>
    </xf>
    <xf numFmtId="0" fontId="19" fillId="5" borderId="60" xfId="0" applyFont="1" applyFill="1" applyBorder="1" applyAlignment="1">
      <alignment vertical="top" wrapText="1"/>
    </xf>
    <xf numFmtId="0" fontId="19" fillId="5" borderId="60" xfId="0" applyFont="1" applyFill="1" applyBorder="1" applyAlignment="1">
      <alignment wrapText="1"/>
    </xf>
    <xf numFmtId="0" fontId="19" fillId="5" borderId="58" xfId="0" applyFont="1" applyFill="1" applyBorder="1" applyAlignment="1">
      <alignment wrapText="1"/>
    </xf>
    <xf numFmtId="0" fontId="20" fillId="5" borderId="59" xfId="0" applyFont="1" applyFill="1" applyBorder="1" applyAlignment="1">
      <alignment wrapText="1"/>
    </xf>
    <xf numFmtId="0" fontId="19" fillId="5" borderId="61" xfId="0" applyFont="1" applyFill="1" applyBorder="1" applyAlignment="1">
      <alignment wrapText="1"/>
    </xf>
    <xf numFmtId="0" fontId="19" fillId="5" borderId="61" xfId="0" applyFont="1" applyFill="1" applyBorder="1" applyAlignment="1">
      <alignment vertical="top" wrapText="1"/>
    </xf>
    <xf numFmtId="0" fontId="20" fillId="5" borderId="6" xfId="0" applyFont="1" applyFill="1" applyBorder="1" applyAlignment="1">
      <alignment wrapText="1"/>
    </xf>
    <xf numFmtId="0" fontId="20" fillId="5" borderId="58" xfId="0" applyFont="1" applyFill="1" applyBorder="1" applyAlignment="1">
      <alignment wrapText="1"/>
    </xf>
    <xf numFmtId="164" fontId="2" fillId="4" borderId="6" xfId="2" applyNumberFormat="1" applyFont="1" applyFill="1" applyBorder="1" applyAlignment="1">
      <alignment vertical="center" wrapText="1"/>
    </xf>
    <xf numFmtId="164" fontId="2" fillId="4" borderId="26" xfId="2" applyNumberFormat="1" applyFont="1" applyFill="1" applyBorder="1" applyAlignment="1">
      <alignment vertical="center" wrapText="1"/>
    </xf>
    <xf numFmtId="164" fontId="2" fillId="4" borderId="27" xfId="2" applyNumberFormat="1" applyFont="1" applyFill="1" applyBorder="1" applyAlignment="1">
      <alignment vertical="center" wrapText="1"/>
    </xf>
    <xf numFmtId="164" fontId="4" fillId="4" borderId="0" xfId="2" applyNumberFormat="1" applyFont="1" applyFill="1" applyAlignment="1">
      <alignment vertical="center" wrapText="1"/>
    </xf>
    <xf numFmtId="164" fontId="2" fillId="4" borderId="38" xfId="2" applyNumberFormat="1" applyFont="1" applyFill="1" applyBorder="1" applyAlignment="1">
      <alignment vertical="center" wrapText="1"/>
    </xf>
    <xf numFmtId="0" fontId="2" fillId="4" borderId="6" xfId="0" applyFont="1" applyFill="1" applyBorder="1" applyAlignment="1">
      <alignment wrapText="1"/>
    </xf>
    <xf numFmtId="0" fontId="9" fillId="4" borderId="6" xfId="3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vertical="center" wrapText="1"/>
    </xf>
    <xf numFmtId="0" fontId="2" fillId="4" borderId="0" xfId="0" applyFont="1" applyFill="1" applyAlignment="1">
      <alignment horizontal="left" wrapText="1"/>
    </xf>
    <xf numFmtId="0" fontId="6" fillId="4" borderId="26" xfId="0" applyFont="1" applyFill="1" applyBorder="1" applyAlignment="1">
      <alignment horizontal="left"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164" fontId="2" fillId="4" borderId="27" xfId="0" applyNumberFormat="1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vertical="center"/>
    </xf>
    <xf numFmtId="0" fontId="9" fillId="4" borderId="26" xfId="3" applyFont="1" applyFill="1" applyBorder="1" applyAlignment="1">
      <alignment vertical="center"/>
    </xf>
    <xf numFmtId="0" fontId="9" fillId="4" borderId="38" xfId="3" applyFont="1" applyFill="1" applyBorder="1" applyAlignment="1">
      <alignment vertical="center"/>
    </xf>
    <xf numFmtId="165" fontId="8" fillId="4" borderId="6" xfId="3" applyNumberFormat="1" applyFont="1" applyFill="1" applyBorder="1" applyAlignment="1">
      <alignment horizontal="center" vertical="center"/>
    </xf>
    <xf numFmtId="0" fontId="9" fillId="4" borderId="27" xfId="3" applyFont="1" applyFill="1" applyBorder="1" applyAlignment="1">
      <alignment vertical="center"/>
    </xf>
    <xf numFmtId="166" fontId="0" fillId="4" borderId="0" xfId="0" applyNumberFormat="1" applyFill="1"/>
    <xf numFmtId="0" fontId="9" fillId="4" borderId="33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top" wrapText="1"/>
    </xf>
    <xf numFmtId="164" fontId="2" fillId="4" borderId="0" xfId="0" applyNumberFormat="1" applyFont="1" applyFill="1" applyAlignment="1">
      <alignment vertical="center"/>
    </xf>
    <xf numFmtId="166" fontId="8" fillId="0" borderId="0" xfId="0" applyNumberFormat="1" applyFont="1" applyFill="1" applyAlignment="1">
      <alignment horizontal="right" vertical="center" wrapText="1"/>
    </xf>
    <xf numFmtId="164" fontId="2" fillId="0" borderId="0" xfId="2" applyNumberFormat="1" applyFont="1" applyFill="1" applyAlignment="1">
      <alignment horizontal="right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12" xfId="2" applyNumberFormat="1" applyFont="1" applyFill="1" applyBorder="1" applyAlignment="1">
      <alignment horizontal="center" vertical="center" wrapText="1"/>
    </xf>
    <xf numFmtId="164" fontId="5" fillId="2" borderId="6" xfId="2" applyNumberFormat="1" applyFont="1" applyFill="1" applyBorder="1" applyAlignment="1">
      <alignment horizontal="center" vertical="center" wrapText="1"/>
    </xf>
    <xf numFmtId="164" fontId="6" fillId="2" borderId="13" xfId="2" applyNumberFormat="1" applyFont="1" applyFill="1" applyBorder="1" applyAlignment="1">
      <alignment horizontal="left" vertical="center" wrapText="1"/>
    </xf>
    <xf numFmtId="164" fontId="6" fillId="2" borderId="0" xfId="2" applyNumberFormat="1" applyFont="1" applyFill="1" applyBorder="1" applyAlignment="1">
      <alignment horizontal="left" vertical="center" wrapText="1"/>
    </xf>
    <xf numFmtId="164" fontId="6" fillId="2" borderId="9" xfId="2" applyNumberFormat="1" applyFont="1" applyFill="1" applyBorder="1" applyAlignment="1">
      <alignment horizontal="left" vertical="center" wrapText="1"/>
    </xf>
    <xf numFmtId="164" fontId="6" fillId="2" borderId="7" xfId="2" applyNumberFormat="1" applyFont="1" applyFill="1" applyBorder="1" applyAlignment="1">
      <alignment horizontal="left" vertical="center" wrapText="1"/>
    </xf>
    <xf numFmtId="164" fontId="2" fillId="2" borderId="14" xfId="2" applyNumberFormat="1" applyFont="1" applyFill="1" applyBorder="1" applyAlignment="1">
      <alignment horizontal="left" vertical="center" wrapText="1"/>
    </xf>
    <xf numFmtId="164" fontId="2" fillId="2" borderId="0" xfId="2" applyNumberFormat="1" applyFont="1" applyFill="1" applyBorder="1" applyAlignment="1">
      <alignment horizontal="left" vertical="center" wrapText="1"/>
    </xf>
    <xf numFmtId="164" fontId="2" fillId="2" borderId="15" xfId="2" applyNumberFormat="1" applyFont="1" applyFill="1" applyBorder="1" applyAlignment="1">
      <alignment horizontal="left" vertical="center" wrapText="1"/>
    </xf>
    <xf numFmtId="164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64" fontId="2" fillId="2" borderId="8" xfId="2" applyNumberFormat="1" applyFont="1" applyFill="1" applyBorder="1" applyAlignment="1">
      <alignment horizontal="center" vertical="center" wrapText="1"/>
    </xf>
    <xf numFmtId="164" fontId="2" fillId="2" borderId="9" xfId="2" applyNumberFormat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 applyAlignment="1">
      <alignment horizontal="center" vertical="center" wrapText="1"/>
    </xf>
    <xf numFmtId="164" fontId="2" fillId="2" borderId="17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4" fontId="2" fillId="2" borderId="18" xfId="2" applyNumberFormat="1" applyFont="1" applyFill="1" applyBorder="1" applyAlignment="1">
      <alignment horizontal="center" vertical="center" wrapText="1"/>
    </xf>
    <xf numFmtId="164" fontId="2" fillId="2" borderId="19" xfId="2" applyNumberFormat="1" applyFont="1" applyFill="1" applyBorder="1" applyAlignment="1">
      <alignment horizontal="center" vertical="center" wrapText="1"/>
    </xf>
    <xf numFmtId="164" fontId="2" fillId="2" borderId="20" xfId="2" applyNumberFormat="1" applyFont="1" applyFill="1" applyBorder="1" applyAlignment="1">
      <alignment horizontal="center" vertical="center" wrapText="1"/>
    </xf>
    <xf numFmtId="164" fontId="2" fillId="2" borderId="21" xfId="2" applyNumberFormat="1" applyFont="1" applyFill="1" applyBorder="1" applyAlignment="1">
      <alignment horizontal="center" vertical="center" wrapText="1"/>
    </xf>
    <xf numFmtId="164" fontId="2" fillId="2" borderId="14" xfId="2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38" xfId="0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164" fontId="6" fillId="2" borderId="14" xfId="2" applyNumberFormat="1" applyFont="1" applyFill="1" applyBorder="1" applyAlignment="1">
      <alignment horizontal="left" vertical="center" wrapText="1"/>
    </xf>
    <xf numFmtId="164" fontId="6" fillId="2" borderId="15" xfId="2" applyNumberFormat="1" applyFont="1" applyFill="1" applyBorder="1" applyAlignment="1">
      <alignment horizontal="left" vertical="center" wrapText="1"/>
    </xf>
    <xf numFmtId="164" fontId="2" fillId="2" borderId="30" xfId="2" applyNumberFormat="1" applyFont="1" applyFill="1" applyBorder="1" applyAlignment="1">
      <alignment horizontal="left" vertical="center" wrapText="1"/>
    </xf>
    <xf numFmtId="164" fontId="2" fillId="2" borderId="20" xfId="2" applyNumberFormat="1" applyFont="1" applyFill="1" applyBorder="1" applyAlignment="1">
      <alignment horizontal="left" vertical="center" wrapText="1"/>
    </xf>
    <xf numFmtId="164" fontId="2" fillId="2" borderId="22" xfId="2" applyNumberFormat="1" applyFont="1" applyFill="1" applyBorder="1" applyAlignment="1">
      <alignment horizontal="left" vertical="center" wrapText="1"/>
    </xf>
    <xf numFmtId="1" fontId="2" fillId="2" borderId="31" xfId="2" applyNumberFormat="1" applyFont="1" applyFill="1" applyBorder="1" applyAlignment="1">
      <alignment horizontal="center" vertical="center" wrapText="1"/>
    </xf>
    <xf numFmtId="164" fontId="2" fillId="2" borderId="26" xfId="2" applyNumberFormat="1" applyFont="1" applyFill="1" applyBorder="1" applyAlignment="1">
      <alignment horizontal="center" vertical="center" wrapText="1"/>
    </xf>
    <xf numFmtId="164" fontId="2" fillId="2" borderId="38" xfId="2" applyNumberFormat="1" applyFont="1" applyFill="1" applyBorder="1" applyAlignment="1">
      <alignment horizontal="center" vertical="center" wrapText="1"/>
    </xf>
    <xf numFmtId="164" fontId="2" fillId="2" borderId="27" xfId="2" applyNumberFormat="1" applyFont="1" applyFill="1" applyBorder="1" applyAlignment="1">
      <alignment horizontal="center" vertical="center" wrapText="1"/>
    </xf>
    <xf numFmtId="164" fontId="2" fillId="2" borderId="28" xfId="2" applyNumberFormat="1" applyFont="1" applyFill="1" applyBorder="1" applyAlignment="1">
      <alignment vertical="center" wrapText="1"/>
    </xf>
    <xf numFmtId="164" fontId="2" fillId="2" borderId="21" xfId="2" applyNumberFormat="1" applyFont="1" applyFill="1" applyBorder="1" applyAlignment="1">
      <alignment vertical="center" wrapText="1"/>
    </xf>
    <xf numFmtId="164" fontId="2" fillId="2" borderId="8" xfId="2" applyNumberFormat="1" applyFont="1" applyFill="1" applyBorder="1" applyAlignment="1">
      <alignment vertical="center" wrapText="1"/>
    </xf>
    <xf numFmtId="164" fontId="2" fillId="2" borderId="9" xfId="2" applyNumberFormat="1" applyFont="1" applyFill="1" applyBorder="1" applyAlignment="1">
      <alignment vertical="center" wrapText="1"/>
    </xf>
    <xf numFmtId="164" fontId="2" fillId="2" borderId="7" xfId="2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164" fontId="2" fillId="2" borderId="19" xfId="2" applyNumberFormat="1" applyFont="1" applyFill="1" applyBorder="1" applyAlignment="1">
      <alignment vertical="center" wrapText="1"/>
    </xf>
    <xf numFmtId="164" fontId="2" fillId="2" borderId="20" xfId="2" applyNumberFormat="1" applyFont="1" applyFill="1" applyBorder="1" applyAlignment="1">
      <alignment vertical="center" wrapText="1"/>
    </xf>
    <xf numFmtId="164" fontId="2" fillId="2" borderId="22" xfId="2" applyNumberFormat="1" applyFont="1" applyFill="1" applyBorder="1" applyAlignment="1">
      <alignment vertical="center" wrapText="1"/>
    </xf>
    <xf numFmtId="164" fontId="7" fillId="2" borderId="23" xfId="2" applyNumberFormat="1" applyFont="1" applyFill="1" applyBorder="1" applyAlignment="1">
      <alignment vertical="center" wrapText="1"/>
    </xf>
    <xf numFmtId="164" fontId="7" fillId="2" borderId="24" xfId="2" applyNumberFormat="1" applyFont="1" applyFill="1" applyBorder="1" applyAlignment="1">
      <alignment vertical="center" wrapText="1"/>
    </xf>
    <xf numFmtId="164" fontId="7" fillId="2" borderId="13" xfId="2" applyNumberFormat="1" applyFont="1" applyFill="1" applyBorder="1" applyAlignment="1">
      <alignment vertical="center" wrapText="1"/>
    </xf>
    <xf numFmtId="164" fontId="7" fillId="2" borderId="25" xfId="2" applyNumberFormat="1" applyFont="1" applyFill="1" applyBorder="1" applyAlignment="1">
      <alignment vertical="center" wrapText="1"/>
    </xf>
    <xf numFmtId="164" fontId="2" fillId="2" borderId="5" xfId="2" applyNumberFormat="1" applyFont="1" applyFill="1" applyBorder="1" applyAlignment="1">
      <alignment vertical="center" wrapText="1"/>
    </xf>
    <xf numFmtId="164" fontId="2" fillId="2" borderId="29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26" xfId="3" applyFont="1" applyFill="1" applyBorder="1" applyAlignment="1">
      <alignment horizontal="center" vertical="center"/>
    </xf>
    <xf numFmtId="0" fontId="9" fillId="4" borderId="38" xfId="3" applyFont="1" applyFill="1" applyBorder="1" applyAlignment="1">
      <alignment horizontal="center" vertical="center"/>
    </xf>
    <xf numFmtId="0" fontId="8" fillId="4" borderId="26" xfId="3" applyFont="1" applyFill="1" applyBorder="1" applyAlignment="1">
      <alignment horizontal="left" vertical="center"/>
    </xf>
    <xf numFmtId="0" fontId="8" fillId="4" borderId="38" xfId="3" applyFont="1" applyFill="1" applyBorder="1" applyAlignment="1">
      <alignment horizontal="left" vertical="center"/>
    </xf>
    <xf numFmtId="0" fontId="8" fillId="4" borderId="27" xfId="3" applyFont="1" applyFill="1" applyBorder="1" applyAlignment="1">
      <alignment horizontal="left" vertical="center"/>
    </xf>
    <xf numFmtId="0" fontId="9" fillId="4" borderId="26" xfId="3" applyFont="1" applyFill="1" applyBorder="1" applyAlignment="1">
      <alignment horizontal="left" vertical="center"/>
    </xf>
    <xf numFmtId="0" fontId="9" fillId="4" borderId="38" xfId="3" applyFont="1" applyFill="1" applyBorder="1" applyAlignment="1">
      <alignment horizontal="left" vertical="center"/>
    </xf>
    <xf numFmtId="0" fontId="9" fillId="4" borderId="27" xfId="3" applyFont="1" applyFill="1" applyBorder="1" applyAlignment="1">
      <alignment horizontal="left" vertical="center"/>
    </xf>
    <xf numFmtId="0" fontId="9" fillId="4" borderId="0" xfId="3" applyFont="1" applyFill="1" applyAlignment="1">
      <alignment horizontal="center" vertical="center" wrapText="1"/>
    </xf>
    <xf numFmtId="0" fontId="9" fillId="4" borderId="41" xfId="3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6" xfId="3" applyFont="1" applyFill="1" applyBorder="1" applyAlignment="1">
      <alignment horizontal="center" vertical="center"/>
    </xf>
    <xf numFmtId="0" fontId="9" fillId="4" borderId="32" xfId="3" applyFont="1" applyFill="1" applyBorder="1" applyAlignment="1">
      <alignment horizontal="center" vertical="center"/>
    </xf>
    <xf numFmtId="0" fontId="9" fillId="4" borderId="11" xfId="3" applyFont="1" applyFill="1" applyBorder="1" applyAlignment="1">
      <alignment horizontal="center" vertical="center"/>
    </xf>
    <xf numFmtId="0" fontId="9" fillId="4" borderId="32" xfId="3" applyFont="1" applyFill="1" applyBorder="1" applyAlignment="1">
      <alignment horizontal="center" vertical="center" wrapText="1"/>
    </xf>
    <xf numFmtId="0" fontId="9" fillId="4" borderId="11" xfId="3" applyFont="1" applyFill="1" applyBorder="1" applyAlignment="1">
      <alignment horizontal="center" vertical="center" wrapText="1"/>
    </xf>
    <xf numFmtId="0" fontId="9" fillId="4" borderId="35" xfId="3" applyFont="1" applyFill="1" applyBorder="1" applyAlignment="1">
      <alignment horizontal="center" vertical="center" wrapText="1"/>
    </xf>
    <xf numFmtId="0" fontId="9" fillId="4" borderId="37" xfId="3" applyFont="1" applyFill="1" applyBorder="1" applyAlignment="1">
      <alignment horizontal="center" vertical="center" wrapText="1"/>
    </xf>
    <xf numFmtId="164" fontId="2" fillId="4" borderId="28" xfId="2" applyNumberFormat="1" applyFont="1" applyFill="1" applyBorder="1" applyAlignment="1">
      <alignment vertical="center" wrapText="1"/>
    </xf>
    <xf numFmtId="164" fontId="2" fillId="4" borderId="29" xfId="2" applyNumberFormat="1" applyFont="1" applyFill="1" applyBorder="1" applyAlignment="1">
      <alignment vertical="center" wrapText="1"/>
    </xf>
    <xf numFmtId="164" fontId="2" fillId="4" borderId="5" xfId="2" applyNumberFormat="1" applyFont="1" applyFill="1" applyBorder="1" applyAlignment="1">
      <alignment vertical="center" wrapText="1"/>
    </xf>
    <xf numFmtId="164" fontId="2" fillId="4" borderId="8" xfId="2" applyNumberFormat="1" applyFont="1" applyFill="1" applyBorder="1" applyAlignment="1">
      <alignment vertical="center" wrapText="1"/>
    </xf>
    <xf numFmtId="164" fontId="2" fillId="4" borderId="9" xfId="2" applyNumberFormat="1" applyFont="1" applyFill="1" applyBorder="1" applyAlignment="1">
      <alignment vertical="center" wrapText="1"/>
    </xf>
    <xf numFmtId="164" fontId="2" fillId="4" borderId="7" xfId="2" applyNumberFormat="1" applyFont="1" applyFill="1" applyBorder="1" applyAlignment="1">
      <alignment vertical="center" wrapText="1"/>
    </xf>
    <xf numFmtId="164" fontId="2" fillId="4" borderId="19" xfId="2" applyNumberFormat="1" applyFont="1" applyFill="1" applyBorder="1" applyAlignment="1">
      <alignment vertical="center" wrapText="1"/>
    </xf>
    <xf numFmtId="164" fontId="2" fillId="4" borderId="20" xfId="2" applyNumberFormat="1" applyFont="1" applyFill="1" applyBorder="1" applyAlignment="1">
      <alignment vertical="center" wrapText="1"/>
    </xf>
    <xf numFmtId="164" fontId="2" fillId="4" borderId="22" xfId="2" applyNumberFormat="1" applyFont="1" applyFill="1" applyBorder="1" applyAlignment="1">
      <alignment vertical="center" wrapText="1"/>
    </xf>
    <xf numFmtId="164" fontId="2" fillId="4" borderId="0" xfId="2" applyNumberFormat="1" applyFont="1" applyFill="1" applyAlignment="1">
      <alignment horizontal="right" vertical="center" wrapText="1"/>
    </xf>
    <xf numFmtId="164" fontId="4" fillId="4" borderId="0" xfId="2" applyNumberFormat="1" applyFont="1" applyFill="1" applyAlignment="1">
      <alignment horizontal="center" vertical="center" wrapText="1"/>
    </xf>
    <xf numFmtId="1" fontId="2" fillId="4" borderId="6" xfId="2" applyNumberFormat="1" applyFont="1" applyFill="1" applyBorder="1" applyAlignment="1">
      <alignment horizontal="center" vertical="center" wrapText="1"/>
    </xf>
    <xf numFmtId="164" fontId="2" fillId="4" borderId="6" xfId="2" applyNumberFormat="1" applyFont="1" applyFill="1" applyBorder="1" applyAlignment="1">
      <alignment horizontal="center" vertical="center" wrapText="1"/>
    </xf>
    <xf numFmtId="164" fontId="6" fillId="4" borderId="14" xfId="2" applyNumberFormat="1" applyFont="1" applyFill="1" applyBorder="1" applyAlignment="1">
      <alignment horizontal="left" vertical="center" wrapText="1"/>
    </xf>
    <xf numFmtId="164" fontId="6" fillId="4" borderId="0" xfId="2" applyNumberFormat="1" applyFont="1" applyFill="1" applyBorder="1" applyAlignment="1">
      <alignment horizontal="left" vertical="center" wrapText="1"/>
    </xf>
    <xf numFmtId="164" fontId="6" fillId="4" borderId="15" xfId="2" applyNumberFormat="1" applyFont="1" applyFill="1" applyBorder="1" applyAlignment="1">
      <alignment horizontal="left" vertical="center" wrapText="1"/>
    </xf>
    <xf numFmtId="164" fontId="2" fillId="4" borderId="30" xfId="2" applyNumberFormat="1" applyFont="1" applyFill="1" applyBorder="1" applyAlignment="1">
      <alignment horizontal="left" vertical="center" wrapText="1"/>
    </xf>
    <xf numFmtId="164" fontId="2" fillId="4" borderId="20" xfId="2" applyNumberFormat="1" applyFont="1" applyFill="1" applyBorder="1" applyAlignment="1">
      <alignment horizontal="left" vertical="center" wrapText="1"/>
    </xf>
    <xf numFmtId="164" fontId="2" fillId="4" borderId="22" xfId="2" applyNumberFormat="1" applyFont="1" applyFill="1" applyBorder="1" applyAlignment="1">
      <alignment horizontal="left" vertical="center" wrapText="1"/>
    </xf>
    <xf numFmtId="164" fontId="2" fillId="4" borderId="21" xfId="2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164" fontId="7" fillId="4" borderId="8" xfId="2" applyNumberFormat="1" applyFont="1" applyFill="1" applyBorder="1" applyAlignment="1">
      <alignment vertical="center" wrapText="1"/>
    </xf>
    <xf numFmtId="164" fontId="7" fillId="4" borderId="9" xfId="2" applyNumberFormat="1" applyFont="1" applyFill="1" applyBorder="1" applyAlignment="1">
      <alignment vertical="center" wrapText="1"/>
    </xf>
    <xf numFmtId="164" fontId="7" fillId="4" borderId="7" xfId="2" applyNumberFormat="1" applyFont="1" applyFill="1" applyBorder="1" applyAlignment="1">
      <alignment vertical="center" wrapText="1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wrapText="1"/>
    </xf>
    <xf numFmtId="0" fontId="2" fillId="4" borderId="22" xfId="0" applyFont="1" applyFill="1" applyBorder="1" applyAlignment="1">
      <alignment wrapText="1"/>
    </xf>
    <xf numFmtId="0" fontId="2" fillId="4" borderId="8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164" fontId="7" fillId="4" borderId="13" xfId="2" applyNumberFormat="1" applyFont="1" applyFill="1" applyBorder="1" applyAlignment="1">
      <alignment vertical="center" wrapText="1"/>
    </xf>
    <xf numFmtId="164" fontId="7" fillId="4" borderId="16" xfId="2" applyNumberFormat="1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7" fillId="4" borderId="29" xfId="0" applyFont="1" applyFill="1" applyBorder="1" applyAlignment="1">
      <alignment vertical="center" wrapText="1"/>
    </xf>
    <xf numFmtId="0" fontId="7" fillId="4" borderId="46" xfId="0" applyFont="1" applyFill="1" applyBorder="1" applyAlignment="1">
      <alignment vertical="center" wrapText="1"/>
    </xf>
    <xf numFmtId="0" fontId="2" fillId="4" borderId="28" xfId="0" applyFont="1" applyFill="1" applyBorder="1" applyAlignment="1">
      <alignment wrapText="1"/>
    </xf>
    <xf numFmtId="0" fontId="2" fillId="4" borderId="29" xfId="0" applyFont="1" applyFill="1" applyBorder="1" applyAlignment="1">
      <alignment wrapText="1"/>
    </xf>
    <xf numFmtId="0" fontId="2" fillId="4" borderId="46" xfId="0" applyFont="1" applyFill="1" applyBorder="1" applyAlignment="1">
      <alignment wrapText="1"/>
    </xf>
    <xf numFmtId="0" fontId="7" fillId="4" borderId="28" xfId="0" applyFont="1" applyFill="1" applyBorder="1" applyAlignment="1">
      <alignment wrapText="1"/>
    </xf>
    <xf numFmtId="0" fontId="7" fillId="4" borderId="29" xfId="0" applyFont="1" applyFill="1" applyBorder="1" applyAlignment="1">
      <alignment wrapText="1"/>
    </xf>
    <xf numFmtId="0" fontId="7" fillId="4" borderId="46" xfId="0" applyFont="1" applyFill="1" applyBorder="1" applyAlignment="1">
      <alignment wrapText="1"/>
    </xf>
    <xf numFmtId="164" fontId="7" fillId="4" borderId="23" xfId="2" applyNumberFormat="1" applyFont="1" applyFill="1" applyBorder="1" applyAlignment="1">
      <alignment vertical="center" wrapText="1"/>
    </xf>
    <xf numFmtId="164" fontId="7" fillId="4" borderId="24" xfId="2" applyNumberFormat="1" applyFont="1" applyFill="1" applyBorder="1" applyAlignment="1">
      <alignment vertical="center" wrapText="1"/>
    </xf>
    <xf numFmtId="164" fontId="7" fillId="4" borderId="25" xfId="2" applyNumberFormat="1" applyFont="1" applyFill="1" applyBorder="1" applyAlignment="1">
      <alignment vertical="center" wrapText="1"/>
    </xf>
    <xf numFmtId="0" fontId="2" fillId="4" borderId="6" xfId="0" applyFont="1" applyFill="1" applyBorder="1" applyAlignment="1">
      <alignment wrapText="1"/>
    </xf>
    <xf numFmtId="164" fontId="7" fillId="4" borderId="74" xfId="2" applyNumberFormat="1" applyFont="1" applyFill="1" applyBorder="1" applyAlignment="1">
      <alignment vertical="center" wrapText="1"/>
    </xf>
    <xf numFmtId="164" fontId="7" fillId="4" borderId="33" xfId="2" applyNumberFormat="1" applyFont="1" applyFill="1" applyBorder="1" applyAlignment="1">
      <alignment vertical="center" wrapText="1"/>
    </xf>
    <xf numFmtId="164" fontId="7" fillId="4" borderId="14" xfId="2" applyNumberFormat="1" applyFont="1" applyFill="1" applyBorder="1" applyAlignment="1">
      <alignment vertical="center" wrapText="1"/>
    </xf>
    <xf numFmtId="164" fontId="7" fillId="4" borderId="75" xfId="2" applyNumberFormat="1" applyFont="1" applyFill="1" applyBorder="1" applyAlignment="1">
      <alignment vertical="center" wrapText="1"/>
    </xf>
    <xf numFmtId="164" fontId="2" fillId="4" borderId="47" xfId="2" applyNumberFormat="1" applyFont="1" applyFill="1" applyBorder="1" applyAlignment="1">
      <alignment vertical="center" wrapText="1"/>
    </xf>
    <xf numFmtId="164" fontId="2" fillId="4" borderId="4" xfId="2" applyNumberFormat="1" applyFont="1" applyFill="1" applyBorder="1" applyAlignment="1">
      <alignment vertical="center" wrapText="1"/>
    </xf>
    <xf numFmtId="164" fontId="7" fillId="4" borderId="43" xfId="2" applyNumberFormat="1" applyFont="1" applyFill="1" applyBorder="1" applyAlignment="1">
      <alignment horizontal="left" vertical="center" wrapText="1"/>
    </xf>
    <xf numFmtId="164" fontId="7" fillId="4" borderId="41" xfId="2" applyNumberFormat="1" applyFont="1" applyFill="1" applyBorder="1" applyAlignment="1">
      <alignment horizontal="left" vertical="center" wrapText="1"/>
    </xf>
    <xf numFmtId="164" fontId="2" fillId="4" borderId="26" xfId="2" applyNumberFormat="1" applyFont="1" applyFill="1" applyBorder="1" applyAlignment="1">
      <alignment horizontal="left" vertical="center" wrapText="1"/>
    </xf>
    <xf numFmtId="164" fontId="2" fillId="4" borderId="38" xfId="2" applyNumberFormat="1" applyFont="1" applyFill="1" applyBorder="1" applyAlignment="1">
      <alignment horizontal="left" vertical="center" wrapText="1"/>
    </xf>
    <xf numFmtId="164" fontId="2" fillId="4" borderId="27" xfId="2" applyNumberFormat="1" applyFont="1" applyFill="1" applyBorder="1" applyAlignment="1">
      <alignment horizontal="left" vertical="center" wrapText="1"/>
    </xf>
    <xf numFmtId="164" fontId="5" fillId="4" borderId="10" xfId="2" applyNumberFormat="1" applyFont="1" applyFill="1" applyBorder="1" applyAlignment="1">
      <alignment horizontal="center" vertical="center" wrapText="1"/>
    </xf>
    <xf numFmtId="164" fontId="5" fillId="4" borderId="11" xfId="2" applyNumberFormat="1" applyFont="1" applyFill="1" applyBorder="1" applyAlignment="1">
      <alignment horizontal="center" vertical="center" wrapText="1"/>
    </xf>
    <xf numFmtId="164" fontId="5" fillId="4" borderId="12" xfId="2" applyNumberFormat="1" applyFont="1" applyFill="1" applyBorder="1" applyAlignment="1">
      <alignment horizontal="center" vertical="center" wrapText="1"/>
    </xf>
    <xf numFmtId="164" fontId="5" fillId="4" borderId="6" xfId="2" applyNumberFormat="1" applyFont="1" applyFill="1" applyBorder="1" applyAlignment="1">
      <alignment horizontal="center" vertical="center" wrapText="1"/>
    </xf>
    <xf numFmtId="164" fontId="2" fillId="4" borderId="55" xfId="2" applyNumberFormat="1" applyFont="1" applyFill="1" applyBorder="1" applyAlignment="1">
      <alignment vertical="center" wrapText="1"/>
    </xf>
    <xf numFmtId="164" fontId="2" fillId="4" borderId="48" xfId="2" applyNumberFormat="1" applyFont="1" applyFill="1" applyBorder="1" applyAlignment="1">
      <alignment vertical="center" wrapText="1"/>
    </xf>
    <xf numFmtId="164" fontId="6" fillId="4" borderId="9" xfId="2" applyNumberFormat="1" applyFont="1" applyFill="1" applyBorder="1" applyAlignment="1">
      <alignment horizontal="left" vertical="center" wrapText="1"/>
    </xf>
    <xf numFmtId="164" fontId="6" fillId="4" borderId="7" xfId="2" applyNumberFormat="1" applyFont="1" applyFill="1" applyBorder="1" applyAlignment="1">
      <alignment horizontal="left" vertical="center" wrapText="1"/>
    </xf>
    <xf numFmtId="164" fontId="2" fillId="4" borderId="14" xfId="2" applyNumberFormat="1" applyFont="1" applyFill="1" applyBorder="1" applyAlignment="1">
      <alignment horizontal="left" vertical="center" wrapText="1"/>
    </xf>
    <xf numFmtId="164" fontId="2" fillId="4" borderId="0" xfId="2" applyNumberFormat="1" applyFont="1" applyFill="1" applyBorder="1" applyAlignment="1">
      <alignment horizontal="left" vertical="center" wrapText="1"/>
    </xf>
    <xf numFmtId="164" fontId="2" fillId="4" borderId="15" xfId="2" applyNumberFormat="1" applyFont="1" applyFill="1" applyBorder="1" applyAlignment="1">
      <alignment horizontal="left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35" xfId="2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164" fontId="2" fillId="4" borderId="43" xfId="2" applyNumberFormat="1" applyFont="1" applyFill="1" applyBorder="1" applyAlignment="1">
      <alignment vertical="center" wrapText="1"/>
    </xf>
    <xf numFmtId="0" fontId="2" fillId="4" borderId="17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164" fontId="6" fillId="4" borderId="13" xfId="2" applyNumberFormat="1" applyFont="1" applyFill="1" applyBorder="1" applyAlignment="1">
      <alignment horizontal="left" vertical="center" wrapText="1"/>
    </xf>
    <xf numFmtId="164" fontId="2" fillId="4" borderId="14" xfId="2" applyNumberFormat="1" applyFont="1" applyFill="1" applyBorder="1" applyAlignment="1">
      <alignment horizontal="left" vertical="top" wrapText="1"/>
    </xf>
    <xf numFmtId="164" fontId="2" fillId="4" borderId="0" xfId="2" applyNumberFormat="1" applyFont="1" applyFill="1" applyBorder="1" applyAlignment="1">
      <alignment horizontal="left" vertical="top" wrapText="1"/>
    </xf>
    <xf numFmtId="164" fontId="2" fillId="4" borderId="15" xfId="2" applyNumberFormat="1" applyFont="1" applyFill="1" applyBorder="1" applyAlignment="1">
      <alignment horizontal="left" vertical="top" wrapText="1"/>
    </xf>
    <xf numFmtId="164" fontId="2" fillId="4" borderId="51" xfId="2" applyNumberFormat="1" applyFont="1" applyFill="1" applyBorder="1" applyAlignment="1">
      <alignment vertical="center" wrapText="1"/>
    </xf>
    <xf numFmtId="164" fontId="2" fillId="4" borderId="52" xfId="2" applyNumberFormat="1" applyFont="1" applyFill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76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164" fontId="2" fillId="4" borderId="8" xfId="2" applyNumberFormat="1" applyFont="1" applyFill="1" applyBorder="1" applyAlignment="1">
      <alignment horizontal="center" vertical="center" wrapText="1"/>
    </xf>
    <xf numFmtId="164" fontId="2" fillId="4" borderId="9" xfId="2" applyNumberFormat="1" applyFont="1" applyFill="1" applyBorder="1" applyAlignment="1">
      <alignment horizontal="center" vertical="center" wrapText="1"/>
    </xf>
    <xf numFmtId="164" fontId="2" fillId="4" borderId="16" xfId="2" applyNumberFormat="1" applyFont="1" applyFill="1" applyBorder="1" applyAlignment="1">
      <alignment horizontal="center" vertical="center" wrapText="1"/>
    </xf>
    <xf numFmtId="164" fontId="2" fillId="4" borderId="17" xfId="2" applyNumberFormat="1" applyFont="1" applyFill="1" applyBorder="1" applyAlignment="1">
      <alignment horizontal="center" vertical="center" wrapText="1"/>
    </xf>
    <xf numFmtId="164" fontId="2" fillId="4" borderId="0" xfId="2" applyNumberFormat="1" applyFont="1" applyFill="1" applyBorder="1" applyAlignment="1">
      <alignment horizontal="center" vertical="center" wrapText="1"/>
    </xf>
    <xf numFmtId="164" fontId="2" fillId="4" borderId="18" xfId="2" applyNumberFormat="1" applyFont="1" applyFill="1" applyBorder="1" applyAlignment="1">
      <alignment horizontal="center" vertical="center" wrapText="1"/>
    </xf>
    <xf numFmtId="164" fontId="2" fillId="4" borderId="19" xfId="2" applyNumberFormat="1" applyFont="1" applyFill="1" applyBorder="1" applyAlignment="1">
      <alignment horizontal="center" vertical="center" wrapText="1"/>
    </xf>
    <xf numFmtId="164" fontId="2" fillId="4" borderId="20" xfId="2" applyNumberFormat="1" applyFont="1" applyFill="1" applyBorder="1" applyAlignment="1">
      <alignment horizontal="center" vertical="center" wrapText="1"/>
    </xf>
    <xf numFmtId="164" fontId="2" fillId="4" borderId="21" xfId="2" applyNumberFormat="1" applyFont="1" applyFill="1" applyBorder="1" applyAlignment="1">
      <alignment horizontal="center" vertical="center" wrapText="1"/>
    </xf>
    <xf numFmtId="164" fontId="4" fillId="4" borderId="0" xfId="2" applyNumberFormat="1" applyFont="1" applyFill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38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164" fontId="7" fillId="4" borderId="0" xfId="2" applyNumberFormat="1" applyFont="1" applyFill="1" applyBorder="1" applyAlignment="1">
      <alignment horizontal="left" vertical="center" wrapText="1"/>
    </xf>
    <xf numFmtId="164" fontId="7" fillId="4" borderId="15" xfId="2" applyNumberFormat="1" applyFont="1" applyFill="1" applyBorder="1" applyAlignment="1">
      <alignment horizontal="left" vertical="center" wrapText="1"/>
    </xf>
    <xf numFmtId="164" fontId="2" fillId="4" borderId="17" xfId="2" applyNumberFormat="1" applyFont="1" applyFill="1" applyBorder="1" applyAlignment="1">
      <alignment vertical="center" wrapText="1"/>
    </xf>
    <xf numFmtId="164" fontId="2" fillId="4" borderId="0" xfId="2" applyNumberFormat="1" applyFont="1" applyFill="1" applyBorder="1" applyAlignment="1">
      <alignment vertical="center" wrapText="1"/>
    </xf>
    <xf numFmtId="164" fontId="2" fillId="4" borderId="15" xfId="2" applyNumberFormat="1" applyFont="1" applyFill="1" applyBorder="1" applyAlignment="1">
      <alignment vertical="center" wrapText="1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19" fillId="5" borderId="59" xfId="0" applyFont="1" applyFill="1" applyBorder="1" applyAlignment="1">
      <alignment wrapText="1"/>
    </xf>
    <xf numFmtId="0" fontId="19" fillId="5" borderId="60" xfId="0" applyFont="1" applyFill="1" applyBorder="1" applyAlignment="1">
      <alignment wrapText="1"/>
    </xf>
    <xf numFmtId="0" fontId="19" fillId="5" borderId="61" xfId="0" applyFont="1" applyFill="1" applyBorder="1" applyAlignment="1">
      <alignment wrapText="1"/>
    </xf>
    <xf numFmtId="0" fontId="19" fillId="5" borderId="59" xfId="0" applyFont="1" applyFill="1" applyBorder="1" applyAlignment="1">
      <alignment horizontal="center" vertical="top" wrapText="1"/>
    </xf>
    <xf numFmtId="0" fontId="19" fillId="5" borderId="60" xfId="0" applyFont="1" applyFill="1" applyBorder="1" applyAlignment="1">
      <alignment horizontal="center" vertical="top" wrapText="1"/>
    </xf>
    <xf numFmtId="0" fontId="19" fillId="5" borderId="61" xfId="0" applyFont="1" applyFill="1" applyBorder="1" applyAlignment="1">
      <alignment horizontal="center" vertical="top" wrapText="1"/>
    </xf>
    <xf numFmtId="0" fontId="19" fillId="5" borderId="62" xfId="0" applyFont="1" applyFill="1" applyBorder="1" applyAlignment="1">
      <alignment wrapText="1"/>
    </xf>
    <xf numFmtId="0" fontId="19" fillId="5" borderId="64" xfId="0" applyFont="1" applyFill="1" applyBorder="1" applyAlignment="1">
      <alignment wrapText="1"/>
    </xf>
    <xf numFmtId="0" fontId="19" fillId="5" borderId="73" xfId="0" applyFont="1" applyFill="1" applyBorder="1" applyAlignment="1">
      <alignment wrapText="1"/>
    </xf>
    <xf numFmtId="165" fontId="19" fillId="5" borderId="71" xfId="0" applyNumberFormat="1" applyFont="1" applyFill="1" applyBorder="1" applyAlignment="1">
      <alignment horizontal="center" wrapText="1"/>
    </xf>
    <xf numFmtId="165" fontId="19" fillId="5" borderId="72" xfId="0" applyNumberFormat="1" applyFont="1" applyFill="1" applyBorder="1" applyAlignment="1">
      <alignment horizontal="center" wrapText="1"/>
    </xf>
    <xf numFmtId="0" fontId="19" fillId="5" borderId="63" xfId="0" applyFont="1" applyFill="1" applyBorder="1" applyAlignment="1">
      <alignment wrapText="1"/>
    </xf>
    <xf numFmtId="0" fontId="19" fillId="5" borderId="70" xfId="0" applyFont="1" applyFill="1" applyBorder="1" applyAlignment="1">
      <alignment wrapText="1"/>
    </xf>
    <xf numFmtId="0" fontId="19" fillId="5" borderId="65" xfId="0" applyFont="1" applyFill="1" applyBorder="1" applyAlignment="1">
      <alignment wrapText="1"/>
    </xf>
    <xf numFmtId="0" fontId="19" fillId="5" borderId="32" xfId="0" applyFont="1" applyFill="1" applyBorder="1" applyAlignment="1">
      <alignment horizontal="left" vertical="top" wrapText="1"/>
    </xf>
    <xf numFmtId="0" fontId="19" fillId="5" borderId="11" xfId="0" applyFont="1" applyFill="1" applyBorder="1" applyAlignment="1">
      <alignment horizontal="left" vertical="top" wrapText="1"/>
    </xf>
    <xf numFmtId="0" fontId="9" fillId="4" borderId="32" xfId="0" applyFont="1" applyFill="1" applyBorder="1" applyAlignment="1">
      <alignment horizontal="center" wrapText="1"/>
    </xf>
    <xf numFmtId="0" fontId="9" fillId="4" borderId="33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9" fillId="4" borderId="32" xfId="0" applyFont="1" applyFill="1" applyBorder="1" applyAlignment="1">
      <alignment horizontal="left" vertical="top" wrapText="1"/>
    </xf>
    <xf numFmtId="0" fontId="9" fillId="4" borderId="33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center"/>
    </xf>
  </cellXfs>
  <cellStyles count="6">
    <cellStyle name="Comma 2" xfId="1"/>
    <cellStyle name="Normal" xfId="0" builtinId="0"/>
    <cellStyle name="Normal 2 2" xfId="5"/>
    <cellStyle name="Normal 4" xfId="2"/>
    <cellStyle name="Normal 5" xfId="3"/>
    <cellStyle name="Normal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7"/>
  <sheetViews>
    <sheetView topLeftCell="A10" workbookViewId="0">
      <selection activeCell="A2" sqref="A2:I2"/>
    </sheetView>
  </sheetViews>
  <sheetFormatPr defaultRowHeight="17.25" x14ac:dyDescent="0.25"/>
  <cols>
    <col min="1" max="1" width="21.85546875" style="2" customWidth="1"/>
    <col min="2" max="2" width="16.140625" style="2" customWidth="1"/>
    <col min="3" max="3" width="29.42578125" style="2" customWidth="1"/>
    <col min="4" max="4" width="24.42578125" style="2" customWidth="1"/>
    <col min="5" max="5" width="17.42578125" style="2" customWidth="1"/>
    <col min="6" max="6" width="14.5703125" style="2" customWidth="1"/>
    <col min="7" max="7" width="21.85546875" style="2" customWidth="1"/>
    <col min="8" max="8" width="17" style="2" customWidth="1"/>
    <col min="9" max="9" width="14.7109375" style="2" customWidth="1"/>
    <col min="10" max="10" width="9.140625" style="2"/>
    <col min="11" max="11" width="11.7109375" style="2" bestFit="1" customWidth="1"/>
    <col min="12" max="16384" width="9.140625" style="2"/>
  </cols>
  <sheetData>
    <row r="1" spans="1:254" s="17" customFormat="1" ht="17.25" customHeight="1" x14ac:dyDescent="0.3">
      <c r="A1" s="175" t="s">
        <v>26</v>
      </c>
      <c r="B1" s="175"/>
      <c r="C1" s="175"/>
      <c r="D1" s="175"/>
      <c r="E1" s="175"/>
      <c r="F1" s="175"/>
      <c r="G1" s="175"/>
      <c r="H1" s="175"/>
      <c r="I1" s="175"/>
    </row>
    <row r="2" spans="1:254" s="17" customFormat="1" ht="51" customHeight="1" x14ac:dyDescent="0.3">
      <c r="A2" s="175" t="s">
        <v>50</v>
      </c>
      <c r="B2" s="175"/>
      <c r="C2" s="175"/>
      <c r="D2" s="175"/>
      <c r="E2" s="175"/>
      <c r="F2" s="175"/>
      <c r="G2" s="175"/>
      <c r="H2" s="175"/>
      <c r="I2" s="175"/>
    </row>
    <row r="3" spans="1:254" ht="15" customHeight="1" x14ac:dyDescent="0.25">
      <c r="A3" s="176" t="s">
        <v>25</v>
      </c>
      <c r="B3" s="176"/>
      <c r="C3" s="176"/>
      <c r="D3" s="176"/>
      <c r="E3" s="176"/>
      <c r="F3" s="176"/>
      <c r="G3" s="176"/>
      <c r="H3" s="176"/>
      <c r="I3" s="176"/>
    </row>
    <row r="5" spans="1:254" ht="45" customHeight="1" x14ac:dyDescent="0.25">
      <c r="A5" s="188" t="s">
        <v>49</v>
      </c>
      <c r="B5" s="188"/>
      <c r="C5" s="188"/>
      <c r="D5" s="188"/>
      <c r="E5" s="188"/>
      <c r="F5" s="188"/>
      <c r="G5" s="188"/>
      <c r="H5" s="188"/>
      <c r="I5" s="188"/>
    </row>
    <row r="7" spans="1:254" s="3" customFormat="1" ht="39.75" customHeight="1" x14ac:dyDescent="0.25">
      <c r="A7" s="189" t="s">
        <v>10</v>
      </c>
      <c r="B7" s="189"/>
      <c r="C7" s="189"/>
      <c r="D7" s="189"/>
      <c r="E7" s="189"/>
      <c r="F7" s="189"/>
      <c r="G7" s="189"/>
      <c r="H7" s="189"/>
      <c r="I7" s="189"/>
    </row>
    <row r="8" spans="1:254" s="3" customFormat="1" ht="16.5" customHeight="1" x14ac:dyDescent="0.25">
      <c r="D8" s="34"/>
      <c r="G8" s="34"/>
    </row>
    <row r="9" spans="1:254" s="4" customFormat="1" x14ac:dyDescent="0.25">
      <c r="A9" s="190" t="s">
        <v>11</v>
      </c>
      <c r="B9" s="190"/>
      <c r="C9" s="190"/>
      <c r="D9" s="190"/>
      <c r="E9" s="190"/>
      <c r="F9" s="190"/>
      <c r="G9" s="190"/>
      <c r="H9" s="190"/>
      <c r="I9" s="190"/>
    </row>
    <row r="10" spans="1:254" s="4" customFormat="1" ht="18" thickBot="1" x14ac:dyDescent="0.3">
      <c r="A10" s="5"/>
      <c r="B10" s="5"/>
      <c r="C10" s="5"/>
      <c r="D10" s="35"/>
      <c r="E10" s="5"/>
      <c r="F10" s="5"/>
      <c r="G10" s="35"/>
      <c r="H10" s="5"/>
      <c r="I10" s="5"/>
    </row>
    <row r="11" spans="1:254" s="6" customFormat="1" ht="40.5" customHeight="1" x14ac:dyDescent="0.25">
      <c r="A11" s="191" t="s">
        <v>12</v>
      </c>
      <c r="B11" s="192"/>
      <c r="C11" s="193"/>
      <c r="D11" s="201" t="s">
        <v>33</v>
      </c>
      <c r="E11" s="202"/>
      <c r="F11" s="202"/>
      <c r="G11" s="202"/>
      <c r="H11" s="202"/>
      <c r="I11" s="203"/>
    </row>
    <row r="12" spans="1:254" s="6" customFormat="1" ht="50.25" customHeight="1" x14ac:dyDescent="0.25">
      <c r="A12" s="194"/>
      <c r="B12" s="195"/>
      <c r="C12" s="196"/>
      <c r="D12" s="200" t="s">
        <v>13</v>
      </c>
      <c r="E12" s="195"/>
      <c r="F12" s="196"/>
      <c r="G12" s="211" t="s">
        <v>14</v>
      </c>
      <c r="H12" s="212"/>
      <c r="I12" s="213"/>
    </row>
    <row r="13" spans="1:254" s="6" customFormat="1" ht="30" customHeight="1" thickBot="1" x14ac:dyDescent="0.3">
      <c r="A13" s="197"/>
      <c r="B13" s="198"/>
      <c r="C13" s="199"/>
      <c r="D13" s="33" t="s">
        <v>47</v>
      </c>
      <c r="E13" s="7" t="s">
        <v>15</v>
      </c>
      <c r="F13" s="8" t="s">
        <v>16</v>
      </c>
      <c r="G13" s="33" t="s">
        <v>47</v>
      </c>
      <c r="H13" s="7" t="s">
        <v>15</v>
      </c>
      <c r="I13" s="9" t="s">
        <v>16</v>
      </c>
    </row>
    <row r="14" spans="1:254" s="10" customFormat="1" x14ac:dyDescent="0.3">
      <c r="A14" s="177" t="s">
        <v>0</v>
      </c>
      <c r="B14" s="178"/>
      <c r="C14" s="181" t="s">
        <v>17</v>
      </c>
      <c r="D14" s="182"/>
      <c r="E14" s="183"/>
      <c r="F14" s="183"/>
      <c r="G14" s="183"/>
      <c r="H14" s="183"/>
      <c r="I14" s="18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s="10" customFormat="1" ht="36.75" customHeight="1" x14ac:dyDescent="0.3">
      <c r="A15" s="179"/>
      <c r="B15" s="180"/>
      <c r="C15" s="185" t="s">
        <v>28</v>
      </c>
      <c r="D15" s="186"/>
      <c r="E15" s="186"/>
      <c r="F15" s="186"/>
      <c r="G15" s="186"/>
      <c r="H15" s="186"/>
      <c r="I15" s="18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s="10" customFormat="1" ht="25.5" customHeight="1" x14ac:dyDescent="0.3">
      <c r="A16" s="210">
        <v>1035</v>
      </c>
      <c r="B16" s="204" t="s">
        <v>36</v>
      </c>
      <c r="C16" s="205" t="s">
        <v>18</v>
      </c>
      <c r="D16" s="182"/>
      <c r="E16" s="182"/>
      <c r="F16" s="182"/>
      <c r="G16" s="182"/>
      <c r="H16" s="182"/>
      <c r="I16" s="20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s="10" customFormat="1" ht="60.75" customHeight="1" thickBot="1" x14ac:dyDescent="0.35">
      <c r="A17" s="210"/>
      <c r="B17" s="204"/>
      <c r="C17" s="207" t="s">
        <v>29</v>
      </c>
      <c r="D17" s="186"/>
      <c r="E17" s="208"/>
      <c r="F17" s="208"/>
      <c r="G17" s="208"/>
      <c r="H17" s="208"/>
      <c r="I17" s="209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s="10" customFormat="1" ht="52.5" customHeight="1" thickBot="1" x14ac:dyDescent="0.35">
      <c r="A18" s="214" t="s">
        <v>19</v>
      </c>
      <c r="B18" s="215"/>
      <c r="C18" s="18" t="s">
        <v>45</v>
      </c>
      <c r="D18" s="20">
        <v>75</v>
      </c>
      <c r="E18" s="12">
        <v>75</v>
      </c>
      <c r="F18" s="13">
        <v>75</v>
      </c>
      <c r="G18" s="36"/>
      <c r="H18" s="41"/>
      <c r="I18" s="38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s="10" customFormat="1" ht="38.25" customHeight="1" thickBot="1" x14ac:dyDescent="0.35">
      <c r="A19" s="214" t="s">
        <v>20</v>
      </c>
      <c r="B19" s="229"/>
      <c r="C19" s="11"/>
      <c r="D19" s="37" t="s">
        <v>21</v>
      </c>
      <c r="E19" s="14" t="s">
        <v>21</v>
      </c>
      <c r="F19" s="14" t="s">
        <v>21</v>
      </c>
      <c r="G19" s="40">
        <v>7017.4</v>
      </c>
      <c r="H19" s="40">
        <v>7017.4</v>
      </c>
      <c r="I19" s="40">
        <v>7017.4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s="10" customFormat="1" ht="32.25" customHeight="1" thickBot="1" x14ac:dyDescent="0.35">
      <c r="A20" s="214" t="s">
        <v>22</v>
      </c>
      <c r="B20" s="230"/>
      <c r="C20" s="229"/>
      <c r="D20" s="32"/>
      <c r="E20" s="15"/>
      <c r="F20" s="14"/>
      <c r="G20" s="16"/>
      <c r="H20" s="42"/>
      <c r="I20" s="39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s="10" customFormat="1" ht="27" customHeight="1" x14ac:dyDescent="0.3">
      <c r="A21" s="216" t="s">
        <v>23</v>
      </c>
      <c r="B21" s="217"/>
      <c r="C21" s="217"/>
      <c r="D21" s="217"/>
      <c r="E21" s="217"/>
      <c r="F21" s="217"/>
      <c r="G21" s="217"/>
      <c r="H21" s="217"/>
      <c r="I21" s="218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s="10" customFormat="1" ht="29.25" customHeight="1" thickBot="1" x14ac:dyDescent="0.35">
      <c r="A22" s="222" t="s">
        <v>30</v>
      </c>
      <c r="B22" s="223"/>
      <c r="C22" s="223"/>
      <c r="D22" s="223"/>
      <c r="E22" s="223"/>
      <c r="F22" s="223"/>
      <c r="G22" s="223"/>
      <c r="H22" s="223"/>
      <c r="I22" s="22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s="10" customFormat="1" ht="27" customHeight="1" x14ac:dyDescent="0.3">
      <c r="A23" s="225" t="s">
        <v>24</v>
      </c>
      <c r="B23" s="226"/>
      <c r="C23" s="226"/>
      <c r="D23" s="226"/>
      <c r="E23" s="226"/>
      <c r="F23" s="226"/>
      <c r="G23" s="227"/>
      <c r="H23" s="227"/>
      <c r="I23" s="22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s="10" customFormat="1" ht="40.5" customHeight="1" thickBot="1" x14ac:dyDescent="0.35">
      <c r="A24" s="219" t="s">
        <v>31</v>
      </c>
      <c r="B24" s="220"/>
      <c r="C24" s="220"/>
      <c r="D24" s="220"/>
      <c r="E24" s="220"/>
      <c r="F24" s="220"/>
      <c r="G24" s="220"/>
      <c r="H24" s="220"/>
      <c r="I24" s="22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s="10" customFormat="1" ht="26.25" customHeight="1" x14ac:dyDescent="0.3">
      <c r="A25" s="225" t="s">
        <v>7</v>
      </c>
      <c r="B25" s="226"/>
      <c r="C25" s="226"/>
      <c r="D25" s="226"/>
      <c r="E25" s="226"/>
      <c r="F25" s="226"/>
      <c r="G25" s="227"/>
      <c r="H25" s="227"/>
      <c r="I25" s="228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s="10" customFormat="1" ht="18" customHeight="1" thickBot="1" x14ac:dyDescent="0.35">
      <c r="A26" s="219" t="s">
        <v>32</v>
      </c>
      <c r="B26" s="220"/>
      <c r="C26" s="220"/>
      <c r="D26" s="220"/>
      <c r="E26" s="220"/>
      <c r="F26" s="220"/>
      <c r="G26" s="220"/>
      <c r="H26" s="220"/>
      <c r="I26" s="22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s="3" customFormat="1" ht="16.5" customHeight="1" x14ac:dyDescent="0.25">
      <c r="D27" s="34"/>
      <c r="G27" s="34"/>
    </row>
  </sheetData>
  <mergeCells count="26">
    <mergeCell ref="A18:B18"/>
    <mergeCell ref="A21:I21"/>
    <mergeCell ref="A26:I26"/>
    <mergeCell ref="A22:I22"/>
    <mergeCell ref="A23:I23"/>
    <mergeCell ref="A24:I24"/>
    <mergeCell ref="A25:I25"/>
    <mergeCell ref="A19:B19"/>
    <mergeCell ref="A20:C20"/>
    <mergeCell ref="B16:B17"/>
    <mergeCell ref="C16:I16"/>
    <mergeCell ref="C17:I17"/>
    <mergeCell ref="A16:A17"/>
    <mergeCell ref="G12:I12"/>
    <mergeCell ref="A1:I1"/>
    <mergeCell ref="A2:I2"/>
    <mergeCell ref="A3:I3"/>
    <mergeCell ref="A14:B15"/>
    <mergeCell ref="C14:I14"/>
    <mergeCell ref="C15:I15"/>
    <mergeCell ref="A5:I5"/>
    <mergeCell ref="A7:I7"/>
    <mergeCell ref="A9:I9"/>
    <mergeCell ref="A11:C13"/>
    <mergeCell ref="D12:F12"/>
    <mergeCell ref="D11:I11"/>
  </mergeCells>
  <phoneticPr fontId="0" type="noConversion"/>
  <pageMargins left="0.75" right="0.75" top="1" bottom="1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sqref="A1:XFD8"/>
    </sheetView>
  </sheetViews>
  <sheetFormatPr defaultRowHeight="15" x14ac:dyDescent="0.25"/>
  <cols>
    <col min="1" max="1" width="14.42578125" customWidth="1"/>
    <col min="2" max="2" width="16" customWidth="1"/>
    <col min="3" max="3" width="25" customWidth="1"/>
    <col min="4" max="4" width="56.85546875" customWidth="1"/>
    <col min="5" max="5" width="22.85546875" customWidth="1"/>
  </cols>
  <sheetData>
    <row r="1" spans="1:9" ht="51" customHeight="1" x14ac:dyDescent="0.3">
      <c r="A1" s="231" t="s">
        <v>27</v>
      </c>
      <c r="B1" s="231"/>
      <c r="C1" s="231"/>
      <c r="D1" s="231"/>
      <c r="E1" s="231"/>
    </row>
    <row r="2" spans="1:9" ht="45" customHeight="1" x14ac:dyDescent="0.25">
      <c r="A2" s="237" t="s">
        <v>46</v>
      </c>
      <c r="B2" s="237"/>
      <c r="C2" s="237"/>
      <c r="D2" s="237"/>
      <c r="E2" s="237"/>
      <c r="F2" s="1"/>
      <c r="G2" s="1"/>
      <c r="H2" s="1"/>
      <c r="I2" s="1"/>
    </row>
    <row r="3" spans="1:9" ht="12.75" customHeight="1" x14ac:dyDescent="0.25">
      <c r="A3" s="27"/>
      <c r="B3" s="27"/>
      <c r="C3" s="27"/>
      <c r="D3" s="27"/>
      <c r="E3" s="27"/>
      <c r="F3" s="1"/>
      <c r="G3" s="1"/>
      <c r="H3" s="1"/>
      <c r="I3" s="1"/>
    </row>
    <row r="4" spans="1:9" s="28" customFormat="1" ht="28.5" customHeight="1" x14ac:dyDescent="0.3">
      <c r="A4" s="238" t="s">
        <v>39</v>
      </c>
      <c r="B4" s="238"/>
      <c r="C4" s="238"/>
      <c r="D4" s="238"/>
      <c r="E4" s="238"/>
    </row>
    <row r="5" spans="1:9" s="28" customFormat="1" ht="23.25" customHeight="1" x14ac:dyDescent="0.3">
      <c r="A5" s="239" t="s">
        <v>37</v>
      </c>
      <c r="B5" s="239"/>
      <c r="C5" s="239"/>
      <c r="D5" s="239"/>
      <c r="E5" s="239"/>
    </row>
    <row r="6" spans="1:9" s="28" customFormat="1" ht="22.5" customHeight="1" x14ac:dyDescent="0.3">
      <c r="A6" s="239" t="s">
        <v>38</v>
      </c>
      <c r="B6" s="239"/>
      <c r="C6" s="239"/>
      <c r="D6" s="239"/>
      <c r="E6" s="239"/>
    </row>
    <row r="7" spans="1:9" ht="15.75" customHeight="1" x14ac:dyDescent="0.25">
      <c r="A7" s="27"/>
      <c r="B7" s="27"/>
      <c r="C7" s="27"/>
      <c r="D7" s="27"/>
      <c r="E7" s="27"/>
      <c r="F7" s="1"/>
      <c r="G7" s="1"/>
      <c r="H7" s="1"/>
      <c r="I7" s="1"/>
    </row>
    <row r="8" spans="1:9" ht="15.75" x14ac:dyDescent="0.25">
      <c r="A8" s="19"/>
      <c r="B8" s="19"/>
      <c r="C8" s="19"/>
      <c r="D8" s="19"/>
      <c r="E8" s="19"/>
    </row>
    <row r="9" spans="1:9" ht="93" customHeight="1" x14ac:dyDescent="0.25">
      <c r="A9" s="240" t="s">
        <v>0</v>
      </c>
      <c r="B9" s="241"/>
      <c r="C9" s="244" t="s">
        <v>3</v>
      </c>
      <c r="D9" s="244" t="s">
        <v>40</v>
      </c>
      <c r="E9" s="20" t="s">
        <v>44</v>
      </c>
    </row>
    <row r="10" spans="1:9" ht="51" customHeight="1" x14ac:dyDescent="0.25">
      <c r="A10" s="242"/>
      <c r="B10" s="243"/>
      <c r="C10" s="245"/>
      <c r="D10" s="246"/>
      <c r="E10" s="20" t="s">
        <v>48</v>
      </c>
    </row>
    <row r="11" spans="1:9" ht="32.25" customHeight="1" x14ac:dyDescent="0.25">
      <c r="A11" s="20" t="s">
        <v>1</v>
      </c>
      <c r="B11" s="20" t="s">
        <v>2</v>
      </c>
      <c r="C11" s="20" t="s">
        <v>4</v>
      </c>
      <c r="D11" s="245"/>
      <c r="E11" s="20" t="s">
        <v>5</v>
      </c>
    </row>
    <row r="12" spans="1:9" ht="20.25" customHeight="1" x14ac:dyDescent="0.3">
      <c r="A12" s="29">
        <v>1035</v>
      </c>
      <c r="B12" s="30"/>
      <c r="C12" s="30"/>
      <c r="D12" s="30" t="s">
        <v>34</v>
      </c>
      <c r="E12" s="30"/>
    </row>
    <row r="13" spans="1:9" ht="57.75" customHeight="1" x14ac:dyDescent="0.3">
      <c r="A13" s="233"/>
      <c r="B13" s="233"/>
      <c r="C13" s="233"/>
      <c r="D13" s="22" t="s">
        <v>35</v>
      </c>
      <c r="E13" s="40">
        <v>7017.4</v>
      </c>
    </row>
    <row r="14" spans="1:9" ht="27.75" customHeight="1" x14ac:dyDescent="0.3">
      <c r="A14" s="233"/>
      <c r="B14" s="233"/>
      <c r="C14" s="233"/>
      <c r="D14" s="21" t="s">
        <v>6</v>
      </c>
      <c r="E14" s="26"/>
    </row>
    <row r="15" spans="1:9" ht="56.25" customHeight="1" x14ac:dyDescent="0.3">
      <c r="A15" s="233"/>
      <c r="B15" s="233"/>
      <c r="C15" s="233"/>
      <c r="D15" s="23" t="s">
        <v>41</v>
      </c>
      <c r="E15" s="26"/>
    </row>
    <row r="16" spans="1:9" ht="22.5" customHeight="1" x14ac:dyDescent="0.3">
      <c r="A16" s="233"/>
      <c r="B16" s="233"/>
      <c r="C16" s="233"/>
      <c r="D16" s="21" t="s">
        <v>7</v>
      </c>
      <c r="E16" s="26"/>
    </row>
    <row r="17" spans="1:5" ht="21" customHeight="1" x14ac:dyDescent="0.3">
      <c r="A17" s="233"/>
      <c r="B17" s="233"/>
      <c r="C17" s="233"/>
      <c r="D17" s="24" t="s">
        <v>42</v>
      </c>
      <c r="E17" s="26"/>
    </row>
    <row r="18" spans="1:5" ht="35.25" customHeight="1" x14ac:dyDescent="0.3">
      <c r="A18" s="233"/>
      <c r="B18" s="30"/>
      <c r="C18" s="30"/>
      <c r="D18" s="31" t="s">
        <v>8</v>
      </c>
      <c r="E18" s="30"/>
    </row>
    <row r="19" spans="1:5" ht="32.25" customHeight="1" x14ac:dyDescent="0.3">
      <c r="A19" s="233"/>
      <c r="B19" s="232" t="s">
        <v>36</v>
      </c>
      <c r="C19" s="234"/>
      <c r="D19" s="22" t="s">
        <v>43</v>
      </c>
      <c r="E19" s="40">
        <v>7017.4</v>
      </c>
    </row>
    <row r="20" spans="1:5" ht="24.75" customHeight="1" x14ac:dyDescent="0.3">
      <c r="A20" s="233"/>
      <c r="B20" s="232"/>
      <c r="C20" s="235"/>
      <c r="D20" s="21" t="s">
        <v>9</v>
      </c>
      <c r="E20" s="25"/>
    </row>
    <row r="21" spans="1:5" ht="90.75" customHeight="1" x14ac:dyDescent="0.25">
      <c r="A21" s="233"/>
      <c r="B21" s="232"/>
      <c r="C21" s="236"/>
      <c r="D21" s="23" t="s">
        <v>29</v>
      </c>
      <c r="E21" s="25"/>
    </row>
  </sheetData>
  <mergeCells count="13">
    <mergeCell ref="A1:E1"/>
    <mergeCell ref="B19:B21"/>
    <mergeCell ref="A13:A21"/>
    <mergeCell ref="C19:C21"/>
    <mergeCell ref="A2:E2"/>
    <mergeCell ref="B13:B17"/>
    <mergeCell ref="C13:C17"/>
    <mergeCell ref="A4:E4"/>
    <mergeCell ref="A5:E5"/>
    <mergeCell ref="A6:E6"/>
    <mergeCell ref="A9:B10"/>
    <mergeCell ref="C9:C10"/>
    <mergeCell ref="D9:D11"/>
  </mergeCells>
  <phoneticPr fontId="0" type="noConversion"/>
  <pageMargins left="0.19685039370078741" right="0.2" top="0.39370078740157483" bottom="0.19685039370078741" header="0.19685039370078741" footer="0.19685039370078741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E16" sqref="E16"/>
    </sheetView>
  </sheetViews>
  <sheetFormatPr defaultRowHeight="15" x14ac:dyDescent="0.25"/>
  <cols>
    <col min="1" max="1" width="13.42578125" customWidth="1"/>
    <col min="2" max="2" width="38" customWidth="1"/>
    <col min="3" max="3" width="22" customWidth="1"/>
    <col min="4" max="4" width="18" customWidth="1"/>
    <col min="5" max="5" width="17" customWidth="1"/>
    <col min="6" max="6" width="17.85546875" customWidth="1"/>
    <col min="7" max="7" width="23.85546875" customWidth="1"/>
  </cols>
  <sheetData>
    <row r="1" spans="1:8" ht="16.5" x14ac:dyDescent="0.3">
      <c r="G1" s="103" t="s">
        <v>95</v>
      </c>
    </row>
    <row r="2" spans="1:8" s="43" customFormat="1" ht="17.25" customHeight="1" x14ac:dyDescent="0.25">
      <c r="A2" s="257" t="s">
        <v>51</v>
      </c>
      <c r="B2" s="257"/>
      <c r="C2" s="257"/>
      <c r="D2" s="257"/>
      <c r="E2" s="257"/>
      <c r="F2" s="257"/>
      <c r="G2" s="257"/>
    </row>
    <row r="3" spans="1:8" s="43" customFormat="1" ht="17.25" customHeight="1" x14ac:dyDescent="0.25">
      <c r="A3" s="257"/>
      <c r="B3" s="257"/>
      <c r="C3" s="257"/>
      <c r="D3" s="257"/>
      <c r="E3" s="257"/>
      <c r="F3" s="257"/>
      <c r="G3" s="257"/>
    </row>
    <row r="4" spans="1:8" s="43" customFormat="1" ht="16.5" customHeight="1" x14ac:dyDescent="0.25">
      <c r="A4" s="258"/>
      <c r="B4" s="258"/>
      <c r="C4" s="258"/>
      <c r="D4" s="258"/>
      <c r="E4" s="258"/>
      <c r="F4" s="258"/>
      <c r="G4" s="258"/>
    </row>
    <row r="5" spans="1:8" s="43" customFormat="1" ht="17.25" customHeight="1" x14ac:dyDescent="0.25">
      <c r="A5" s="259" t="s">
        <v>52</v>
      </c>
      <c r="B5" s="261" t="s">
        <v>17</v>
      </c>
      <c r="C5" s="262" t="s">
        <v>53</v>
      </c>
      <c r="D5" s="262" t="s">
        <v>54</v>
      </c>
      <c r="E5" s="262" t="s">
        <v>100</v>
      </c>
      <c r="F5" s="264" t="s">
        <v>157</v>
      </c>
      <c r="G5" s="266" t="s">
        <v>55</v>
      </c>
    </row>
    <row r="6" spans="1:8" s="43" customFormat="1" x14ac:dyDescent="0.25">
      <c r="A6" s="260"/>
      <c r="B6" s="261"/>
      <c r="C6" s="263"/>
      <c r="D6" s="263"/>
      <c r="E6" s="263"/>
      <c r="F6" s="265"/>
      <c r="G6" s="267"/>
    </row>
    <row r="7" spans="1:8" s="43" customFormat="1" ht="17.25" x14ac:dyDescent="0.25">
      <c r="A7" s="251" t="s">
        <v>108</v>
      </c>
      <c r="B7" s="252"/>
      <c r="C7" s="252"/>
      <c r="D7" s="252"/>
      <c r="E7" s="252"/>
      <c r="F7" s="253"/>
      <c r="G7" s="44">
        <f>SUM(G9,G11,G13)</f>
        <v>40500</v>
      </c>
      <c r="H7" s="45"/>
    </row>
    <row r="8" spans="1:8" s="43" customFormat="1" ht="17.25" x14ac:dyDescent="0.25">
      <c r="A8" s="254" t="s">
        <v>56</v>
      </c>
      <c r="B8" s="255"/>
      <c r="C8" s="255"/>
      <c r="D8" s="255"/>
      <c r="E8" s="255"/>
      <c r="F8" s="256"/>
      <c r="G8" s="44">
        <f>SUM(G7)</f>
        <v>40500</v>
      </c>
      <c r="H8" s="45"/>
    </row>
    <row r="9" spans="1:8" ht="17.25" x14ac:dyDescent="0.25">
      <c r="A9" s="249" t="s">
        <v>160</v>
      </c>
      <c r="B9" s="250"/>
      <c r="C9" s="166"/>
      <c r="D9" s="166"/>
      <c r="E9" s="168"/>
      <c r="F9" s="132"/>
      <c r="G9" s="44">
        <v>36000</v>
      </c>
    </row>
    <row r="10" spans="1:8" ht="17.25" x14ac:dyDescent="0.25">
      <c r="A10" s="47" t="s">
        <v>120</v>
      </c>
      <c r="B10" s="48" t="s">
        <v>121</v>
      </c>
      <c r="C10" s="135" t="s">
        <v>126</v>
      </c>
      <c r="D10" s="114" t="s">
        <v>57</v>
      </c>
      <c r="E10" s="134">
        <v>3000</v>
      </c>
      <c r="F10" s="133">
        <v>12</v>
      </c>
      <c r="G10" s="46">
        <v>36000</v>
      </c>
    </row>
    <row r="11" spans="1:8" ht="17.25" x14ac:dyDescent="0.25">
      <c r="A11" s="249" t="s">
        <v>158</v>
      </c>
      <c r="B11" s="250"/>
      <c r="C11" s="166"/>
      <c r="D11" s="166"/>
      <c r="E11" s="168"/>
      <c r="F11" s="165"/>
      <c r="G11" s="167">
        <f>SUM(G12)</f>
        <v>2830</v>
      </c>
    </row>
    <row r="12" spans="1:8" ht="34.5" x14ac:dyDescent="0.25">
      <c r="A12" s="47" t="s">
        <v>62</v>
      </c>
      <c r="B12" s="48" t="s">
        <v>63</v>
      </c>
      <c r="C12" s="157" t="s">
        <v>126</v>
      </c>
      <c r="D12" s="157" t="s">
        <v>57</v>
      </c>
      <c r="E12" s="46">
        <v>2830</v>
      </c>
      <c r="F12" s="157">
        <v>1</v>
      </c>
      <c r="G12" s="46">
        <v>2830</v>
      </c>
    </row>
    <row r="13" spans="1:8" ht="17.25" x14ac:dyDescent="0.25">
      <c r="A13" s="247" t="s">
        <v>159</v>
      </c>
      <c r="B13" s="248"/>
      <c r="C13" s="164"/>
      <c r="D13" s="164"/>
      <c r="E13" s="164"/>
      <c r="F13" s="164"/>
      <c r="G13" s="44">
        <f>SUM(G14:G16)</f>
        <v>1670</v>
      </c>
    </row>
    <row r="14" spans="1:8" ht="34.5" x14ac:dyDescent="0.25">
      <c r="A14" s="47" t="s">
        <v>58</v>
      </c>
      <c r="B14" s="48" t="s">
        <v>59</v>
      </c>
      <c r="C14" s="157" t="s">
        <v>99</v>
      </c>
      <c r="D14" s="157" t="s">
        <v>57</v>
      </c>
      <c r="E14" s="46">
        <v>20</v>
      </c>
      <c r="F14" s="157">
        <v>1</v>
      </c>
      <c r="G14" s="46">
        <v>20</v>
      </c>
    </row>
    <row r="15" spans="1:8" ht="34.5" x14ac:dyDescent="0.25">
      <c r="A15" s="47" t="s">
        <v>60</v>
      </c>
      <c r="B15" s="48" t="s">
        <v>61</v>
      </c>
      <c r="C15" s="157" t="s">
        <v>126</v>
      </c>
      <c r="D15" s="157" t="s">
        <v>57</v>
      </c>
      <c r="E15" s="46">
        <v>60</v>
      </c>
      <c r="F15" s="157">
        <v>1</v>
      </c>
      <c r="G15" s="46">
        <v>60</v>
      </c>
    </row>
    <row r="16" spans="1:8" ht="34.5" x14ac:dyDescent="0.25">
      <c r="A16" s="47" t="s">
        <v>64</v>
      </c>
      <c r="B16" s="48" t="s">
        <v>65</v>
      </c>
      <c r="C16" s="157" t="s">
        <v>126</v>
      </c>
      <c r="D16" s="157" t="s">
        <v>57</v>
      </c>
      <c r="E16" s="46">
        <v>1590</v>
      </c>
      <c r="F16" s="157">
        <v>1</v>
      </c>
      <c r="G16" s="46">
        <v>1590</v>
      </c>
    </row>
  </sheetData>
  <mergeCells count="13">
    <mergeCell ref="A13:B13"/>
    <mergeCell ref="A11:B11"/>
    <mergeCell ref="A7:F7"/>
    <mergeCell ref="A8:F8"/>
    <mergeCell ref="A2:G4"/>
    <mergeCell ref="A5:A6"/>
    <mergeCell ref="B5:B6"/>
    <mergeCell ref="C5:C6"/>
    <mergeCell ref="D5:D6"/>
    <mergeCell ref="E5:E6"/>
    <mergeCell ref="F5:F6"/>
    <mergeCell ref="G5:G6"/>
    <mergeCell ref="A9:B9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5"/>
  <sheetViews>
    <sheetView topLeftCell="A2" zoomScale="78" zoomScaleNormal="78" workbookViewId="0">
      <selection activeCell="J5" sqref="A5:XFD18"/>
    </sheetView>
  </sheetViews>
  <sheetFormatPr defaultColWidth="32.28515625" defaultRowHeight="17.25" x14ac:dyDescent="0.25"/>
  <cols>
    <col min="1" max="2" width="32.28515625" style="49"/>
    <col min="3" max="4" width="35.42578125" style="49" customWidth="1"/>
    <col min="5" max="16384" width="32.28515625" style="49"/>
  </cols>
  <sheetData>
    <row r="1" spans="1:9" x14ac:dyDescent="0.25">
      <c r="A1" s="277" t="s">
        <v>96</v>
      </c>
      <c r="B1" s="277"/>
      <c r="C1" s="277"/>
      <c r="D1" s="277"/>
      <c r="E1" s="277"/>
      <c r="F1" s="277"/>
      <c r="G1" s="277"/>
      <c r="H1" s="277"/>
      <c r="I1" s="277"/>
    </row>
    <row r="2" spans="1:9" x14ac:dyDescent="0.25">
      <c r="A2" s="50"/>
      <c r="B2" s="50"/>
      <c r="C2" s="50"/>
      <c r="D2" s="107"/>
      <c r="E2" s="50"/>
      <c r="F2" s="50"/>
      <c r="G2" s="107"/>
      <c r="H2" s="50"/>
      <c r="I2" s="50"/>
    </row>
    <row r="3" spans="1:9" s="51" customFormat="1" x14ac:dyDescent="0.25">
      <c r="A3" s="278" t="s">
        <v>97</v>
      </c>
      <c r="B3" s="278"/>
      <c r="C3" s="278"/>
      <c r="D3" s="278"/>
      <c r="E3" s="278"/>
      <c r="F3" s="278"/>
      <c r="G3" s="278"/>
      <c r="H3" s="278"/>
      <c r="I3" s="278"/>
    </row>
    <row r="4" spans="1:9" s="51" customFormat="1" ht="18" thickBot="1" x14ac:dyDescent="0.3">
      <c r="A4" s="108"/>
      <c r="B4" s="108"/>
      <c r="C4" s="108"/>
      <c r="D4" s="108"/>
      <c r="E4" s="108"/>
      <c r="F4" s="108"/>
      <c r="G4" s="108"/>
      <c r="H4" s="108"/>
      <c r="I4" s="108"/>
    </row>
    <row r="5" spans="1:9" s="51" customFormat="1" ht="17.25" customHeight="1" x14ac:dyDescent="0.25">
      <c r="A5" s="288" t="s">
        <v>12</v>
      </c>
      <c r="B5" s="289"/>
      <c r="C5" s="289"/>
      <c r="D5" s="294" t="s">
        <v>44</v>
      </c>
      <c r="E5" s="294"/>
      <c r="F5" s="294"/>
      <c r="G5" s="294"/>
      <c r="H5" s="294"/>
      <c r="I5" s="294"/>
    </row>
    <row r="6" spans="1:9" ht="17.25" customHeight="1" x14ac:dyDescent="0.25">
      <c r="A6" s="290"/>
      <c r="B6" s="291"/>
      <c r="C6" s="291"/>
      <c r="D6" s="280" t="s">
        <v>13</v>
      </c>
      <c r="E6" s="280"/>
      <c r="F6" s="280"/>
      <c r="G6" s="280" t="s">
        <v>14</v>
      </c>
      <c r="H6" s="280"/>
      <c r="I6" s="280"/>
    </row>
    <row r="7" spans="1:9" ht="17.25" customHeight="1" thickBot="1" x14ac:dyDescent="0.3">
      <c r="A7" s="292"/>
      <c r="B7" s="293"/>
      <c r="C7" s="293"/>
      <c r="D7" s="106" t="s">
        <v>47</v>
      </c>
      <c r="E7" s="110" t="s">
        <v>15</v>
      </c>
      <c r="F7" s="110" t="s">
        <v>16</v>
      </c>
      <c r="G7" s="106" t="s">
        <v>47</v>
      </c>
      <c r="H7" s="110" t="s">
        <v>15</v>
      </c>
      <c r="I7" s="110" t="s">
        <v>16</v>
      </c>
    </row>
    <row r="8" spans="1:9" x14ac:dyDescent="0.25">
      <c r="A8" s="279">
        <v>1146</v>
      </c>
      <c r="B8" s="280" t="s">
        <v>101</v>
      </c>
      <c r="C8" s="281" t="s">
        <v>18</v>
      </c>
      <c r="D8" s="282"/>
      <c r="E8" s="282"/>
      <c r="F8" s="282"/>
      <c r="G8" s="282"/>
      <c r="H8" s="282"/>
      <c r="I8" s="283"/>
    </row>
    <row r="9" spans="1:9" ht="18" thickBot="1" x14ac:dyDescent="0.3">
      <c r="A9" s="279"/>
      <c r="B9" s="280"/>
      <c r="C9" s="284" t="s">
        <v>104</v>
      </c>
      <c r="D9" s="285"/>
      <c r="E9" s="285"/>
      <c r="F9" s="285"/>
      <c r="G9" s="285"/>
      <c r="H9" s="285"/>
      <c r="I9" s="286"/>
    </row>
    <row r="10" spans="1:9" ht="35.25" thickBot="1" x14ac:dyDescent="0.3">
      <c r="A10" s="274" t="s">
        <v>19</v>
      </c>
      <c r="B10" s="287"/>
      <c r="C10" s="53" t="s">
        <v>66</v>
      </c>
      <c r="D10" s="60">
        <v>1</v>
      </c>
      <c r="E10" s="60">
        <v>1</v>
      </c>
      <c r="F10" s="60">
        <v>1</v>
      </c>
      <c r="G10" s="54"/>
      <c r="H10" s="54"/>
      <c r="I10" s="56"/>
    </row>
    <row r="11" spans="1:9" ht="18" thickBot="1" x14ac:dyDescent="0.3">
      <c r="A11" s="268" t="s">
        <v>20</v>
      </c>
      <c r="B11" s="270"/>
      <c r="C11" s="53"/>
      <c r="D11" s="57" t="s">
        <v>98</v>
      </c>
      <c r="E11" s="57" t="s">
        <v>21</v>
      </c>
      <c r="F11" s="57" t="s">
        <v>21</v>
      </c>
      <c r="G11" s="61">
        <v>12000</v>
      </c>
      <c r="H11" s="61">
        <v>12000</v>
      </c>
      <c r="I11" s="61">
        <v>12000</v>
      </c>
    </row>
    <row r="12" spans="1:9" ht="18" thickBot="1" x14ac:dyDescent="0.3">
      <c r="A12" s="268" t="s">
        <v>22</v>
      </c>
      <c r="B12" s="269"/>
      <c r="C12" s="270"/>
      <c r="D12" s="104"/>
      <c r="E12" s="58"/>
      <c r="F12" s="57"/>
      <c r="G12" s="55"/>
      <c r="H12" s="55"/>
      <c r="I12" s="56"/>
    </row>
    <row r="13" spans="1:9" x14ac:dyDescent="0.25">
      <c r="A13" s="271" t="s">
        <v>23</v>
      </c>
      <c r="B13" s="272"/>
      <c r="C13" s="272"/>
      <c r="D13" s="272"/>
      <c r="E13" s="272"/>
      <c r="F13" s="272"/>
      <c r="G13" s="272"/>
      <c r="H13" s="272"/>
      <c r="I13" s="273"/>
    </row>
    <row r="14" spans="1:9" ht="18" thickBot="1" x14ac:dyDescent="0.3">
      <c r="A14" s="274" t="s">
        <v>69</v>
      </c>
      <c r="B14" s="275"/>
      <c r="C14" s="275"/>
      <c r="D14" s="275"/>
      <c r="E14" s="275"/>
      <c r="F14" s="275"/>
      <c r="G14" s="275"/>
      <c r="H14" s="275"/>
      <c r="I14" s="276"/>
    </row>
    <row r="15" spans="1:9" x14ac:dyDescent="0.25">
      <c r="A15" s="295" t="s">
        <v>24</v>
      </c>
      <c r="B15" s="296"/>
      <c r="C15" s="296"/>
      <c r="D15" s="296"/>
      <c r="E15" s="296"/>
      <c r="F15" s="296"/>
      <c r="G15" s="296"/>
      <c r="H15" s="296"/>
      <c r="I15" s="297"/>
    </row>
    <row r="16" spans="1:9" ht="18" thickBot="1" x14ac:dyDescent="0.35">
      <c r="A16" s="298" t="s">
        <v>102</v>
      </c>
      <c r="B16" s="299"/>
      <c r="C16" s="299"/>
      <c r="D16" s="299"/>
      <c r="E16" s="299"/>
      <c r="F16" s="299"/>
      <c r="G16" s="299"/>
      <c r="H16" s="299"/>
      <c r="I16" s="300"/>
    </row>
    <row r="17" spans="1:254" x14ac:dyDescent="0.25">
      <c r="A17" s="308" t="s">
        <v>7</v>
      </c>
      <c r="B17" s="296"/>
      <c r="C17" s="296"/>
      <c r="D17" s="296"/>
      <c r="E17" s="296"/>
      <c r="F17" s="296"/>
      <c r="G17" s="296"/>
      <c r="H17" s="296"/>
      <c r="I17" s="309"/>
    </row>
    <row r="18" spans="1:254" ht="18" thickBot="1" x14ac:dyDescent="0.35">
      <c r="A18" s="298" t="s">
        <v>103</v>
      </c>
      <c r="B18" s="299"/>
      <c r="C18" s="299"/>
      <c r="D18" s="299"/>
      <c r="E18" s="299"/>
      <c r="F18" s="299"/>
      <c r="G18" s="299"/>
      <c r="H18" s="299"/>
      <c r="I18" s="300"/>
    </row>
    <row r="19" spans="1:254" x14ac:dyDescent="0.25">
      <c r="A19" s="310" t="s">
        <v>0</v>
      </c>
      <c r="B19" s="311"/>
      <c r="C19" s="316" t="s">
        <v>17</v>
      </c>
      <c r="D19" s="317"/>
      <c r="E19" s="317"/>
      <c r="F19" s="317"/>
      <c r="G19" s="317"/>
      <c r="H19" s="317"/>
      <c r="I19" s="318"/>
    </row>
    <row r="20" spans="1:254" x14ac:dyDescent="0.25">
      <c r="A20" s="312"/>
      <c r="B20" s="313"/>
      <c r="C20" s="319" t="s">
        <v>73</v>
      </c>
      <c r="D20" s="320"/>
      <c r="E20" s="320"/>
      <c r="F20" s="321"/>
      <c r="G20" s="321"/>
      <c r="H20" s="321"/>
      <c r="I20" s="322"/>
    </row>
    <row r="21" spans="1:254" ht="18" thickBot="1" x14ac:dyDescent="0.3">
      <c r="A21" s="314"/>
      <c r="B21" s="315"/>
      <c r="C21" s="323" t="s">
        <v>74</v>
      </c>
      <c r="D21" s="324"/>
      <c r="E21" s="324"/>
      <c r="F21" s="325"/>
      <c r="G21" s="325"/>
      <c r="H21" s="325"/>
      <c r="I21" s="326"/>
    </row>
    <row r="22" spans="1:254" ht="18" thickBot="1" x14ac:dyDescent="0.3">
      <c r="A22" s="73">
        <v>1098</v>
      </c>
      <c r="B22" s="52" t="s">
        <v>75</v>
      </c>
      <c r="C22" s="303" t="s">
        <v>76</v>
      </c>
      <c r="D22" s="327"/>
      <c r="E22" s="327"/>
      <c r="F22" s="327"/>
      <c r="G22" s="327"/>
      <c r="H22" s="327"/>
      <c r="I22" s="304"/>
    </row>
    <row r="23" spans="1:254" ht="52.5" thickBot="1" x14ac:dyDescent="0.3">
      <c r="A23" s="301" t="s">
        <v>70</v>
      </c>
      <c r="B23" s="302"/>
      <c r="C23" s="74" t="s">
        <v>77</v>
      </c>
      <c r="D23" s="52">
        <v>1</v>
      </c>
      <c r="E23" s="52">
        <v>1</v>
      </c>
      <c r="F23" s="52">
        <v>1</v>
      </c>
      <c r="G23" s="52"/>
      <c r="H23" s="52"/>
      <c r="I23" s="52"/>
    </row>
    <row r="24" spans="1:254" ht="35.25" thickBot="1" x14ac:dyDescent="0.3">
      <c r="A24" s="303"/>
      <c r="B24" s="304"/>
      <c r="C24" s="74" t="s">
        <v>78</v>
      </c>
      <c r="D24" s="105"/>
      <c r="E24" s="75"/>
      <c r="F24" s="75"/>
      <c r="G24" s="75"/>
      <c r="H24" s="52"/>
      <c r="I24" s="52"/>
    </row>
    <row r="25" spans="1:254" ht="18" thickBot="1" x14ac:dyDescent="0.3">
      <c r="A25" s="305" t="s">
        <v>71</v>
      </c>
      <c r="B25" s="306"/>
      <c r="C25" s="74"/>
      <c r="D25" s="105"/>
      <c r="E25" s="74"/>
      <c r="F25" s="52"/>
      <c r="G25" s="52"/>
      <c r="H25" s="52"/>
      <c r="I25" s="52"/>
    </row>
    <row r="26" spans="1:254" ht="18" thickBot="1" x14ac:dyDescent="0.3">
      <c r="A26" s="305" t="s">
        <v>79</v>
      </c>
      <c r="B26" s="307"/>
      <c r="C26" s="306"/>
      <c r="D26" s="105"/>
      <c r="E26" s="74"/>
      <c r="F26" s="52"/>
      <c r="G26" s="76">
        <v>11500</v>
      </c>
      <c r="H26" s="76">
        <v>11500</v>
      </c>
      <c r="I26" s="76">
        <v>11500</v>
      </c>
      <c r="K26" s="77"/>
    </row>
    <row r="27" spans="1:254" ht="18" thickBot="1" x14ac:dyDescent="0.3">
      <c r="A27" s="305" t="s">
        <v>80</v>
      </c>
      <c r="B27" s="306"/>
      <c r="C27" s="76"/>
      <c r="D27" s="76"/>
      <c r="E27" s="78"/>
      <c r="F27" s="52"/>
      <c r="G27" s="52"/>
      <c r="H27" s="52"/>
      <c r="I27" s="52"/>
    </row>
    <row r="28" spans="1:254" ht="18" thickBot="1" x14ac:dyDescent="0.3">
      <c r="A28" s="305" t="s">
        <v>81</v>
      </c>
      <c r="B28" s="306"/>
      <c r="C28" s="74"/>
      <c r="D28" s="105"/>
      <c r="E28" s="74"/>
      <c r="F28" s="52"/>
      <c r="G28" s="52"/>
      <c r="H28" s="52"/>
      <c r="I28" s="52"/>
    </row>
    <row r="29" spans="1:254" ht="18" thickBot="1" x14ac:dyDescent="0.3">
      <c r="A29" s="328" t="s">
        <v>24</v>
      </c>
      <c r="B29" s="329"/>
      <c r="C29" s="329"/>
      <c r="D29" s="329"/>
      <c r="E29" s="329"/>
      <c r="F29" s="329"/>
      <c r="G29" s="329"/>
      <c r="H29" s="329"/>
      <c r="I29" s="330"/>
    </row>
    <row r="30" spans="1:254" ht="18" thickBot="1" x14ac:dyDescent="0.35">
      <c r="A30" s="331" t="s">
        <v>82</v>
      </c>
      <c r="B30" s="332"/>
      <c r="C30" s="332"/>
      <c r="D30" s="332"/>
      <c r="E30" s="332"/>
      <c r="F30" s="332"/>
      <c r="G30" s="332"/>
      <c r="H30" s="332"/>
      <c r="I30" s="333"/>
    </row>
    <row r="31" spans="1:254" ht="18" thickBot="1" x14ac:dyDescent="0.35">
      <c r="A31" s="334" t="s">
        <v>7</v>
      </c>
      <c r="B31" s="335"/>
      <c r="C31" s="335"/>
      <c r="D31" s="335"/>
      <c r="E31" s="335"/>
      <c r="F31" s="335"/>
      <c r="G31" s="335"/>
      <c r="H31" s="335"/>
      <c r="I31" s="336"/>
    </row>
    <row r="32" spans="1:254" s="59" customFormat="1" ht="18" thickBot="1" x14ac:dyDescent="0.35">
      <c r="A32" s="331" t="s">
        <v>83</v>
      </c>
      <c r="B32" s="332"/>
      <c r="C32" s="332"/>
      <c r="D32" s="332"/>
      <c r="E32" s="332"/>
      <c r="F32" s="332"/>
      <c r="G32" s="332"/>
      <c r="H32" s="332"/>
      <c r="I32" s="333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21.75" customHeight="1" x14ac:dyDescent="0.25"/>
    <row r="45" ht="21.75" customHeight="1" x14ac:dyDescent="0.25"/>
  </sheetData>
  <mergeCells count="33">
    <mergeCell ref="A29:I29"/>
    <mergeCell ref="A30:I30"/>
    <mergeCell ref="A31:I31"/>
    <mergeCell ref="A32:I32"/>
    <mergeCell ref="A28:B28"/>
    <mergeCell ref="A27:B27"/>
    <mergeCell ref="A18:I18"/>
    <mergeCell ref="A19:B21"/>
    <mergeCell ref="C19:I19"/>
    <mergeCell ref="C20:I20"/>
    <mergeCell ref="C21:I21"/>
    <mergeCell ref="C22:I22"/>
    <mergeCell ref="A15:I15"/>
    <mergeCell ref="A16:I16"/>
    <mergeCell ref="A23:B24"/>
    <mergeCell ref="A25:B25"/>
    <mergeCell ref="A26:C26"/>
    <mergeCell ref="A17:I17"/>
    <mergeCell ref="A12:C12"/>
    <mergeCell ref="A13:I13"/>
    <mergeCell ref="A14:I14"/>
    <mergeCell ref="A11:B11"/>
    <mergeCell ref="A1:I1"/>
    <mergeCell ref="A3:I3"/>
    <mergeCell ref="A8:A9"/>
    <mergeCell ref="B8:B9"/>
    <mergeCell ref="C8:I8"/>
    <mergeCell ref="C9:I9"/>
    <mergeCell ref="A10:B10"/>
    <mergeCell ref="A5:C7"/>
    <mergeCell ref="D5:I5"/>
    <mergeCell ref="D6:F6"/>
    <mergeCell ref="G6:I6"/>
  </mergeCells>
  <pageMargins left="0.7" right="0.7" top="0.75" bottom="0.75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topLeftCell="A37" zoomScale="68" zoomScaleNormal="68" workbookViewId="0">
      <selection activeCell="G68" sqref="G1:G1048576"/>
    </sheetView>
  </sheetViews>
  <sheetFormatPr defaultColWidth="29.42578125" defaultRowHeight="17.25" x14ac:dyDescent="0.25"/>
  <cols>
    <col min="1" max="16384" width="29.42578125" style="51"/>
  </cols>
  <sheetData>
    <row r="1" spans="1:8" x14ac:dyDescent="0.25">
      <c r="A1" s="277" t="s">
        <v>122</v>
      </c>
      <c r="B1" s="277"/>
      <c r="C1" s="277"/>
      <c r="D1" s="277"/>
      <c r="E1" s="277"/>
      <c r="F1" s="277"/>
      <c r="G1" s="277"/>
    </row>
    <row r="2" spans="1:8" x14ac:dyDescent="0.25">
      <c r="A2" s="50"/>
      <c r="B2" s="50"/>
      <c r="C2" s="50"/>
      <c r="D2" s="50"/>
      <c r="E2" s="50"/>
      <c r="F2" s="50"/>
      <c r="G2" s="50"/>
    </row>
    <row r="3" spans="1:8" ht="17.25" customHeight="1" x14ac:dyDescent="0.25">
      <c r="A3" s="278" t="s">
        <v>123</v>
      </c>
      <c r="B3" s="278"/>
      <c r="C3" s="278"/>
      <c r="D3" s="278"/>
      <c r="E3" s="278"/>
      <c r="F3" s="278"/>
      <c r="G3" s="278"/>
    </row>
    <row r="4" spans="1:8" x14ac:dyDescent="0.25">
      <c r="A4" s="278"/>
      <c r="B4" s="278"/>
      <c r="C4" s="278"/>
      <c r="D4" s="278"/>
      <c r="E4" s="278"/>
      <c r="F4" s="278"/>
      <c r="G4" s="278"/>
    </row>
    <row r="5" spans="1:8" ht="27.75" customHeight="1" x14ac:dyDescent="0.25">
      <c r="A5" s="395" t="s">
        <v>141</v>
      </c>
      <c r="B5" s="395"/>
      <c r="C5" s="395"/>
      <c r="D5" s="395"/>
      <c r="E5" s="395"/>
      <c r="F5" s="395"/>
      <c r="G5" s="395"/>
    </row>
    <row r="6" spans="1:8" ht="17.25" customHeight="1" x14ac:dyDescent="0.25">
      <c r="A6" s="367" t="s">
        <v>12</v>
      </c>
      <c r="B6" s="367"/>
      <c r="C6" s="367"/>
      <c r="D6" s="294" t="s">
        <v>44</v>
      </c>
      <c r="E6" s="294"/>
      <c r="F6" s="294"/>
      <c r="G6" s="294"/>
    </row>
    <row r="7" spans="1:8" s="49" customFormat="1" ht="17.25" customHeight="1" x14ac:dyDescent="0.25">
      <c r="A7" s="367"/>
      <c r="B7" s="367"/>
      <c r="C7" s="367"/>
      <c r="D7" s="280" t="s">
        <v>13</v>
      </c>
      <c r="E7" s="280"/>
      <c r="F7" s="280" t="s">
        <v>148</v>
      </c>
      <c r="G7" s="280"/>
    </row>
    <row r="8" spans="1:8" s="49" customFormat="1" ht="17.25" customHeight="1" x14ac:dyDescent="0.25">
      <c r="A8" s="368"/>
      <c r="B8" s="367"/>
      <c r="C8" s="367"/>
      <c r="D8" s="113" t="s">
        <v>15</v>
      </c>
      <c r="E8" s="113" t="s">
        <v>16</v>
      </c>
      <c r="F8" s="113" t="s">
        <v>15</v>
      </c>
      <c r="G8" s="113" t="s">
        <v>16</v>
      </c>
    </row>
    <row r="9" spans="1:8" s="49" customFormat="1" ht="17.25" customHeight="1" x14ac:dyDescent="0.25">
      <c r="A9" s="121">
        <v>1146</v>
      </c>
      <c r="B9" s="119" t="s">
        <v>138</v>
      </c>
      <c r="C9" s="161" t="s">
        <v>17</v>
      </c>
      <c r="D9" s="162"/>
      <c r="E9" s="162"/>
      <c r="F9" s="162"/>
      <c r="G9" s="163"/>
    </row>
    <row r="10" spans="1:8" s="49" customFormat="1" ht="29.25" customHeight="1" x14ac:dyDescent="0.25">
      <c r="A10" s="125"/>
      <c r="B10" s="126"/>
      <c r="C10" s="396" t="s">
        <v>142</v>
      </c>
      <c r="D10" s="397"/>
      <c r="E10" s="397"/>
      <c r="F10" s="397"/>
      <c r="G10" s="398"/>
    </row>
    <row r="11" spans="1:8" s="49" customFormat="1" x14ac:dyDescent="0.25">
      <c r="A11" s="125"/>
      <c r="B11" s="126"/>
      <c r="C11" s="123" t="s">
        <v>18</v>
      </c>
      <c r="D11" s="123"/>
      <c r="E11" s="123"/>
      <c r="F11" s="123"/>
      <c r="G11" s="124"/>
    </row>
    <row r="12" spans="1:8" s="49" customFormat="1" ht="48" customHeight="1" thickBot="1" x14ac:dyDescent="0.3">
      <c r="A12" s="122"/>
      <c r="B12" s="120"/>
      <c r="C12" s="285" t="s">
        <v>153</v>
      </c>
      <c r="D12" s="285"/>
      <c r="E12" s="285"/>
      <c r="F12" s="285"/>
      <c r="G12" s="286"/>
    </row>
    <row r="13" spans="1:8" s="49" customFormat="1" ht="18" thickBot="1" x14ac:dyDescent="0.3">
      <c r="A13" s="274" t="s">
        <v>20</v>
      </c>
      <c r="B13" s="287"/>
      <c r="C13" s="53"/>
      <c r="D13" s="57" t="s">
        <v>21</v>
      </c>
      <c r="E13" s="57" t="s">
        <v>21</v>
      </c>
      <c r="F13" s="61">
        <v>3500</v>
      </c>
      <c r="G13" s="61">
        <v>3500</v>
      </c>
    </row>
    <row r="14" spans="1:8" s="49" customFormat="1" ht="18" thickBot="1" x14ac:dyDescent="0.3">
      <c r="A14" s="268" t="s">
        <v>143</v>
      </c>
      <c r="B14" s="269"/>
      <c r="C14" s="270"/>
      <c r="D14" s="112"/>
      <c r="E14" s="57"/>
      <c r="F14" s="55"/>
      <c r="G14" s="56"/>
      <c r="H14" s="174"/>
    </row>
    <row r="15" spans="1:8" s="49" customFormat="1" x14ac:dyDescent="0.25">
      <c r="A15" s="271" t="s">
        <v>144</v>
      </c>
      <c r="B15" s="272"/>
      <c r="C15" s="272"/>
      <c r="D15" s="272"/>
      <c r="E15" s="272"/>
      <c r="F15" s="272"/>
      <c r="G15" s="273"/>
    </row>
    <row r="16" spans="1:8" s="49" customFormat="1" x14ac:dyDescent="0.25">
      <c r="A16" s="401" t="s">
        <v>145</v>
      </c>
      <c r="B16" s="402"/>
      <c r="C16" s="402"/>
      <c r="D16" s="402"/>
      <c r="E16" s="402"/>
      <c r="F16" s="402"/>
      <c r="G16" s="403"/>
    </row>
    <row r="17" spans="1:7" s="49" customFormat="1" ht="87" customHeight="1" x14ac:dyDescent="0.25">
      <c r="A17" s="151" t="s">
        <v>146</v>
      </c>
      <c r="B17" s="349" t="s">
        <v>147</v>
      </c>
      <c r="C17" s="351"/>
      <c r="D17" s="152"/>
      <c r="E17" s="155"/>
      <c r="F17" s="155"/>
      <c r="G17" s="153"/>
    </row>
    <row r="18" spans="1:7" s="49" customFormat="1" ht="20.25" customHeight="1" x14ac:dyDescent="0.25">
      <c r="A18" s="399" t="s">
        <v>24</v>
      </c>
      <c r="B18" s="399"/>
      <c r="C18" s="399"/>
      <c r="D18" s="399"/>
      <c r="E18" s="399"/>
      <c r="F18" s="399"/>
      <c r="G18" s="400"/>
    </row>
    <row r="19" spans="1:7" s="49" customFormat="1" ht="18" thickBot="1" x14ac:dyDescent="0.35">
      <c r="A19" s="298" t="s">
        <v>102</v>
      </c>
      <c r="B19" s="299"/>
      <c r="C19" s="299"/>
      <c r="D19" s="299"/>
      <c r="E19" s="299"/>
      <c r="F19" s="299"/>
      <c r="G19" s="300"/>
    </row>
    <row r="20" spans="1:7" s="49" customFormat="1" x14ac:dyDescent="0.25">
      <c r="A20" s="308" t="s">
        <v>7</v>
      </c>
      <c r="B20" s="296"/>
      <c r="C20" s="296"/>
      <c r="D20" s="296"/>
      <c r="E20" s="296"/>
      <c r="F20" s="296"/>
      <c r="G20" s="309"/>
    </row>
    <row r="21" spans="1:7" s="49" customFormat="1" ht="18" thickBot="1" x14ac:dyDescent="0.35">
      <c r="A21" s="298" t="s">
        <v>103</v>
      </c>
      <c r="B21" s="299"/>
      <c r="C21" s="299"/>
      <c r="D21" s="299"/>
      <c r="E21" s="299"/>
      <c r="F21" s="299"/>
      <c r="G21" s="300"/>
    </row>
    <row r="22" spans="1:7" x14ac:dyDescent="0.25">
      <c r="A22" s="154" t="s">
        <v>11</v>
      </c>
    </row>
    <row r="23" spans="1:7" x14ac:dyDescent="0.25">
      <c r="A23" s="367" t="s">
        <v>12</v>
      </c>
      <c r="B23" s="367"/>
      <c r="C23" s="367"/>
      <c r="D23" s="294" t="s">
        <v>44</v>
      </c>
      <c r="E23" s="294"/>
      <c r="F23" s="294"/>
      <c r="G23" s="294"/>
    </row>
    <row r="24" spans="1:7" x14ac:dyDescent="0.25">
      <c r="A24" s="367"/>
      <c r="B24" s="367"/>
      <c r="C24" s="367"/>
      <c r="D24" s="280" t="s">
        <v>13</v>
      </c>
      <c r="E24" s="280"/>
      <c r="F24" s="280" t="s">
        <v>148</v>
      </c>
      <c r="G24" s="280"/>
    </row>
    <row r="25" spans="1:7" ht="18" thickBot="1" x14ac:dyDescent="0.3">
      <c r="A25" s="368"/>
      <c r="B25" s="367"/>
      <c r="C25" s="367"/>
      <c r="D25" s="158" t="s">
        <v>15</v>
      </c>
      <c r="E25" s="158" t="s">
        <v>16</v>
      </c>
      <c r="F25" s="158" t="s">
        <v>15</v>
      </c>
      <c r="G25" s="158" t="s">
        <v>16</v>
      </c>
    </row>
    <row r="26" spans="1:7" x14ac:dyDescent="0.25">
      <c r="A26" s="355" t="s">
        <v>0</v>
      </c>
      <c r="B26" s="355"/>
      <c r="C26" s="372" t="s">
        <v>17</v>
      </c>
      <c r="D26" s="358"/>
      <c r="E26" s="358"/>
      <c r="F26" s="358"/>
      <c r="G26" s="359"/>
    </row>
    <row r="27" spans="1:7" ht="36" customHeight="1" x14ac:dyDescent="0.25">
      <c r="A27" s="355"/>
      <c r="B27" s="355"/>
      <c r="C27" s="360" t="s">
        <v>116</v>
      </c>
      <c r="D27" s="361"/>
      <c r="E27" s="361"/>
      <c r="F27" s="361"/>
      <c r="G27" s="362"/>
    </row>
    <row r="28" spans="1:7" x14ac:dyDescent="0.25">
      <c r="A28" s="363">
        <v>1047</v>
      </c>
      <c r="B28" s="365" t="s">
        <v>110</v>
      </c>
      <c r="C28" s="281" t="s">
        <v>18</v>
      </c>
      <c r="D28" s="282"/>
      <c r="E28" s="282"/>
      <c r="F28" s="282"/>
      <c r="G28" s="283"/>
    </row>
    <row r="29" spans="1:7" ht="18" thickBot="1" x14ac:dyDescent="0.3">
      <c r="A29" s="364"/>
      <c r="B29" s="366"/>
      <c r="C29" s="284" t="s">
        <v>109</v>
      </c>
      <c r="D29" s="285"/>
      <c r="E29" s="285"/>
      <c r="F29" s="285"/>
      <c r="G29" s="286"/>
    </row>
    <row r="30" spans="1:7" ht="52.5" thickBot="1" x14ac:dyDescent="0.3">
      <c r="A30" s="356" t="s">
        <v>19</v>
      </c>
      <c r="B30" s="357"/>
      <c r="C30" s="64" t="s">
        <v>111</v>
      </c>
      <c r="D30" s="65">
        <v>5</v>
      </c>
      <c r="E30" s="65">
        <v>5</v>
      </c>
      <c r="F30" s="79"/>
      <c r="G30" s="67"/>
    </row>
    <row r="31" spans="1:7" ht="18" thickBot="1" x14ac:dyDescent="0.3">
      <c r="A31" s="116" t="s">
        <v>70</v>
      </c>
      <c r="B31" s="127"/>
      <c r="C31" s="117"/>
      <c r="D31" s="128"/>
      <c r="E31" s="129"/>
      <c r="F31" s="130"/>
      <c r="G31" s="131"/>
    </row>
    <row r="32" spans="1:7" ht="18" thickBot="1" x14ac:dyDescent="0.3">
      <c r="A32" s="268" t="s">
        <v>112</v>
      </c>
      <c r="B32" s="270"/>
      <c r="C32" s="80"/>
      <c r="D32" s="80"/>
      <c r="E32" s="57"/>
      <c r="F32" s="55">
        <v>36000</v>
      </c>
      <c r="G32" s="55">
        <v>36000</v>
      </c>
    </row>
    <row r="33" spans="1:7" ht="65.25" customHeight="1" thickBot="1" x14ac:dyDescent="0.3">
      <c r="A33" s="268" t="s">
        <v>113</v>
      </c>
      <c r="B33" s="270"/>
      <c r="C33" s="72"/>
      <c r="D33" s="72"/>
      <c r="E33" s="57"/>
      <c r="F33" s="55"/>
      <c r="G33" s="56"/>
    </row>
    <row r="34" spans="1:7" x14ac:dyDescent="0.25">
      <c r="A34" s="337" t="s">
        <v>24</v>
      </c>
      <c r="B34" s="338"/>
      <c r="C34" s="338"/>
      <c r="D34" s="338"/>
      <c r="E34" s="338"/>
      <c r="F34" s="308"/>
      <c r="G34" s="339"/>
    </row>
    <row r="35" spans="1:7" ht="18" thickBot="1" x14ac:dyDescent="0.35">
      <c r="A35" s="298" t="s">
        <v>67</v>
      </c>
      <c r="B35" s="299"/>
      <c r="C35" s="299"/>
      <c r="D35" s="299"/>
      <c r="E35" s="299"/>
      <c r="F35" s="299"/>
      <c r="G35" s="300"/>
    </row>
    <row r="36" spans="1:7" x14ac:dyDescent="0.25">
      <c r="A36" s="337" t="s">
        <v>7</v>
      </c>
      <c r="B36" s="338"/>
      <c r="C36" s="338"/>
      <c r="D36" s="338"/>
      <c r="E36" s="338"/>
      <c r="F36" s="308"/>
      <c r="G36" s="339"/>
    </row>
    <row r="37" spans="1:7" ht="18" thickBot="1" x14ac:dyDescent="0.35">
      <c r="A37" s="370" t="s">
        <v>68</v>
      </c>
      <c r="B37" s="371"/>
      <c r="C37" s="371"/>
      <c r="D37" s="299"/>
      <c r="E37" s="299"/>
      <c r="F37" s="299"/>
      <c r="G37" s="300"/>
    </row>
    <row r="38" spans="1:7" x14ac:dyDescent="0.25">
      <c r="A38" s="367" t="s">
        <v>12</v>
      </c>
      <c r="B38" s="367"/>
      <c r="C38" s="367"/>
      <c r="D38" s="294" t="s">
        <v>44</v>
      </c>
      <c r="E38" s="294"/>
      <c r="F38" s="294"/>
      <c r="G38" s="294"/>
    </row>
    <row r="39" spans="1:7" x14ac:dyDescent="0.25">
      <c r="A39" s="367"/>
      <c r="B39" s="367"/>
      <c r="C39" s="367"/>
      <c r="D39" s="280" t="s">
        <v>13</v>
      </c>
      <c r="E39" s="280"/>
      <c r="F39" s="280" t="s">
        <v>148</v>
      </c>
      <c r="G39" s="280"/>
    </row>
    <row r="40" spans="1:7" ht="18" thickBot="1" x14ac:dyDescent="0.3">
      <c r="A40" s="368"/>
      <c r="B40" s="367"/>
      <c r="C40" s="367"/>
      <c r="D40" s="158" t="s">
        <v>15</v>
      </c>
      <c r="E40" s="158" t="s">
        <v>16</v>
      </c>
      <c r="F40" s="158" t="s">
        <v>15</v>
      </c>
      <c r="G40" s="158" t="s">
        <v>16</v>
      </c>
    </row>
    <row r="41" spans="1:7" x14ac:dyDescent="0.25">
      <c r="A41" s="355" t="s">
        <v>0</v>
      </c>
      <c r="B41" s="355"/>
      <c r="C41" s="372" t="s">
        <v>17</v>
      </c>
      <c r="D41" s="358"/>
      <c r="E41" s="358"/>
      <c r="F41" s="358"/>
      <c r="G41" s="359"/>
    </row>
    <row r="42" spans="1:7" x14ac:dyDescent="0.25">
      <c r="A42" s="355"/>
      <c r="B42" s="355"/>
      <c r="C42" s="360" t="s">
        <v>115</v>
      </c>
      <c r="D42" s="361"/>
      <c r="E42" s="361"/>
      <c r="F42" s="361"/>
      <c r="G42" s="362"/>
    </row>
    <row r="43" spans="1:7" x14ac:dyDescent="0.25">
      <c r="A43" s="363">
        <v>1047</v>
      </c>
      <c r="B43" s="365" t="s">
        <v>114</v>
      </c>
      <c r="C43" s="281" t="s">
        <v>18</v>
      </c>
      <c r="D43" s="282"/>
      <c r="E43" s="282"/>
      <c r="F43" s="282"/>
      <c r="G43" s="283"/>
    </row>
    <row r="44" spans="1:7" ht="18" thickBot="1" x14ac:dyDescent="0.3">
      <c r="A44" s="364"/>
      <c r="B44" s="366"/>
      <c r="C44" s="284" t="s">
        <v>125</v>
      </c>
      <c r="D44" s="285"/>
      <c r="E44" s="285"/>
      <c r="F44" s="285"/>
      <c r="G44" s="286"/>
    </row>
    <row r="45" spans="1:7" ht="52.5" thickBot="1" x14ac:dyDescent="0.3">
      <c r="A45" s="356" t="s">
        <v>19</v>
      </c>
      <c r="B45" s="357"/>
      <c r="C45" s="64" t="s">
        <v>111</v>
      </c>
      <c r="D45" s="65">
        <v>1</v>
      </c>
      <c r="E45" s="65">
        <v>1</v>
      </c>
      <c r="F45" s="79"/>
      <c r="G45" s="67"/>
    </row>
    <row r="46" spans="1:7" ht="18" thickBot="1" x14ac:dyDescent="0.3">
      <c r="A46" s="268" t="s">
        <v>112</v>
      </c>
      <c r="B46" s="270"/>
      <c r="C46" s="80"/>
      <c r="D46" s="80"/>
      <c r="E46" s="57"/>
      <c r="F46" s="55">
        <v>10000</v>
      </c>
      <c r="G46" s="55">
        <v>10000</v>
      </c>
    </row>
    <row r="47" spans="1:7" ht="18" thickBot="1" x14ac:dyDescent="0.3">
      <c r="A47" s="268" t="s">
        <v>113</v>
      </c>
      <c r="B47" s="270"/>
      <c r="C47" s="115"/>
      <c r="D47" s="115"/>
      <c r="E47" s="57"/>
      <c r="F47" s="55"/>
      <c r="G47" s="56"/>
    </row>
    <row r="48" spans="1:7" x14ac:dyDescent="0.25">
      <c r="A48" s="337" t="s">
        <v>24</v>
      </c>
      <c r="B48" s="338"/>
      <c r="C48" s="338"/>
      <c r="D48" s="338"/>
      <c r="E48" s="338"/>
      <c r="F48" s="308"/>
      <c r="G48" s="339"/>
    </row>
    <row r="49" spans="1:7" ht="18" thickBot="1" x14ac:dyDescent="0.35">
      <c r="A49" s="298" t="s">
        <v>67</v>
      </c>
      <c r="B49" s="299"/>
      <c r="C49" s="299"/>
      <c r="D49" s="299"/>
      <c r="E49" s="299"/>
      <c r="F49" s="299"/>
      <c r="G49" s="300"/>
    </row>
    <row r="50" spans="1:7" x14ac:dyDescent="0.25">
      <c r="A50" s="337" t="s">
        <v>7</v>
      </c>
      <c r="B50" s="338"/>
      <c r="C50" s="338"/>
      <c r="D50" s="338"/>
      <c r="E50" s="338"/>
      <c r="F50" s="308"/>
      <c r="G50" s="339"/>
    </row>
    <row r="51" spans="1:7" x14ac:dyDescent="0.3">
      <c r="A51" s="340" t="s">
        <v>68</v>
      </c>
      <c r="B51" s="340"/>
      <c r="C51" s="340"/>
      <c r="D51" s="340"/>
      <c r="E51" s="340"/>
      <c r="F51" s="340"/>
      <c r="G51" s="340"/>
    </row>
    <row r="52" spans="1:7" x14ac:dyDescent="0.25">
      <c r="A52" s="378" t="s">
        <v>12</v>
      </c>
      <c r="B52" s="379"/>
      <c r="C52" s="380"/>
      <c r="D52" s="294" t="s">
        <v>44</v>
      </c>
      <c r="E52" s="294"/>
      <c r="F52" s="294"/>
      <c r="G52" s="294"/>
    </row>
    <row r="53" spans="1:7" x14ac:dyDescent="0.25">
      <c r="A53" s="381"/>
      <c r="B53" s="291"/>
      <c r="C53" s="382"/>
      <c r="D53" s="280" t="s">
        <v>13</v>
      </c>
      <c r="E53" s="280"/>
      <c r="F53" s="280" t="s">
        <v>148</v>
      </c>
      <c r="G53" s="280"/>
    </row>
    <row r="54" spans="1:7" ht="18" thickBot="1" x14ac:dyDescent="0.3">
      <c r="A54" s="383"/>
      <c r="B54" s="384"/>
      <c r="C54" s="385"/>
      <c r="D54" s="158" t="s">
        <v>15</v>
      </c>
      <c r="E54" s="158" t="s">
        <v>16</v>
      </c>
      <c r="F54" s="158" t="s">
        <v>15</v>
      </c>
      <c r="G54" s="158" t="s">
        <v>16</v>
      </c>
    </row>
    <row r="55" spans="1:7" x14ac:dyDescent="0.25">
      <c r="A55" s="352" t="s">
        <v>0</v>
      </c>
      <c r="B55" s="353"/>
      <c r="C55" s="281" t="s">
        <v>17</v>
      </c>
      <c r="D55" s="358"/>
      <c r="E55" s="358"/>
      <c r="F55" s="358"/>
      <c r="G55" s="359"/>
    </row>
    <row r="56" spans="1:7" x14ac:dyDescent="0.25">
      <c r="A56" s="354"/>
      <c r="B56" s="355"/>
      <c r="C56" s="360" t="s">
        <v>127</v>
      </c>
      <c r="D56" s="361"/>
      <c r="E56" s="361"/>
      <c r="F56" s="361"/>
      <c r="G56" s="362"/>
    </row>
    <row r="57" spans="1:7" x14ac:dyDescent="0.25">
      <c r="A57" s="363">
        <v>1098</v>
      </c>
      <c r="B57" s="365" t="s">
        <v>137</v>
      </c>
      <c r="C57" s="281" t="s">
        <v>18</v>
      </c>
      <c r="D57" s="282"/>
      <c r="E57" s="282"/>
      <c r="F57" s="282"/>
      <c r="G57" s="283"/>
    </row>
    <row r="58" spans="1:7" ht="36.75" customHeight="1" thickBot="1" x14ac:dyDescent="0.3">
      <c r="A58" s="364"/>
      <c r="B58" s="366"/>
      <c r="C58" s="284" t="s">
        <v>135</v>
      </c>
      <c r="D58" s="285"/>
      <c r="E58" s="285"/>
      <c r="F58" s="285"/>
      <c r="G58" s="286"/>
    </row>
    <row r="59" spans="1:7" ht="18" thickBot="1" x14ac:dyDescent="0.3">
      <c r="A59" s="356" t="s">
        <v>19</v>
      </c>
      <c r="B59" s="357"/>
      <c r="C59" s="64"/>
      <c r="D59" s="65">
        <v>36</v>
      </c>
      <c r="E59" s="65">
        <v>36</v>
      </c>
      <c r="F59" s="79"/>
      <c r="G59" s="67"/>
    </row>
    <row r="60" spans="1:7" ht="18" thickBot="1" x14ac:dyDescent="0.3">
      <c r="A60" s="268" t="s">
        <v>112</v>
      </c>
      <c r="B60" s="270"/>
      <c r="C60" s="80"/>
      <c r="D60" s="80"/>
      <c r="E60" s="57"/>
      <c r="F60" s="55">
        <v>2376</v>
      </c>
      <c r="G60" s="55">
        <v>2376</v>
      </c>
    </row>
    <row r="61" spans="1:7" ht="18" thickBot="1" x14ac:dyDescent="0.3">
      <c r="A61" s="268" t="s">
        <v>113</v>
      </c>
      <c r="B61" s="270"/>
      <c r="C61" s="136"/>
      <c r="D61" s="136"/>
      <c r="E61" s="57"/>
      <c r="F61" s="55"/>
      <c r="G61" s="56"/>
    </row>
    <row r="62" spans="1:7" x14ac:dyDescent="0.25">
      <c r="A62" s="337" t="s">
        <v>24</v>
      </c>
      <c r="B62" s="338"/>
      <c r="C62" s="338"/>
      <c r="D62" s="338"/>
      <c r="E62" s="338"/>
      <c r="F62" s="308"/>
      <c r="G62" s="339"/>
    </row>
    <row r="63" spans="1:7" ht="18" thickBot="1" x14ac:dyDescent="0.35">
      <c r="A63" s="298" t="s">
        <v>82</v>
      </c>
      <c r="B63" s="299"/>
      <c r="C63" s="299"/>
      <c r="D63" s="299"/>
      <c r="E63" s="299"/>
      <c r="F63" s="299"/>
      <c r="G63" s="300"/>
    </row>
    <row r="64" spans="1:7" x14ac:dyDescent="0.25">
      <c r="A64" s="337" t="s">
        <v>7</v>
      </c>
      <c r="B64" s="338"/>
      <c r="C64" s="338"/>
      <c r="D64" s="338"/>
      <c r="E64" s="338"/>
      <c r="F64" s="308"/>
      <c r="G64" s="339"/>
    </row>
    <row r="65" spans="1:8" ht="18" thickBot="1" x14ac:dyDescent="0.35">
      <c r="A65" s="340" t="s">
        <v>129</v>
      </c>
      <c r="B65" s="340"/>
      <c r="C65" s="340"/>
      <c r="D65" s="340"/>
      <c r="E65" s="340"/>
      <c r="F65" s="340"/>
      <c r="G65" s="340"/>
    </row>
    <row r="66" spans="1:8" s="49" customFormat="1" ht="17.25" customHeight="1" x14ac:dyDescent="0.25">
      <c r="A66" s="386" t="s">
        <v>12</v>
      </c>
      <c r="B66" s="387"/>
      <c r="C66" s="388"/>
      <c r="D66" s="294" t="s">
        <v>44</v>
      </c>
      <c r="E66" s="294"/>
      <c r="F66" s="294"/>
      <c r="G66" s="294"/>
    </row>
    <row r="67" spans="1:8" s="49" customFormat="1" ht="17.25" customHeight="1" x14ac:dyDescent="0.25">
      <c r="A67" s="389"/>
      <c r="B67" s="390"/>
      <c r="C67" s="391"/>
      <c r="D67" s="280" t="s">
        <v>13</v>
      </c>
      <c r="E67" s="280"/>
      <c r="F67" s="280" t="s">
        <v>148</v>
      </c>
      <c r="G67" s="280"/>
    </row>
    <row r="68" spans="1:8" s="49" customFormat="1" ht="18" thickBot="1" x14ac:dyDescent="0.3">
      <c r="A68" s="392"/>
      <c r="B68" s="393"/>
      <c r="C68" s="394"/>
      <c r="D68" s="109" t="s">
        <v>15</v>
      </c>
      <c r="E68" s="81" t="s">
        <v>16</v>
      </c>
      <c r="F68" s="109" t="s">
        <v>15</v>
      </c>
      <c r="G68" s="82" t="s">
        <v>16</v>
      </c>
    </row>
    <row r="69" spans="1:8" s="49" customFormat="1" x14ac:dyDescent="0.25">
      <c r="A69" s="352" t="s">
        <v>0</v>
      </c>
      <c r="B69" s="353"/>
      <c r="C69" s="372" t="s">
        <v>17</v>
      </c>
      <c r="D69" s="358"/>
      <c r="E69" s="358"/>
      <c r="F69" s="358"/>
      <c r="G69" s="359"/>
    </row>
    <row r="70" spans="1:8" s="49" customFormat="1" ht="42.75" customHeight="1" x14ac:dyDescent="0.25">
      <c r="A70" s="354"/>
      <c r="B70" s="355"/>
      <c r="C70" s="373" t="s">
        <v>156</v>
      </c>
      <c r="D70" s="374"/>
      <c r="E70" s="374"/>
      <c r="F70" s="374"/>
      <c r="G70" s="375"/>
    </row>
    <row r="71" spans="1:8" s="49" customFormat="1" x14ac:dyDescent="0.25">
      <c r="A71" s="279">
        <v>1146</v>
      </c>
      <c r="B71" s="366" t="s">
        <v>136</v>
      </c>
      <c r="C71" s="281" t="s">
        <v>18</v>
      </c>
      <c r="D71" s="282"/>
      <c r="E71" s="282"/>
      <c r="F71" s="282"/>
      <c r="G71" s="283"/>
    </row>
    <row r="72" spans="1:8" s="49" customFormat="1" ht="38.25" customHeight="1" thickBot="1" x14ac:dyDescent="0.3">
      <c r="A72" s="279"/>
      <c r="B72" s="394"/>
      <c r="C72" s="284" t="s">
        <v>154</v>
      </c>
      <c r="D72" s="285"/>
      <c r="E72" s="285"/>
      <c r="F72" s="285"/>
      <c r="G72" s="286"/>
    </row>
    <row r="73" spans="1:8" s="49" customFormat="1" ht="51.75" x14ac:dyDescent="0.25">
      <c r="A73" s="369" t="s">
        <v>19</v>
      </c>
      <c r="B73" s="357"/>
      <c r="C73" s="64" t="s">
        <v>139</v>
      </c>
      <c r="D73" s="65">
        <v>1</v>
      </c>
      <c r="E73" s="65">
        <v>1</v>
      </c>
      <c r="F73" s="66"/>
      <c r="G73" s="67"/>
    </row>
    <row r="74" spans="1:8" s="49" customFormat="1" ht="18" thickBot="1" x14ac:dyDescent="0.3">
      <c r="A74" s="376" t="s">
        <v>71</v>
      </c>
      <c r="B74" s="377"/>
      <c r="C74" s="68"/>
      <c r="D74" s="68"/>
      <c r="E74" s="62"/>
      <c r="F74" s="69"/>
      <c r="G74" s="63"/>
      <c r="H74" s="101"/>
    </row>
    <row r="75" spans="1:8" s="49" customFormat="1" ht="18" thickBot="1" x14ac:dyDescent="0.3">
      <c r="A75" s="345" t="s">
        <v>72</v>
      </c>
      <c r="B75" s="346"/>
      <c r="C75" s="346"/>
      <c r="D75" s="70"/>
      <c r="E75" s="57"/>
      <c r="F75" s="71">
        <v>1500</v>
      </c>
      <c r="G75" s="71">
        <v>1500</v>
      </c>
    </row>
    <row r="76" spans="1:8" s="49" customFormat="1" x14ac:dyDescent="0.25">
      <c r="A76" s="347" t="s">
        <v>23</v>
      </c>
      <c r="B76" s="348"/>
      <c r="C76" s="348"/>
      <c r="D76" s="348"/>
      <c r="E76" s="348"/>
      <c r="F76" s="348"/>
      <c r="G76" s="348"/>
    </row>
    <row r="77" spans="1:8" s="49" customFormat="1" x14ac:dyDescent="0.25">
      <c r="A77" s="349" t="s">
        <v>140</v>
      </c>
      <c r="B77" s="350"/>
      <c r="C77" s="350"/>
      <c r="D77" s="350"/>
      <c r="E77" s="350"/>
      <c r="F77" s="350"/>
      <c r="G77" s="351"/>
    </row>
    <row r="78" spans="1:8" s="49" customFormat="1" x14ac:dyDescent="0.25">
      <c r="A78" s="341" t="s">
        <v>24</v>
      </c>
      <c r="B78" s="342"/>
      <c r="C78" s="342"/>
      <c r="D78" s="342"/>
      <c r="E78" s="342"/>
      <c r="F78" s="343"/>
      <c r="G78" s="344"/>
    </row>
    <row r="79" spans="1:8" s="49" customFormat="1" ht="18" thickBot="1" x14ac:dyDescent="0.35">
      <c r="A79" s="298" t="s">
        <v>102</v>
      </c>
      <c r="B79" s="299"/>
      <c r="C79" s="299"/>
      <c r="D79" s="299"/>
      <c r="E79" s="299"/>
      <c r="F79" s="299"/>
      <c r="G79" s="300"/>
    </row>
    <row r="80" spans="1:8" s="49" customFormat="1" x14ac:dyDescent="0.25">
      <c r="A80" s="337" t="s">
        <v>7</v>
      </c>
      <c r="B80" s="338"/>
      <c r="C80" s="338"/>
      <c r="D80" s="338"/>
      <c r="E80" s="338"/>
      <c r="F80" s="308"/>
      <c r="G80" s="339"/>
    </row>
    <row r="81" spans="1:7" s="49" customFormat="1" ht="18" thickBot="1" x14ac:dyDescent="0.35">
      <c r="A81" s="298" t="s">
        <v>103</v>
      </c>
      <c r="B81" s="299"/>
      <c r="C81" s="299"/>
      <c r="D81" s="299"/>
      <c r="E81" s="299"/>
      <c r="F81" s="299"/>
      <c r="G81" s="300"/>
    </row>
  </sheetData>
  <mergeCells count="92">
    <mergeCell ref="C27:G27"/>
    <mergeCell ref="D7:E7"/>
    <mergeCell ref="D23:G23"/>
    <mergeCell ref="D24:E24"/>
    <mergeCell ref="F24:G24"/>
    <mergeCell ref="C28:G28"/>
    <mergeCell ref="C29:G29"/>
    <mergeCell ref="A81:G81"/>
    <mergeCell ref="A3:G4"/>
    <mergeCell ref="A32:B32"/>
    <mergeCell ref="A33:B33"/>
    <mergeCell ref="A34:G34"/>
    <mergeCell ref="A35:G35"/>
    <mergeCell ref="A23:C25"/>
    <mergeCell ref="A18:G18"/>
    <mergeCell ref="A13:B13"/>
    <mergeCell ref="A14:C14"/>
    <mergeCell ref="A15:G15"/>
    <mergeCell ref="A16:G16"/>
    <mergeCell ref="B17:C17"/>
    <mergeCell ref="A21:G21"/>
    <mergeCell ref="A30:B30"/>
    <mergeCell ref="A26:B27"/>
    <mergeCell ref="C26:G26"/>
    <mergeCell ref="A1:G1"/>
    <mergeCell ref="A66:C68"/>
    <mergeCell ref="D66:G66"/>
    <mergeCell ref="D67:E67"/>
    <mergeCell ref="F67:G67"/>
    <mergeCell ref="A5:G5"/>
    <mergeCell ref="A41:B42"/>
    <mergeCell ref="C41:G41"/>
    <mergeCell ref="C42:G42"/>
    <mergeCell ref="A43:A44"/>
    <mergeCell ref="B43:B44"/>
    <mergeCell ref="C43:G43"/>
    <mergeCell ref="C44:G44"/>
    <mergeCell ref="A45:B45"/>
    <mergeCell ref="A47:B47"/>
    <mergeCell ref="F7:G7"/>
    <mergeCell ref="C10:G10"/>
    <mergeCell ref="A19:G19"/>
    <mergeCell ref="A20:G20"/>
    <mergeCell ref="C12:G12"/>
    <mergeCell ref="A6:C8"/>
    <mergeCell ref="D6:G6"/>
    <mergeCell ref="A28:A29"/>
    <mergeCell ref="B28:B29"/>
    <mergeCell ref="A38:C40"/>
    <mergeCell ref="D38:G38"/>
    <mergeCell ref="D39:E39"/>
    <mergeCell ref="A36:G36"/>
    <mergeCell ref="A80:G80"/>
    <mergeCell ref="F39:G39"/>
    <mergeCell ref="A48:G48"/>
    <mergeCell ref="A49:G49"/>
    <mergeCell ref="A50:G50"/>
    <mergeCell ref="A51:G51"/>
    <mergeCell ref="C58:G58"/>
    <mergeCell ref="A46:B46"/>
    <mergeCell ref="A73:B73"/>
    <mergeCell ref="A37:G37"/>
    <mergeCell ref="C72:G72"/>
    <mergeCell ref="A69:B70"/>
    <mergeCell ref="C69:G69"/>
    <mergeCell ref="C70:G70"/>
    <mergeCell ref="A74:B74"/>
    <mergeCell ref="A52:C54"/>
    <mergeCell ref="D52:G52"/>
    <mergeCell ref="D53:E53"/>
    <mergeCell ref="F53:G53"/>
    <mergeCell ref="A63:G63"/>
    <mergeCell ref="A64:G64"/>
    <mergeCell ref="A65:G65"/>
    <mergeCell ref="A79:G79"/>
    <mergeCell ref="A78:G78"/>
    <mergeCell ref="A75:C75"/>
    <mergeCell ref="A76:G76"/>
    <mergeCell ref="A77:G77"/>
    <mergeCell ref="A55:B56"/>
    <mergeCell ref="A59:B59"/>
    <mergeCell ref="A60:B60"/>
    <mergeCell ref="A61:B61"/>
    <mergeCell ref="A62:G62"/>
    <mergeCell ref="C55:G55"/>
    <mergeCell ref="C56:G56"/>
    <mergeCell ref="A57:A58"/>
    <mergeCell ref="B57:B58"/>
    <mergeCell ref="C57:G57"/>
    <mergeCell ref="A71:A72"/>
    <mergeCell ref="B71:B72"/>
    <mergeCell ref="C71:G71"/>
  </mergeCells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opLeftCell="A31" workbookViewId="0">
      <selection activeCell="E32" sqref="E32"/>
    </sheetView>
  </sheetViews>
  <sheetFormatPr defaultRowHeight="17.25" x14ac:dyDescent="0.3"/>
  <cols>
    <col min="1" max="1" width="12.140625" style="59" customWidth="1"/>
    <col min="2" max="2" width="18.85546875" style="59" customWidth="1"/>
    <col min="3" max="3" width="27.28515625" style="59" customWidth="1"/>
    <col min="4" max="4" width="44.85546875" style="59" customWidth="1"/>
    <col min="5" max="5" width="27.85546875" style="84" customWidth="1"/>
    <col min="6" max="6" width="9.140625" style="59"/>
    <col min="7" max="7" width="12.140625" style="59" bestFit="1" customWidth="1"/>
    <col min="8" max="8" width="11.85546875" style="59" bestFit="1" customWidth="1"/>
    <col min="9" max="16384" width="9.140625" style="59"/>
  </cols>
  <sheetData>
    <row r="1" spans="1:11" x14ac:dyDescent="0.3">
      <c r="A1" s="277" t="s">
        <v>84</v>
      </c>
      <c r="B1" s="277"/>
      <c r="C1" s="277"/>
      <c r="D1" s="277"/>
      <c r="E1" s="277"/>
      <c r="F1" s="51"/>
      <c r="G1" s="51"/>
      <c r="H1" s="51"/>
      <c r="I1" s="51"/>
      <c r="J1" s="51"/>
      <c r="K1" s="51"/>
    </row>
    <row r="4" spans="1:11" ht="17.25" customHeight="1" x14ac:dyDescent="0.3">
      <c r="A4" s="431" t="s">
        <v>94</v>
      </c>
      <c r="B4" s="431"/>
      <c r="C4" s="431"/>
      <c r="D4" s="431"/>
      <c r="E4" s="431"/>
    </row>
    <row r="5" spans="1:11" x14ac:dyDescent="0.3">
      <c r="A5" s="431"/>
      <c r="B5" s="431"/>
      <c r="C5" s="431"/>
      <c r="D5" s="431"/>
      <c r="E5" s="431"/>
    </row>
    <row r="6" spans="1:11" x14ac:dyDescent="0.3">
      <c r="A6" s="431" t="s">
        <v>108</v>
      </c>
      <c r="B6" s="431"/>
      <c r="C6" s="431"/>
      <c r="D6" s="431"/>
      <c r="E6" s="431"/>
    </row>
    <row r="7" spans="1:11" x14ac:dyDescent="0.3">
      <c r="A7" s="435" t="s">
        <v>37</v>
      </c>
      <c r="B7" s="435"/>
      <c r="C7" s="435"/>
      <c r="D7" s="435"/>
      <c r="E7" s="435"/>
    </row>
    <row r="8" spans="1:11" x14ac:dyDescent="0.3">
      <c r="A8" s="435" t="s">
        <v>38</v>
      </c>
      <c r="B8" s="435"/>
      <c r="C8" s="435"/>
      <c r="D8" s="435"/>
      <c r="E8" s="435"/>
    </row>
    <row r="9" spans="1:11" ht="18" thickBot="1" x14ac:dyDescent="0.35">
      <c r="A9" s="85"/>
      <c r="B9" s="85"/>
      <c r="C9" s="85"/>
      <c r="D9" s="85"/>
      <c r="E9" s="86"/>
    </row>
    <row r="10" spans="1:11" ht="51.75" x14ac:dyDescent="0.3">
      <c r="A10" s="87" t="s">
        <v>0</v>
      </c>
      <c r="B10" s="88"/>
      <c r="C10" s="88" t="s">
        <v>85</v>
      </c>
      <c r="D10" s="88" t="s">
        <v>86</v>
      </c>
      <c r="E10" s="89" t="s">
        <v>93</v>
      </c>
      <c r="H10" s="102"/>
    </row>
    <row r="11" spans="1:11" x14ac:dyDescent="0.3">
      <c r="A11" s="90" t="s">
        <v>1</v>
      </c>
      <c r="B11" s="91" t="s">
        <v>2</v>
      </c>
      <c r="C11" s="91" t="s">
        <v>87</v>
      </c>
      <c r="D11" s="91"/>
      <c r="E11" s="92" t="s">
        <v>88</v>
      </c>
    </row>
    <row r="12" spans="1:11" ht="33.75" customHeight="1" x14ac:dyDescent="0.3">
      <c r="A12" s="93">
        <v>1047</v>
      </c>
      <c r="B12" s="91"/>
      <c r="C12" s="91"/>
      <c r="D12" s="91" t="s">
        <v>34</v>
      </c>
      <c r="E12" s="83"/>
    </row>
    <row r="13" spans="1:11" ht="33.75" customHeight="1" x14ac:dyDescent="0.3">
      <c r="A13" s="404"/>
      <c r="B13" s="426"/>
      <c r="C13" s="426"/>
      <c r="D13" s="95" t="s">
        <v>91</v>
      </c>
      <c r="E13" s="71">
        <f>SUM(E18,E23,E26)</f>
        <v>46500</v>
      </c>
    </row>
    <row r="14" spans="1:11" ht="33.75" customHeight="1" x14ac:dyDescent="0.3">
      <c r="A14" s="405"/>
      <c r="B14" s="427"/>
      <c r="C14" s="427"/>
      <c r="D14" s="96" t="s">
        <v>6</v>
      </c>
      <c r="E14" s="111"/>
      <c r="G14" s="102"/>
    </row>
    <row r="15" spans="1:11" ht="33.75" customHeight="1" x14ac:dyDescent="0.3">
      <c r="A15" s="405"/>
      <c r="B15" s="427"/>
      <c r="C15" s="427"/>
      <c r="D15" s="98" t="s">
        <v>92</v>
      </c>
      <c r="E15" s="111"/>
      <c r="H15" s="102"/>
    </row>
    <row r="16" spans="1:11" ht="33.75" customHeight="1" x14ac:dyDescent="0.3">
      <c r="A16" s="405"/>
      <c r="B16" s="427"/>
      <c r="C16" s="427"/>
      <c r="D16" s="96" t="s">
        <v>7</v>
      </c>
      <c r="E16" s="97"/>
    </row>
    <row r="17" spans="1:8" ht="33.75" customHeight="1" x14ac:dyDescent="0.3">
      <c r="A17" s="405"/>
      <c r="B17" s="428"/>
      <c r="C17" s="428"/>
      <c r="D17" s="98" t="s">
        <v>68</v>
      </c>
      <c r="E17" s="97"/>
    </row>
    <row r="18" spans="1:8" s="94" customFormat="1" ht="50.25" customHeight="1" x14ac:dyDescent="0.3">
      <c r="A18" s="426"/>
      <c r="B18" s="432" t="s">
        <v>114</v>
      </c>
      <c r="C18" s="426"/>
      <c r="D18" s="95" t="s">
        <v>115</v>
      </c>
      <c r="E18" s="71">
        <v>10000</v>
      </c>
    </row>
    <row r="19" spans="1:8" s="94" customFormat="1" ht="33.75" customHeight="1" x14ac:dyDescent="0.25">
      <c r="A19" s="427"/>
      <c r="B19" s="433"/>
      <c r="C19" s="427"/>
      <c r="D19" s="96" t="s">
        <v>6</v>
      </c>
      <c r="E19" s="118"/>
    </row>
    <row r="20" spans="1:8" s="94" customFormat="1" ht="53.25" customHeight="1" x14ac:dyDescent="0.25">
      <c r="A20" s="427"/>
      <c r="B20" s="433"/>
      <c r="C20" s="427"/>
      <c r="D20" s="98" t="s">
        <v>124</v>
      </c>
      <c r="E20" s="118"/>
    </row>
    <row r="21" spans="1:8" s="94" customFormat="1" ht="39" customHeight="1" x14ac:dyDescent="0.25">
      <c r="A21" s="427"/>
      <c r="B21" s="433"/>
      <c r="C21" s="427"/>
      <c r="D21" s="96" t="s">
        <v>7</v>
      </c>
      <c r="E21" s="97"/>
    </row>
    <row r="22" spans="1:8" s="94" customFormat="1" ht="87" customHeight="1" x14ac:dyDescent="0.25">
      <c r="A22" s="427"/>
      <c r="B22" s="434"/>
      <c r="C22" s="428"/>
      <c r="D22" s="98" t="s">
        <v>67</v>
      </c>
      <c r="E22" s="97"/>
      <c r="H22" s="169"/>
    </row>
    <row r="23" spans="1:8" s="94" customFormat="1" ht="113.25" customHeight="1" x14ac:dyDescent="0.25">
      <c r="A23" s="427"/>
      <c r="B23" s="407" t="s">
        <v>110</v>
      </c>
      <c r="C23" s="368"/>
      <c r="D23" s="98" t="s">
        <v>118</v>
      </c>
      <c r="E23" s="99">
        <v>36000</v>
      </c>
    </row>
    <row r="24" spans="1:8" s="94" customFormat="1" ht="29.25" customHeight="1" x14ac:dyDescent="0.25">
      <c r="A24" s="427"/>
      <c r="B24" s="408"/>
      <c r="C24" s="429"/>
      <c r="D24" s="96" t="s">
        <v>89</v>
      </c>
      <c r="E24" s="100"/>
    </row>
    <row r="25" spans="1:8" s="94" customFormat="1" ht="117.75" customHeight="1" x14ac:dyDescent="0.25">
      <c r="A25" s="427"/>
      <c r="B25" s="408"/>
      <c r="C25" s="430"/>
      <c r="D25" s="98" t="s">
        <v>117</v>
      </c>
      <c r="E25" s="100"/>
    </row>
    <row r="26" spans="1:8" s="94" customFormat="1" ht="48.75" hidden="1" customHeight="1" x14ac:dyDescent="0.3">
      <c r="A26" s="170"/>
      <c r="B26" s="407" t="s">
        <v>161</v>
      </c>
      <c r="C26" s="172"/>
      <c r="D26" s="95" t="s">
        <v>162</v>
      </c>
      <c r="E26" s="100">
        <v>500</v>
      </c>
    </row>
    <row r="27" spans="1:8" s="94" customFormat="1" ht="23.25" hidden="1" customHeight="1" x14ac:dyDescent="0.3">
      <c r="A27" s="170"/>
      <c r="B27" s="408"/>
      <c r="C27" s="172"/>
      <c r="D27" s="96" t="s">
        <v>6</v>
      </c>
      <c r="E27" s="100"/>
    </row>
    <row r="28" spans="1:8" s="94" customFormat="1" ht="42.75" hidden="1" customHeight="1" x14ac:dyDescent="0.3">
      <c r="A28" s="170"/>
      <c r="B28" s="408"/>
      <c r="C28" s="172"/>
      <c r="D28" s="98" t="s">
        <v>163</v>
      </c>
      <c r="E28" s="100"/>
    </row>
    <row r="29" spans="1:8" s="94" customFormat="1" ht="31.5" hidden="1" customHeight="1" x14ac:dyDescent="0.3">
      <c r="A29" s="170"/>
      <c r="B29" s="171"/>
      <c r="C29" s="172"/>
      <c r="D29" s="96" t="s">
        <v>7</v>
      </c>
      <c r="E29" s="100"/>
    </row>
    <row r="30" spans="1:8" s="94" customFormat="1" ht="105" hidden="1" customHeight="1" x14ac:dyDescent="0.3">
      <c r="A30" s="170"/>
      <c r="B30" s="173"/>
      <c r="C30" s="172"/>
      <c r="D30" s="98" t="s">
        <v>67</v>
      </c>
      <c r="E30" s="100"/>
    </row>
    <row r="31" spans="1:8" s="94" customFormat="1" ht="33.75" customHeight="1" x14ac:dyDescent="0.3">
      <c r="A31" s="93">
        <v>1146</v>
      </c>
      <c r="B31" s="91"/>
      <c r="C31" s="91"/>
      <c r="D31" s="91" t="s">
        <v>34</v>
      </c>
      <c r="E31" s="83"/>
    </row>
    <row r="32" spans="1:8" ht="33.75" customHeight="1" x14ac:dyDescent="0.3">
      <c r="A32" s="426"/>
      <c r="B32" s="426"/>
      <c r="C32" s="426"/>
      <c r="D32" s="95" t="s">
        <v>105</v>
      </c>
      <c r="E32" s="71">
        <f>SUM(E38+E43)</f>
        <v>5000</v>
      </c>
    </row>
    <row r="33" spans="1:7" ht="33.75" customHeight="1" x14ac:dyDescent="0.3">
      <c r="A33" s="427"/>
      <c r="B33" s="427"/>
      <c r="C33" s="427"/>
      <c r="D33" s="96" t="s">
        <v>6</v>
      </c>
      <c r="E33" s="111"/>
    </row>
    <row r="34" spans="1:7" ht="52.5" customHeight="1" x14ac:dyDescent="0.3">
      <c r="A34" s="427"/>
      <c r="B34" s="427"/>
      <c r="C34" s="427"/>
      <c r="D34" s="159" t="s">
        <v>149</v>
      </c>
      <c r="E34" s="111"/>
    </row>
    <row r="35" spans="1:7" ht="33.75" customHeight="1" x14ac:dyDescent="0.3">
      <c r="A35" s="427"/>
      <c r="B35" s="427"/>
      <c r="C35" s="427"/>
      <c r="D35" s="96" t="s">
        <v>7</v>
      </c>
      <c r="E35" s="111"/>
    </row>
    <row r="36" spans="1:7" ht="79.5" customHeight="1" x14ac:dyDescent="0.3">
      <c r="A36" s="427"/>
      <c r="B36" s="428"/>
      <c r="C36" s="428"/>
      <c r="D36" s="160" t="s">
        <v>103</v>
      </c>
      <c r="E36" s="111"/>
    </row>
    <row r="37" spans="1:7" ht="33.75" customHeight="1" x14ac:dyDescent="0.3">
      <c r="A37" s="427"/>
      <c r="B37" s="91"/>
      <c r="C37" s="91"/>
      <c r="D37" s="156" t="s">
        <v>8</v>
      </c>
      <c r="E37" s="83"/>
    </row>
    <row r="38" spans="1:7" ht="50.25" customHeight="1" x14ac:dyDescent="0.3">
      <c r="A38" s="427"/>
      <c r="B38" s="407" t="s">
        <v>136</v>
      </c>
      <c r="C38" s="368"/>
      <c r="D38" s="98" t="s">
        <v>155</v>
      </c>
      <c r="E38" s="99">
        <v>1500</v>
      </c>
    </row>
    <row r="39" spans="1:7" ht="33.75" customHeight="1" x14ac:dyDescent="0.3">
      <c r="A39" s="427"/>
      <c r="B39" s="408"/>
      <c r="C39" s="429"/>
      <c r="D39" s="96" t="s">
        <v>106</v>
      </c>
      <c r="E39" s="100"/>
      <c r="G39" s="102"/>
    </row>
    <row r="40" spans="1:7" ht="72" customHeight="1" x14ac:dyDescent="0.3">
      <c r="A40" s="427"/>
      <c r="B40" s="408"/>
      <c r="C40" s="429"/>
      <c r="D40" s="98" t="s">
        <v>154</v>
      </c>
      <c r="E40" s="100"/>
    </row>
    <row r="41" spans="1:7" ht="33.75" customHeight="1" x14ac:dyDescent="0.3">
      <c r="A41" s="427"/>
      <c r="B41" s="408"/>
      <c r="C41" s="429"/>
      <c r="D41" s="96" t="s">
        <v>90</v>
      </c>
      <c r="E41" s="100"/>
    </row>
    <row r="42" spans="1:7" ht="33.75" customHeight="1" x14ac:dyDescent="0.3">
      <c r="A42" s="428"/>
      <c r="B42" s="409"/>
      <c r="C42" s="430"/>
      <c r="D42" s="98" t="s">
        <v>107</v>
      </c>
      <c r="E42" s="100"/>
    </row>
    <row r="43" spans="1:7" ht="33.75" customHeight="1" x14ac:dyDescent="0.3">
      <c r="A43" s="404"/>
      <c r="B43" s="407" t="s">
        <v>138</v>
      </c>
      <c r="C43" s="380"/>
      <c r="D43" s="98" t="s">
        <v>119</v>
      </c>
      <c r="E43" s="100">
        <f>SUM('ax 2'!G13)</f>
        <v>3500</v>
      </c>
    </row>
    <row r="44" spans="1:7" ht="33.75" customHeight="1" x14ac:dyDescent="0.3">
      <c r="A44" s="405"/>
      <c r="B44" s="408"/>
      <c r="C44" s="382"/>
      <c r="D44" s="96" t="s">
        <v>106</v>
      </c>
      <c r="E44" s="100"/>
    </row>
    <row r="45" spans="1:7" ht="102" customHeight="1" x14ac:dyDescent="0.3">
      <c r="A45" s="405"/>
      <c r="B45" s="408"/>
      <c r="C45" s="382"/>
      <c r="D45" s="98" t="s">
        <v>152</v>
      </c>
      <c r="E45" s="100"/>
    </row>
    <row r="46" spans="1:7" ht="40.5" customHeight="1" x14ac:dyDescent="0.3">
      <c r="A46" s="405"/>
      <c r="B46" s="408"/>
      <c r="C46" s="382"/>
      <c r="D46" s="96" t="s">
        <v>150</v>
      </c>
      <c r="E46" s="100"/>
    </row>
    <row r="47" spans="1:7" ht="44.25" customHeight="1" x14ac:dyDescent="0.3">
      <c r="A47" s="405"/>
      <c r="B47" s="408"/>
      <c r="C47" s="382"/>
      <c r="D47" s="98" t="s">
        <v>151</v>
      </c>
      <c r="E47" s="100"/>
    </row>
    <row r="48" spans="1:7" ht="33.75" customHeight="1" x14ac:dyDescent="0.3">
      <c r="A48" s="405"/>
      <c r="B48" s="408"/>
      <c r="C48" s="382"/>
      <c r="D48" s="96" t="s">
        <v>90</v>
      </c>
      <c r="E48" s="100"/>
    </row>
    <row r="49" spans="1:5" ht="33.75" customHeight="1" x14ac:dyDescent="0.3">
      <c r="A49" s="406"/>
      <c r="B49" s="409"/>
      <c r="C49" s="382"/>
      <c r="D49" s="98" t="s">
        <v>107</v>
      </c>
      <c r="E49" s="100"/>
    </row>
    <row r="50" spans="1:5" ht="24.75" customHeight="1" x14ac:dyDescent="0.3">
      <c r="A50" s="138">
        <v>1098</v>
      </c>
      <c r="B50" s="139"/>
      <c r="C50" s="140"/>
      <c r="D50" s="141" t="s">
        <v>34</v>
      </c>
      <c r="E50" s="142">
        <v>2376</v>
      </c>
    </row>
    <row r="51" spans="1:5" ht="22.5" customHeight="1" x14ac:dyDescent="0.3">
      <c r="A51" s="143"/>
      <c r="B51" s="144"/>
      <c r="C51" s="144"/>
      <c r="D51" s="145" t="s">
        <v>130</v>
      </c>
      <c r="E51" s="410"/>
    </row>
    <row r="52" spans="1:5" ht="16.5" customHeight="1" x14ac:dyDescent="0.3">
      <c r="A52" s="143"/>
      <c r="B52" s="144"/>
      <c r="C52" s="144"/>
      <c r="D52" s="146" t="s">
        <v>6</v>
      </c>
      <c r="E52" s="411"/>
    </row>
    <row r="53" spans="1:5" ht="54.75" customHeight="1" x14ac:dyDescent="0.3">
      <c r="A53" s="143"/>
      <c r="B53" s="144"/>
      <c r="C53" s="144"/>
      <c r="D53" s="147" t="s">
        <v>131</v>
      </c>
      <c r="E53" s="411"/>
    </row>
    <row r="54" spans="1:5" ht="16.5" customHeight="1" x14ac:dyDescent="0.3">
      <c r="A54" s="143"/>
      <c r="B54" s="144"/>
      <c r="C54" s="144"/>
      <c r="D54" s="146" t="s">
        <v>7</v>
      </c>
      <c r="E54" s="411"/>
    </row>
    <row r="55" spans="1:5" ht="82.5" customHeight="1" x14ac:dyDescent="0.3">
      <c r="A55" s="148"/>
      <c r="B55" s="147"/>
      <c r="C55" s="147"/>
      <c r="D55" s="144" t="s">
        <v>132</v>
      </c>
      <c r="E55" s="412"/>
    </row>
    <row r="56" spans="1:5" ht="33.75" customHeight="1" x14ac:dyDescent="0.3">
      <c r="A56" s="410"/>
      <c r="B56" s="413" t="s">
        <v>137</v>
      </c>
      <c r="C56" s="416"/>
      <c r="D56" s="424" t="s">
        <v>8</v>
      </c>
      <c r="E56" s="419">
        <v>2376</v>
      </c>
    </row>
    <row r="57" spans="1:5" ht="33.75" hidden="1" customHeight="1" x14ac:dyDescent="0.3">
      <c r="A57" s="411"/>
      <c r="B57" s="414"/>
      <c r="C57" s="417"/>
      <c r="D57" s="425"/>
      <c r="E57" s="420"/>
    </row>
    <row r="58" spans="1:5" ht="33.75" customHeight="1" x14ac:dyDescent="0.3">
      <c r="A58" s="411"/>
      <c r="B58" s="414"/>
      <c r="C58" s="417"/>
      <c r="D58" s="149" t="s">
        <v>133</v>
      </c>
      <c r="E58" s="421"/>
    </row>
    <row r="59" spans="1:5" ht="33.75" customHeight="1" x14ac:dyDescent="0.3">
      <c r="A59" s="411"/>
      <c r="B59" s="414"/>
      <c r="C59" s="417"/>
      <c r="D59" s="147" t="s">
        <v>127</v>
      </c>
      <c r="E59" s="422"/>
    </row>
    <row r="60" spans="1:5" ht="25.5" customHeight="1" x14ac:dyDescent="0.3">
      <c r="A60" s="411"/>
      <c r="B60" s="414"/>
      <c r="C60" s="417"/>
      <c r="D60" s="150" t="s">
        <v>134</v>
      </c>
      <c r="E60" s="422"/>
    </row>
    <row r="61" spans="1:5" ht="130.5" customHeight="1" x14ac:dyDescent="0.3">
      <c r="A61" s="412"/>
      <c r="B61" s="415"/>
      <c r="C61" s="418"/>
      <c r="D61" s="145" t="s">
        <v>128</v>
      </c>
      <c r="E61" s="423"/>
    </row>
    <row r="62" spans="1:5" ht="33.75" customHeight="1" x14ac:dyDescent="0.3">
      <c r="A62" s="137"/>
      <c r="B62"/>
      <c r="C62"/>
      <c r="D62"/>
      <c r="E62"/>
    </row>
    <row r="63" spans="1:5" ht="33.75" customHeight="1" x14ac:dyDescent="0.3"/>
    <row r="64" spans="1:5" ht="33.75" customHeight="1" x14ac:dyDescent="0.3"/>
    <row r="65" ht="33.75" customHeight="1" x14ac:dyDescent="0.3"/>
    <row r="66" ht="33.75" customHeight="1" x14ac:dyDescent="0.3"/>
    <row r="67" ht="33.75" customHeight="1" x14ac:dyDescent="0.3"/>
    <row r="68" ht="33.75" customHeight="1" x14ac:dyDescent="0.3"/>
    <row r="69" ht="33.75" customHeight="1" x14ac:dyDescent="0.3"/>
    <row r="70" ht="33.75" customHeight="1" x14ac:dyDescent="0.3"/>
    <row r="71" ht="33.75" customHeight="1" x14ac:dyDescent="0.3"/>
    <row r="72" ht="33.75" customHeight="1" x14ac:dyDescent="0.3"/>
    <row r="73" ht="33.75" customHeight="1" x14ac:dyDescent="0.3"/>
    <row r="74" ht="33.75" customHeight="1" x14ac:dyDescent="0.3"/>
    <row r="75" ht="33.75" customHeight="1" x14ac:dyDescent="0.3"/>
    <row r="76" ht="33.75" customHeight="1" x14ac:dyDescent="0.3"/>
    <row r="77" ht="33.75" customHeight="1" x14ac:dyDescent="0.3"/>
    <row r="78" ht="33.75" customHeight="1" x14ac:dyDescent="0.3"/>
    <row r="79" ht="33.75" customHeight="1" x14ac:dyDescent="0.3"/>
    <row r="80" ht="33.75" customHeight="1" x14ac:dyDescent="0.3"/>
    <row r="81" ht="33.75" customHeight="1" x14ac:dyDescent="0.3"/>
    <row r="82" ht="33.75" customHeight="1" x14ac:dyDescent="0.3"/>
    <row r="83" ht="33.75" customHeight="1" x14ac:dyDescent="0.3"/>
    <row r="84" ht="33.75" customHeight="1" x14ac:dyDescent="0.3"/>
    <row r="85" ht="33.75" customHeight="1" x14ac:dyDescent="0.3"/>
    <row r="86" ht="33.75" customHeight="1" x14ac:dyDescent="0.3"/>
    <row r="87" ht="33.75" customHeight="1" x14ac:dyDescent="0.3"/>
    <row r="88" ht="33.75" customHeight="1" x14ac:dyDescent="0.3"/>
    <row r="89" ht="33.75" customHeight="1" x14ac:dyDescent="0.3"/>
    <row r="90" ht="33.75" customHeight="1" x14ac:dyDescent="0.3"/>
    <row r="91" ht="33.75" customHeight="1" x14ac:dyDescent="0.3"/>
    <row r="92" ht="33.75" customHeight="1" x14ac:dyDescent="0.3"/>
    <row r="93" ht="33.75" customHeight="1" x14ac:dyDescent="0.3"/>
    <row r="94" ht="33.75" customHeight="1" x14ac:dyDescent="0.3"/>
    <row r="95" ht="33.75" customHeight="1" x14ac:dyDescent="0.3"/>
    <row r="96" ht="33.75" customHeight="1" x14ac:dyDescent="0.3"/>
    <row r="97" ht="33.75" customHeight="1" x14ac:dyDescent="0.3"/>
    <row r="98" ht="33.75" customHeight="1" x14ac:dyDescent="0.3"/>
    <row r="99" ht="33.75" customHeight="1" x14ac:dyDescent="0.3"/>
    <row r="100" ht="33.75" customHeight="1" x14ac:dyDescent="0.3"/>
    <row r="101" ht="33.75" customHeight="1" x14ac:dyDescent="0.3"/>
    <row r="102" ht="33.75" customHeight="1" x14ac:dyDescent="0.3"/>
    <row r="103" ht="33.75" customHeight="1" x14ac:dyDescent="0.3"/>
    <row r="104" ht="33.75" customHeight="1" x14ac:dyDescent="0.3"/>
    <row r="105" ht="33.75" customHeight="1" x14ac:dyDescent="0.3"/>
    <row r="106" ht="33.75" customHeight="1" x14ac:dyDescent="0.3"/>
    <row r="107" ht="33.75" customHeight="1" x14ac:dyDescent="0.3"/>
    <row r="108" ht="33.75" customHeight="1" x14ac:dyDescent="0.3"/>
    <row r="109" ht="33.75" customHeight="1" x14ac:dyDescent="0.3"/>
    <row r="110" ht="33.75" customHeight="1" x14ac:dyDescent="0.3"/>
    <row r="111" ht="33.75" customHeight="1" x14ac:dyDescent="0.3"/>
    <row r="112" ht="33.75" customHeight="1" x14ac:dyDescent="0.3"/>
    <row r="113" ht="33.75" customHeight="1" x14ac:dyDescent="0.3"/>
    <row r="114" ht="33.75" customHeight="1" x14ac:dyDescent="0.3"/>
    <row r="115" ht="33.75" customHeight="1" x14ac:dyDescent="0.3"/>
    <row r="116" ht="33.75" customHeight="1" x14ac:dyDescent="0.3"/>
    <row r="117" ht="33.75" customHeight="1" x14ac:dyDescent="0.3"/>
    <row r="118" ht="33.75" customHeight="1" x14ac:dyDescent="0.3"/>
    <row r="119" ht="33.75" customHeight="1" x14ac:dyDescent="0.3"/>
    <row r="120" ht="33.75" customHeight="1" x14ac:dyDescent="0.3"/>
    <row r="121" ht="33.75" customHeight="1" x14ac:dyDescent="0.3"/>
    <row r="122" ht="33.75" customHeight="1" x14ac:dyDescent="0.3"/>
    <row r="123" ht="33.75" customHeight="1" x14ac:dyDescent="0.3"/>
    <row r="124" ht="33.75" customHeight="1" x14ac:dyDescent="0.3"/>
    <row r="125" ht="33.75" customHeight="1" x14ac:dyDescent="0.3"/>
    <row r="126" ht="33.75" customHeight="1" x14ac:dyDescent="0.3"/>
    <row r="127" ht="33.75" customHeight="1" x14ac:dyDescent="0.3"/>
    <row r="128" ht="33.75" customHeight="1" x14ac:dyDescent="0.3"/>
    <row r="129" ht="33.75" customHeight="1" x14ac:dyDescent="0.3"/>
    <row r="130" ht="33.75" customHeight="1" x14ac:dyDescent="0.3"/>
    <row r="131" ht="33.75" customHeight="1" x14ac:dyDescent="0.3"/>
    <row r="132" ht="33.75" customHeight="1" x14ac:dyDescent="0.3"/>
    <row r="133" ht="33.75" customHeight="1" x14ac:dyDescent="0.3"/>
    <row r="134" ht="33.75" customHeight="1" x14ac:dyDescent="0.3"/>
    <row r="135" ht="33.75" customHeight="1" x14ac:dyDescent="0.3"/>
    <row r="136" ht="33.75" customHeight="1" x14ac:dyDescent="0.3"/>
    <row r="137" ht="33.75" customHeight="1" x14ac:dyDescent="0.3"/>
    <row r="138" ht="33.75" customHeight="1" x14ac:dyDescent="0.3"/>
    <row r="139" ht="33.75" customHeight="1" x14ac:dyDescent="0.3"/>
    <row r="140" ht="33.75" customHeight="1" x14ac:dyDescent="0.3"/>
    <row r="141" ht="33.75" customHeight="1" x14ac:dyDescent="0.3"/>
    <row r="142" ht="33.75" customHeight="1" x14ac:dyDescent="0.3"/>
    <row r="143" ht="33.75" customHeight="1" x14ac:dyDescent="0.3"/>
    <row r="144" ht="33.75" customHeight="1" x14ac:dyDescent="0.3"/>
    <row r="145" ht="33.75" customHeight="1" x14ac:dyDescent="0.3"/>
    <row r="146" ht="33.75" customHeight="1" x14ac:dyDescent="0.3"/>
    <row r="147" ht="33.75" customHeight="1" x14ac:dyDescent="0.3"/>
    <row r="148" ht="33.75" customHeight="1" x14ac:dyDescent="0.3"/>
    <row r="149" ht="33.75" customHeight="1" x14ac:dyDescent="0.3"/>
    <row r="150" ht="33.75" customHeight="1" x14ac:dyDescent="0.3"/>
    <row r="151" ht="33.75" customHeight="1" x14ac:dyDescent="0.3"/>
    <row r="152" ht="33.75" customHeight="1" x14ac:dyDescent="0.3"/>
    <row r="153" ht="33.75" customHeight="1" x14ac:dyDescent="0.3"/>
    <row r="154" ht="33.75" customHeight="1" x14ac:dyDescent="0.3"/>
    <row r="155" ht="33.75" customHeight="1" x14ac:dyDescent="0.3"/>
    <row r="156" ht="33.75" customHeight="1" x14ac:dyDescent="0.3"/>
    <row r="157" ht="33.75" customHeight="1" x14ac:dyDescent="0.3"/>
    <row r="158" ht="33.75" customHeight="1" x14ac:dyDescent="0.3"/>
    <row r="159" ht="33.75" customHeight="1" x14ac:dyDescent="0.3"/>
    <row r="160" ht="33.75" customHeight="1" x14ac:dyDescent="0.3"/>
    <row r="161" ht="33.75" customHeight="1" x14ac:dyDescent="0.3"/>
    <row r="162" ht="33.75" customHeight="1" x14ac:dyDescent="0.3"/>
    <row r="163" ht="33.75" customHeight="1" x14ac:dyDescent="0.3"/>
    <row r="164" ht="33.75" customHeight="1" x14ac:dyDescent="0.3"/>
    <row r="165" ht="33.75" customHeight="1" x14ac:dyDescent="0.3"/>
    <row r="166" ht="33.75" customHeight="1" x14ac:dyDescent="0.3"/>
    <row r="167" ht="33.75" customHeight="1" x14ac:dyDescent="0.3"/>
    <row r="168" ht="33.75" customHeight="1" x14ac:dyDescent="0.3"/>
    <row r="169" ht="33.75" customHeight="1" x14ac:dyDescent="0.3"/>
    <row r="170" ht="33.75" customHeight="1" x14ac:dyDescent="0.3"/>
    <row r="171" ht="33.75" customHeight="1" x14ac:dyDescent="0.3"/>
    <row r="172" ht="33.75" customHeight="1" x14ac:dyDescent="0.3"/>
    <row r="173" ht="33.75" customHeight="1" x14ac:dyDescent="0.3"/>
    <row r="174" ht="33.75" customHeight="1" x14ac:dyDescent="0.3"/>
    <row r="175" ht="33.75" customHeight="1" x14ac:dyDescent="0.3"/>
    <row r="176" ht="33.75" customHeight="1" x14ac:dyDescent="0.3"/>
    <row r="177" ht="33.75" customHeight="1" x14ac:dyDescent="0.3"/>
    <row r="178" ht="33.75" customHeight="1" x14ac:dyDescent="0.3"/>
    <row r="179" ht="33.75" customHeight="1" x14ac:dyDescent="0.3"/>
    <row r="180" ht="33.75" customHeight="1" x14ac:dyDescent="0.3"/>
    <row r="181" ht="33.75" customHeight="1" x14ac:dyDescent="0.3"/>
    <row r="182" ht="33.75" customHeight="1" x14ac:dyDescent="0.3"/>
    <row r="183" ht="33.75" customHeight="1" x14ac:dyDescent="0.3"/>
    <row r="184" ht="33.75" customHeight="1" x14ac:dyDescent="0.3"/>
    <row r="185" ht="33.75" customHeight="1" x14ac:dyDescent="0.3"/>
    <row r="186" ht="33.75" customHeight="1" x14ac:dyDescent="0.3"/>
    <row r="187" ht="33.75" customHeight="1" x14ac:dyDescent="0.3"/>
    <row r="188" ht="33.75" customHeight="1" x14ac:dyDescent="0.3"/>
    <row r="189" ht="33.75" customHeight="1" x14ac:dyDescent="0.3"/>
    <row r="190" ht="33.75" customHeight="1" x14ac:dyDescent="0.3"/>
    <row r="191" ht="33.75" customHeight="1" x14ac:dyDescent="0.3"/>
    <row r="192" ht="33.75" customHeight="1" x14ac:dyDescent="0.3"/>
    <row r="193" ht="33.75" customHeight="1" x14ac:dyDescent="0.3"/>
    <row r="194" ht="33.75" customHeight="1" x14ac:dyDescent="0.3"/>
    <row r="195" ht="33.75" customHeight="1" x14ac:dyDescent="0.3"/>
    <row r="196" ht="33.75" customHeight="1" x14ac:dyDescent="0.3"/>
    <row r="197" ht="33.75" customHeight="1" x14ac:dyDescent="0.3"/>
    <row r="198" ht="33.75" customHeight="1" x14ac:dyDescent="0.3"/>
    <row r="199" ht="33.75" customHeight="1" x14ac:dyDescent="0.3"/>
    <row r="200" ht="33.75" customHeight="1" x14ac:dyDescent="0.3"/>
    <row r="201" ht="33.75" customHeight="1" x14ac:dyDescent="0.3"/>
    <row r="202" ht="33.75" customHeight="1" x14ac:dyDescent="0.3"/>
    <row r="203" ht="33.75" customHeight="1" x14ac:dyDescent="0.3"/>
    <row r="204" ht="33.75" customHeight="1" x14ac:dyDescent="0.3"/>
    <row r="205" ht="33.75" customHeight="1" x14ac:dyDescent="0.3"/>
    <row r="206" ht="33.75" customHeight="1" x14ac:dyDescent="0.3"/>
    <row r="207" ht="33.75" customHeight="1" x14ac:dyDescent="0.3"/>
    <row r="208" ht="33.75" customHeight="1" x14ac:dyDescent="0.3"/>
    <row r="209" ht="33.75" customHeight="1" x14ac:dyDescent="0.3"/>
    <row r="210" ht="33.75" customHeight="1" x14ac:dyDescent="0.3"/>
    <row r="211" ht="33.75" customHeight="1" x14ac:dyDescent="0.3"/>
    <row r="212" ht="33.75" customHeight="1" x14ac:dyDescent="0.3"/>
    <row r="213" ht="33.75" customHeight="1" x14ac:dyDescent="0.3"/>
    <row r="214" ht="33.75" customHeight="1" x14ac:dyDescent="0.3"/>
    <row r="215" ht="33.75" customHeight="1" x14ac:dyDescent="0.3"/>
    <row r="216" ht="33.75" customHeight="1" x14ac:dyDescent="0.3"/>
    <row r="217" ht="33.75" customHeight="1" x14ac:dyDescent="0.3"/>
    <row r="218" ht="33.75" customHeight="1" x14ac:dyDescent="0.3"/>
    <row r="219" ht="33.75" customHeight="1" x14ac:dyDescent="0.3"/>
    <row r="220" ht="33.75" customHeight="1" x14ac:dyDescent="0.3"/>
    <row r="221" ht="33.75" customHeight="1" x14ac:dyDescent="0.3"/>
    <row r="222" ht="33.75" customHeight="1" x14ac:dyDescent="0.3"/>
    <row r="223" ht="33.75" customHeight="1" x14ac:dyDescent="0.3"/>
    <row r="224" ht="33.75" customHeight="1" x14ac:dyDescent="0.3"/>
    <row r="225" ht="33.75" customHeight="1" x14ac:dyDescent="0.3"/>
    <row r="226" ht="33.75" customHeight="1" x14ac:dyDescent="0.3"/>
    <row r="227" ht="33.75" customHeight="1" x14ac:dyDescent="0.3"/>
    <row r="228" ht="33.75" customHeight="1" x14ac:dyDescent="0.3"/>
    <row r="229" ht="33.75" customHeight="1" x14ac:dyDescent="0.3"/>
    <row r="230" ht="33.75" customHeight="1" x14ac:dyDescent="0.3"/>
    <row r="231" ht="33.75" customHeight="1" x14ac:dyDescent="0.3"/>
    <row r="232" ht="33.75" customHeight="1" x14ac:dyDescent="0.3"/>
    <row r="233" ht="33.75" customHeight="1" x14ac:dyDescent="0.3"/>
    <row r="234" ht="33.75" customHeight="1" x14ac:dyDescent="0.3"/>
    <row r="235" ht="33.75" customHeight="1" x14ac:dyDescent="0.3"/>
    <row r="236" ht="33.75" customHeight="1" x14ac:dyDescent="0.3"/>
    <row r="237" ht="33.75" customHeight="1" x14ac:dyDescent="0.3"/>
    <row r="238" ht="33.75" customHeight="1" x14ac:dyDescent="0.3"/>
    <row r="239" ht="33.75" customHeight="1" x14ac:dyDescent="0.3"/>
    <row r="240" ht="33.75" customHeight="1" x14ac:dyDescent="0.3"/>
    <row r="241" ht="33.75" customHeight="1" x14ac:dyDescent="0.3"/>
    <row r="242" ht="33.75" customHeight="1" x14ac:dyDescent="0.3"/>
    <row r="243" ht="33.75" customHeight="1" x14ac:dyDescent="0.3"/>
    <row r="244" ht="33.75" customHeight="1" x14ac:dyDescent="0.3"/>
    <row r="245" ht="33.75" customHeight="1" x14ac:dyDescent="0.3"/>
    <row r="246" ht="33.75" customHeight="1" x14ac:dyDescent="0.3"/>
    <row r="247" ht="33.75" customHeight="1" x14ac:dyDescent="0.3"/>
    <row r="248" ht="33.75" customHeight="1" x14ac:dyDescent="0.3"/>
    <row r="249" ht="33.75" customHeight="1" x14ac:dyDescent="0.3"/>
    <row r="250" ht="33.75" customHeight="1" x14ac:dyDescent="0.3"/>
    <row r="251" ht="33.75" customHeight="1" x14ac:dyDescent="0.3"/>
    <row r="252" ht="33.75" customHeight="1" x14ac:dyDescent="0.3"/>
    <row r="253" ht="33.75" customHeight="1" x14ac:dyDescent="0.3"/>
    <row r="254" ht="33.75" customHeight="1" x14ac:dyDescent="0.3"/>
    <row r="255" ht="33.75" customHeight="1" x14ac:dyDescent="0.3"/>
    <row r="256" ht="33.75" customHeight="1" x14ac:dyDescent="0.3"/>
    <row r="257" ht="33.75" customHeight="1" x14ac:dyDescent="0.3"/>
    <row r="258" ht="33.75" customHeight="1" x14ac:dyDescent="0.3"/>
    <row r="259" ht="33.75" customHeight="1" x14ac:dyDescent="0.3"/>
    <row r="260" ht="33.75" customHeight="1" x14ac:dyDescent="0.3"/>
    <row r="261" ht="33.75" customHeight="1" x14ac:dyDescent="0.3"/>
  </sheetData>
  <mergeCells count="29">
    <mergeCell ref="B26:B28"/>
    <mergeCell ref="A1:E1"/>
    <mergeCell ref="A4:E5"/>
    <mergeCell ref="A18:A25"/>
    <mergeCell ref="A13:A17"/>
    <mergeCell ref="B13:B17"/>
    <mergeCell ref="C13:C17"/>
    <mergeCell ref="B18:B22"/>
    <mergeCell ref="C18:C22"/>
    <mergeCell ref="B23:B25"/>
    <mergeCell ref="C23:C25"/>
    <mergeCell ref="A6:E6"/>
    <mergeCell ref="A7:E7"/>
    <mergeCell ref="A8:E8"/>
    <mergeCell ref="A32:A42"/>
    <mergeCell ref="B32:B36"/>
    <mergeCell ref="C32:C36"/>
    <mergeCell ref="B38:B42"/>
    <mergeCell ref="C38:C42"/>
    <mergeCell ref="A43:A49"/>
    <mergeCell ref="B43:B49"/>
    <mergeCell ref="C43:C49"/>
    <mergeCell ref="E51:E55"/>
    <mergeCell ref="A56:A61"/>
    <mergeCell ref="B56:B61"/>
    <mergeCell ref="C56:C61"/>
    <mergeCell ref="E56:E57"/>
    <mergeCell ref="E58:E61"/>
    <mergeCell ref="D56:D57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Սյունիք Ծ</vt:lpstr>
      <vt:lpstr>Ծրագրային</vt:lpstr>
      <vt:lpstr>hav 1</vt:lpstr>
      <vt:lpstr>hav 2 ax1</vt:lpstr>
      <vt:lpstr>ax 2</vt:lpstr>
      <vt:lpstr>ax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2016-06-07T10:44:11Z</dcterms:modified>
</cp:coreProperties>
</file>