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2" sheetId="2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F14" i="2"/>
  <c r="F22"/>
  <c r="F27"/>
  <c r="F7"/>
  <c r="F8"/>
  <c r="F9"/>
  <c r="F10"/>
  <c r="F11"/>
  <c r="F12"/>
  <c r="F15"/>
  <c r="F16"/>
  <c r="F17"/>
  <c r="F18"/>
  <c r="F19"/>
  <c r="F20"/>
  <c r="F21"/>
  <c r="F23"/>
  <c r="J23" s="1"/>
  <c r="F24"/>
  <c r="J24" s="1"/>
  <c r="F25"/>
  <c r="F26"/>
  <c r="F28"/>
  <c r="J28" s="1"/>
  <c r="F13"/>
  <c r="F29"/>
  <c r="J29" s="1"/>
  <c r="J17" l="1"/>
  <c r="J25"/>
  <c r="J15"/>
  <c r="F6"/>
  <c r="J6" s="1"/>
  <c r="J30" s="1"/>
  <c r="F30" l="1"/>
</calcChain>
</file>

<file path=xl/sharedStrings.xml><?xml version="1.0" encoding="utf-8"?>
<sst xmlns="http://schemas.openxmlformats.org/spreadsheetml/2006/main" count="79" uniqueCount="60">
  <si>
    <t>Հ/Հ</t>
  </si>
  <si>
    <t>ՏԵՂԵԿԱՏՎՈՒԹՅՈՒՆ</t>
  </si>
  <si>
    <t>Ծառայության անցկացման վայրի (կազմակերպության) անվանումը</t>
  </si>
  <si>
    <t>Ազգանուն, անուն, հայրանուն</t>
  </si>
  <si>
    <t>Մեկ ամսվա համար նախատեսված դրամական բավարարման գումարի չափը</t>
  </si>
  <si>
    <t>Երևանի քաղաքապետարան</t>
  </si>
  <si>
    <t>ՀՀ Լոռու մարզպետարան</t>
  </si>
  <si>
    <t>ՀՀ աշխատանքի և սոցիալական հարցերի նախարարություն</t>
  </si>
  <si>
    <t>ՀՀ Կոտայքի մարզպետարան</t>
  </si>
  <si>
    <t>Դրամական բավարարման գումարը ստացող մարմնի անվանումը</t>
  </si>
  <si>
    <t>Ընդամենը</t>
  </si>
  <si>
    <t>դրամ</t>
  </si>
  <si>
    <t>Դրամական բավարարման գումարի չափը (ինն ամիս)</t>
  </si>
  <si>
    <t>Ընդամենը դրամական բավարարման գումարի չափը (տարի)</t>
  </si>
  <si>
    <t>Աբրահամյան  Էմիլ Արսենի</t>
  </si>
  <si>
    <t>Աղաջանյան Կարեն Հովհաննեսի</t>
  </si>
  <si>
    <t>Թումանյան Միքայել Վարդանի</t>
  </si>
  <si>
    <t>Մարգարյան Արմեն Ստեփանի</t>
  </si>
  <si>
    <t>Եղոյան Արեն Արտյոմի</t>
  </si>
  <si>
    <t>Գրիգորյան Արսեն Արայի</t>
  </si>
  <si>
    <t>Հովհաննիսյան Սերգեյ Ալեքսանդրի</t>
  </si>
  <si>
    <t>Մելքոնյան Պարգև Հովհաննեսի</t>
  </si>
  <si>
    <t>Գալոյան Արտաշես Արմենի</t>
  </si>
  <si>
    <t>Խաչատրյան Նարեկ Հայկազի</t>
  </si>
  <si>
    <t>Խռլոպյան Գևորգ Անդրանիկի</t>
  </si>
  <si>
    <t>Կարապետյան Արթուր Արամի</t>
  </si>
  <si>
    <t>Հայրապետյան Հայկ Հարությունի</t>
  </si>
  <si>
    <t>Սարգսյան Դավիթ Արմենի</t>
  </si>
  <si>
    <t>Սողոմոնյան Էդգար Քաջիկի</t>
  </si>
  <si>
    <t>Մալումյան Կարապետ Թորոսի</t>
  </si>
  <si>
    <t>Բաղդասարյան Հովհաննես Գագիկի</t>
  </si>
  <si>
    <t>Հարությունյան Արման Անդրանիկի</t>
  </si>
  <si>
    <t>«Թիվ 1 տուն-ինտերնատ» ՊՈԱԿ
ք. Երևան</t>
  </si>
  <si>
    <t xml:space="preserve">«Նորքի տուն-ինտերնատ» ՊՈԱԿ
ք. Երևան
</t>
  </si>
  <si>
    <t>«Նոր նորք կանաչապատում» ՓԲԸ   
ք. Երևան</t>
  </si>
  <si>
    <t>&lt;&lt;Կանաչ բարձունք&gt;&gt; ՓԲԸ                                         ք. Երևան</t>
  </si>
  <si>
    <t xml:space="preserve">«Նուբարաշեն» հոգեբուժական կենտրոն» ՓԲԸ              
ք. Երևան
</t>
  </si>
  <si>
    <t>«Գյումրու տուն-ինտերնատ» ՊՈԱԿ 
(ՀՀ Շիրակի մարզ, ք. Գյումրի)</t>
  </si>
  <si>
    <t>«Լոռու մարզային հոգենյարդաբանական դիսպանսեր» 
ՊՓԲԸ 
(ՀՀ Լոռու մարզ, ք. Վանաձոր)</t>
  </si>
  <si>
    <t>«Աշտարակի կոմունալ ծառայություն» ՀՈԱԿ (ՀՀ Արագածոտնի մարզ, ք. Աշտարակ)</t>
  </si>
  <si>
    <t xml:space="preserve">«Էջմիածին բնակարանային կոմունալ վարչություն» հիմնարկ                         
(ՀՀ Արմավիրի մարզ, ք. Վաղարշապատ)
</t>
  </si>
  <si>
    <t xml:space="preserve">Հարությունյան Արմեն Անդրանիկի
</t>
  </si>
  <si>
    <t>Սհոյան Արմեն Նորիկի</t>
  </si>
  <si>
    <t>«Գավառ քաղաքային համայնքի կոմունալ սպասարկում և բարեկարգում» ՀՈԱԿ (ՀՀ Գեղարքունիքի մարզ, ք. Գավառ)</t>
  </si>
  <si>
    <t>Հակոբյան Հակոբ Արմենի</t>
  </si>
  <si>
    <t xml:space="preserve">Ադիբեկյան Համբարձում Մանվելի
</t>
  </si>
  <si>
    <t>«Բարեկարգում և բնակֆոնդ գրասենյակ» հիմնարկ                                                        (ՀՀ Կոտայքի մարզ, ք. Եղվարդ)</t>
  </si>
  <si>
    <t>Այվազյան Լևոն Երվանդի</t>
  </si>
  <si>
    <t>Բարսեղյան Արթուր Սերյոժայի</t>
  </si>
  <si>
    <t xml:space="preserve">«Էջմիածին բնակարանային կոմունալ վարչություն» հիմնարկ
(ՀՀ Արմավիրի մարզ, ք. Վաղարշապատ)
</t>
  </si>
  <si>
    <t>2016թ-ի դրամական բավարարման ամիսների քանակը (01.02.2017թ.-31.12.2017թ)</t>
  </si>
  <si>
    <t>«Նորքի տուն-ինտերնատ» ՊՈԱԿ
ք. Երևան</t>
  </si>
  <si>
    <t>Ընդամենը 2017թ-ի դրամական բավարարման գումարի չափը</t>
  </si>
  <si>
    <t>Դրամական բավարարման գումարի չափը (կիսամյակ)</t>
  </si>
  <si>
    <t>ՀՀ առողջապահության նախարարություն</t>
  </si>
  <si>
    <t>ՀՀ Արագածոտնի մարզպետարան</t>
  </si>
  <si>
    <t>ՀՀ Արմավիրի մարզպետարան</t>
  </si>
  <si>
    <t>ՀՀ Գեղարքունիքի մարզպետարան</t>
  </si>
  <si>
    <t>Հավելված N 3</t>
  </si>
  <si>
    <t>2016 ԹՎԱԿԱՆԻ ՁՄԵՌԱՅԻՆ ԶՈՐԱԿՈՉԻ ՇՐՋԱՆԱԿՆԵՐՈՒՄ ԱՅԼԸՆՏՐԱՆՔԱՅԻՆ ԱՇԽԱՏԱՆՔԱՅԻՆ ԾԱՌԱՅՈՒԹՅԱՆ ՈՒՂԱՐԿՎԱԾ 24 ԱՅԼԸՆՏՐԱՆՔԱՅԻՆ ԱՇԽԱՏԱՆՔԱՅԻՆ ԾԱՌԱՅՈՂՆԵՐԻ ԴՐԱՄԱԿԱՆ ԲԱՎԱՐԱՐՄԱՆ ԳՈՒՄԱՐԻ ՎՃԱՐՄԱՆ ՎԵՐԱԲԵՐՅԱԼ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</si>
</sst>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rgb="FF000000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workbookViewId="0">
      <selection activeCell="C5" sqref="C5"/>
    </sheetView>
  </sheetViews>
  <sheetFormatPr defaultRowHeight="13.5"/>
  <cols>
    <col min="1" max="1" width="3.85546875" style="2" customWidth="1"/>
    <col min="2" max="2" width="29" style="2" customWidth="1"/>
    <col min="3" max="3" width="29.42578125" style="2" customWidth="1"/>
    <col min="4" max="4" width="13.140625" style="2" customWidth="1"/>
    <col min="5" max="5" width="12.7109375" style="2" customWidth="1"/>
    <col min="6" max="6" width="13" style="2" customWidth="1"/>
    <col min="7" max="7" width="17.7109375" style="2" customWidth="1"/>
    <col min="8" max="8" width="13.140625" style="2" customWidth="1"/>
    <col min="9" max="9" width="11" style="2" customWidth="1"/>
    <col min="10" max="10" width="11.85546875" style="2" customWidth="1"/>
    <col min="11" max="16384" width="9.140625" style="2"/>
  </cols>
  <sheetData>
    <row r="1" spans="1:10" ht="27" customHeight="1">
      <c r="I1" s="10" t="s">
        <v>58</v>
      </c>
      <c r="J1" s="10"/>
    </row>
    <row r="2" spans="1:10" ht="15" customHeight="1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8.25" customHeight="1">
      <c r="A3" s="15" t="s">
        <v>59</v>
      </c>
      <c r="B3" s="15"/>
      <c r="C3" s="15"/>
      <c r="D3" s="15"/>
      <c r="E3" s="15"/>
      <c r="F3" s="15"/>
      <c r="G3" s="15"/>
      <c r="H3" s="15"/>
      <c r="I3" s="15"/>
      <c r="J3" s="15"/>
    </row>
    <row r="4" spans="1:10" ht="12.75" customHeight="1">
      <c r="A4" s="19" t="s">
        <v>11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02" customHeight="1">
      <c r="A5" s="1" t="s">
        <v>0</v>
      </c>
      <c r="B5" s="1" t="s">
        <v>3</v>
      </c>
      <c r="C5" s="1" t="s">
        <v>2</v>
      </c>
      <c r="D5" s="1" t="s">
        <v>50</v>
      </c>
      <c r="E5" s="1" t="s">
        <v>4</v>
      </c>
      <c r="F5" s="1" t="s">
        <v>52</v>
      </c>
      <c r="G5" s="1" t="s">
        <v>9</v>
      </c>
      <c r="H5" s="1" t="s">
        <v>53</v>
      </c>
      <c r="I5" s="1" t="s">
        <v>12</v>
      </c>
      <c r="J5" s="1" t="s">
        <v>13</v>
      </c>
    </row>
    <row r="6" spans="1:10" ht="39" customHeight="1">
      <c r="A6" s="1">
        <v>1</v>
      </c>
      <c r="B6" s="1" t="s">
        <v>14</v>
      </c>
      <c r="C6" s="1" t="s">
        <v>32</v>
      </c>
      <c r="D6" s="1">
        <v>11</v>
      </c>
      <c r="E6" s="1">
        <v>30000</v>
      </c>
      <c r="F6" s="1">
        <f>D6*E6</f>
        <v>330000</v>
      </c>
      <c r="G6" s="16" t="s">
        <v>7</v>
      </c>
      <c r="H6" s="4"/>
      <c r="I6" s="4"/>
      <c r="J6" s="17">
        <f>SUM(F6:F14)</f>
        <v>2970000</v>
      </c>
    </row>
    <row r="7" spans="1:10" ht="41.25" customHeight="1">
      <c r="A7" s="1">
        <v>2</v>
      </c>
      <c r="B7" s="1" t="s">
        <v>15</v>
      </c>
      <c r="C7" s="1" t="s">
        <v>32</v>
      </c>
      <c r="D7" s="1">
        <v>11</v>
      </c>
      <c r="E7" s="1">
        <v>30000</v>
      </c>
      <c r="F7" s="1">
        <f t="shared" ref="F7:F29" si="0">D7*E7</f>
        <v>330000</v>
      </c>
      <c r="G7" s="16"/>
      <c r="H7" s="5"/>
      <c r="I7" s="5"/>
      <c r="J7" s="18"/>
    </row>
    <row r="8" spans="1:10" ht="33" customHeight="1">
      <c r="A8" s="1">
        <v>3</v>
      </c>
      <c r="B8" s="1" t="s">
        <v>16</v>
      </c>
      <c r="C8" s="1" t="s">
        <v>32</v>
      </c>
      <c r="D8" s="1">
        <v>11</v>
      </c>
      <c r="E8" s="1">
        <v>30000</v>
      </c>
      <c r="F8" s="1">
        <f t="shared" si="0"/>
        <v>330000</v>
      </c>
      <c r="G8" s="16"/>
      <c r="H8" s="5"/>
      <c r="I8" s="5"/>
      <c r="J8" s="18"/>
    </row>
    <row r="9" spans="1:10" ht="36" customHeight="1">
      <c r="A9" s="1">
        <v>4</v>
      </c>
      <c r="B9" s="1" t="s">
        <v>17</v>
      </c>
      <c r="C9" s="1" t="s">
        <v>32</v>
      </c>
      <c r="D9" s="1">
        <v>11</v>
      </c>
      <c r="E9" s="1">
        <v>30000</v>
      </c>
      <c r="F9" s="1">
        <f t="shared" si="0"/>
        <v>330000</v>
      </c>
      <c r="G9" s="16"/>
      <c r="H9" s="5"/>
      <c r="I9" s="5"/>
      <c r="J9" s="18"/>
    </row>
    <row r="10" spans="1:10" ht="39" customHeight="1">
      <c r="A10" s="1">
        <v>5</v>
      </c>
      <c r="B10" s="1" t="s">
        <v>18</v>
      </c>
      <c r="C10" s="1" t="s">
        <v>32</v>
      </c>
      <c r="D10" s="1">
        <v>11</v>
      </c>
      <c r="E10" s="1">
        <v>30000</v>
      </c>
      <c r="F10" s="1">
        <f t="shared" si="0"/>
        <v>330000</v>
      </c>
      <c r="G10" s="16"/>
      <c r="H10" s="5"/>
      <c r="I10" s="5"/>
      <c r="J10" s="18"/>
    </row>
    <row r="11" spans="1:10" ht="36.75" customHeight="1">
      <c r="A11" s="1">
        <v>6</v>
      </c>
      <c r="B11" s="1" t="s">
        <v>19</v>
      </c>
      <c r="C11" s="1" t="s">
        <v>32</v>
      </c>
      <c r="D11" s="1">
        <v>11</v>
      </c>
      <c r="E11" s="1">
        <v>30000</v>
      </c>
      <c r="F11" s="1">
        <f t="shared" si="0"/>
        <v>330000</v>
      </c>
      <c r="G11" s="16"/>
      <c r="H11" s="5"/>
      <c r="I11" s="5"/>
      <c r="J11" s="18"/>
    </row>
    <row r="12" spans="1:10" ht="30" customHeight="1">
      <c r="A12" s="1">
        <v>7</v>
      </c>
      <c r="B12" s="1" t="s">
        <v>20</v>
      </c>
      <c r="C12" s="1" t="s">
        <v>33</v>
      </c>
      <c r="D12" s="1">
        <v>11</v>
      </c>
      <c r="E12" s="1">
        <v>30000</v>
      </c>
      <c r="F12" s="1">
        <f t="shared" si="0"/>
        <v>330000</v>
      </c>
      <c r="G12" s="16"/>
      <c r="H12" s="5"/>
      <c r="I12" s="5"/>
      <c r="J12" s="18"/>
    </row>
    <row r="13" spans="1:10" ht="33" customHeight="1">
      <c r="A13" s="1">
        <v>8</v>
      </c>
      <c r="B13" s="1" t="s">
        <v>44</v>
      </c>
      <c r="C13" s="1" t="s">
        <v>51</v>
      </c>
      <c r="D13" s="1">
        <v>11</v>
      </c>
      <c r="E13" s="1">
        <v>30000</v>
      </c>
      <c r="F13" s="1">
        <f>D13*E13</f>
        <v>330000</v>
      </c>
      <c r="G13" s="16"/>
      <c r="H13" s="5"/>
      <c r="I13" s="5"/>
      <c r="J13" s="18"/>
    </row>
    <row r="14" spans="1:10" ht="47.25" customHeight="1">
      <c r="A14" s="1">
        <v>9</v>
      </c>
      <c r="B14" s="1" t="s">
        <v>28</v>
      </c>
      <c r="C14" s="1" t="s">
        <v>37</v>
      </c>
      <c r="D14" s="1">
        <v>11</v>
      </c>
      <c r="E14" s="1">
        <v>30000</v>
      </c>
      <c r="F14" s="1">
        <f t="shared" ref="F14" si="1">D14*E14</f>
        <v>330000</v>
      </c>
      <c r="G14" s="16"/>
      <c r="H14" s="5"/>
      <c r="I14" s="5"/>
      <c r="J14" s="18"/>
    </row>
    <row r="15" spans="1:10" ht="44.25" customHeight="1">
      <c r="A15" s="1">
        <v>10</v>
      </c>
      <c r="B15" s="1" t="s">
        <v>21</v>
      </c>
      <c r="C15" s="1" t="s">
        <v>34</v>
      </c>
      <c r="D15" s="1">
        <v>11</v>
      </c>
      <c r="E15" s="1">
        <v>30000</v>
      </c>
      <c r="F15" s="1">
        <f t="shared" si="0"/>
        <v>330000</v>
      </c>
      <c r="G15" s="3" t="s">
        <v>5</v>
      </c>
      <c r="H15" s="17"/>
      <c r="I15" s="17"/>
      <c r="J15" s="16">
        <f>SUM(F15:F16)</f>
        <v>660000</v>
      </c>
    </row>
    <row r="16" spans="1:10" ht="36" customHeight="1">
      <c r="A16" s="1">
        <v>11</v>
      </c>
      <c r="B16" s="1" t="s">
        <v>22</v>
      </c>
      <c r="C16" s="1" t="s">
        <v>35</v>
      </c>
      <c r="D16" s="1">
        <v>11</v>
      </c>
      <c r="E16" s="1">
        <v>30000</v>
      </c>
      <c r="F16" s="1">
        <f t="shared" si="0"/>
        <v>330000</v>
      </c>
      <c r="G16" s="1" t="s">
        <v>5</v>
      </c>
      <c r="H16" s="20"/>
      <c r="I16" s="20"/>
      <c r="J16" s="16"/>
    </row>
    <row r="17" spans="1:10" ht="47.25" customHeight="1">
      <c r="A17" s="1">
        <v>12</v>
      </c>
      <c r="B17" s="1" t="s">
        <v>23</v>
      </c>
      <c r="C17" s="1" t="s">
        <v>36</v>
      </c>
      <c r="D17" s="1">
        <v>11</v>
      </c>
      <c r="E17" s="1">
        <v>30000</v>
      </c>
      <c r="F17" s="1">
        <f t="shared" si="0"/>
        <v>330000</v>
      </c>
      <c r="G17" s="3" t="s">
        <v>54</v>
      </c>
      <c r="H17" s="17"/>
      <c r="I17" s="17"/>
      <c r="J17" s="16">
        <f>SUM(F17:F22)</f>
        <v>1980000</v>
      </c>
    </row>
    <row r="18" spans="1:10" ht="46.5" customHeight="1">
      <c r="A18" s="1">
        <v>13</v>
      </c>
      <c r="B18" s="1" t="s">
        <v>24</v>
      </c>
      <c r="C18" s="1" t="s">
        <v>36</v>
      </c>
      <c r="D18" s="1">
        <v>11</v>
      </c>
      <c r="E18" s="1">
        <v>30000</v>
      </c>
      <c r="F18" s="1">
        <f t="shared" si="0"/>
        <v>330000</v>
      </c>
      <c r="G18" s="1" t="s">
        <v>54</v>
      </c>
      <c r="H18" s="18"/>
      <c r="I18" s="18"/>
      <c r="J18" s="16"/>
    </row>
    <row r="19" spans="1:10" ht="45" customHeight="1">
      <c r="A19" s="1">
        <v>14</v>
      </c>
      <c r="B19" s="1" t="s">
        <v>25</v>
      </c>
      <c r="C19" s="1" t="s">
        <v>36</v>
      </c>
      <c r="D19" s="1">
        <v>11</v>
      </c>
      <c r="E19" s="1">
        <v>30000</v>
      </c>
      <c r="F19" s="1">
        <f t="shared" si="0"/>
        <v>330000</v>
      </c>
      <c r="G19" s="1" t="s">
        <v>54</v>
      </c>
      <c r="H19" s="18"/>
      <c r="I19" s="18"/>
      <c r="J19" s="16"/>
    </row>
    <row r="20" spans="1:10" ht="42.75" customHeight="1">
      <c r="A20" s="1">
        <v>15</v>
      </c>
      <c r="B20" s="1" t="s">
        <v>26</v>
      </c>
      <c r="C20" s="1" t="s">
        <v>36</v>
      </c>
      <c r="D20" s="1">
        <v>11</v>
      </c>
      <c r="E20" s="1">
        <v>30000</v>
      </c>
      <c r="F20" s="1">
        <f t="shared" si="0"/>
        <v>330000</v>
      </c>
      <c r="G20" s="1" t="s">
        <v>54</v>
      </c>
      <c r="H20" s="18"/>
      <c r="I20" s="18"/>
      <c r="J20" s="16"/>
    </row>
    <row r="21" spans="1:10" ht="45" customHeight="1">
      <c r="A21" s="1">
        <v>16</v>
      </c>
      <c r="B21" s="1" t="s">
        <v>27</v>
      </c>
      <c r="C21" s="1" t="s">
        <v>36</v>
      </c>
      <c r="D21" s="1">
        <v>11</v>
      </c>
      <c r="E21" s="1">
        <v>30000</v>
      </c>
      <c r="F21" s="1">
        <f t="shared" si="0"/>
        <v>330000</v>
      </c>
      <c r="G21" s="1" t="s">
        <v>54</v>
      </c>
      <c r="H21" s="18"/>
      <c r="I21" s="18"/>
      <c r="J21" s="16"/>
    </row>
    <row r="22" spans="1:10" ht="47.25" customHeight="1">
      <c r="A22" s="1">
        <v>17</v>
      </c>
      <c r="B22" s="1" t="s">
        <v>47</v>
      </c>
      <c r="C22" s="1" t="s">
        <v>36</v>
      </c>
      <c r="D22" s="1">
        <v>11</v>
      </c>
      <c r="E22" s="1">
        <v>30000</v>
      </c>
      <c r="F22" s="1">
        <f t="shared" ref="F22" si="2">D22*E22</f>
        <v>330000</v>
      </c>
      <c r="G22" s="1" t="s">
        <v>54</v>
      </c>
      <c r="H22" s="20"/>
      <c r="I22" s="20"/>
      <c r="J22" s="16"/>
    </row>
    <row r="23" spans="1:10" ht="78" customHeight="1">
      <c r="A23" s="1">
        <v>18</v>
      </c>
      <c r="B23" s="1" t="s">
        <v>29</v>
      </c>
      <c r="C23" s="1" t="s">
        <v>38</v>
      </c>
      <c r="D23" s="1">
        <v>11</v>
      </c>
      <c r="E23" s="1">
        <v>30000</v>
      </c>
      <c r="F23" s="1">
        <f t="shared" si="0"/>
        <v>330000</v>
      </c>
      <c r="G23" s="3" t="s">
        <v>6</v>
      </c>
      <c r="H23" s="1"/>
      <c r="I23" s="1"/>
      <c r="J23" s="1">
        <f>SUM(F23)</f>
        <v>330000</v>
      </c>
    </row>
    <row r="24" spans="1:10" ht="61.5" customHeight="1">
      <c r="A24" s="1">
        <v>19</v>
      </c>
      <c r="B24" s="1" t="s">
        <v>30</v>
      </c>
      <c r="C24" s="1" t="s">
        <v>39</v>
      </c>
      <c r="D24" s="1">
        <v>11</v>
      </c>
      <c r="E24" s="1">
        <v>30000</v>
      </c>
      <c r="F24" s="1">
        <f t="shared" si="0"/>
        <v>330000</v>
      </c>
      <c r="G24" s="3" t="s">
        <v>55</v>
      </c>
      <c r="H24" s="1"/>
      <c r="I24" s="1"/>
      <c r="J24" s="1">
        <f>SUM(F24)</f>
        <v>330000</v>
      </c>
    </row>
    <row r="25" spans="1:10" ht="63.75" customHeight="1">
      <c r="A25" s="1">
        <v>20</v>
      </c>
      <c r="B25" s="1" t="s">
        <v>31</v>
      </c>
      <c r="C25" s="1" t="s">
        <v>40</v>
      </c>
      <c r="D25" s="1">
        <v>11</v>
      </c>
      <c r="E25" s="1">
        <v>30000</v>
      </c>
      <c r="F25" s="1">
        <f t="shared" si="0"/>
        <v>330000</v>
      </c>
      <c r="G25" s="1" t="s">
        <v>56</v>
      </c>
      <c r="H25" s="17"/>
      <c r="I25" s="17"/>
      <c r="J25" s="16">
        <f>SUM(F25:F27)</f>
        <v>990000</v>
      </c>
    </row>
    <row r="26" spans="1:10" ht="63" customHeight="1">
      <c r="A26" s="1">
        <v>21</v>
      </c>
      <c r="B26" s="1" t="s">
        <v>41</v>
      </c>
      <c r="C26" s="1" t="s">
        <v>40</v>
      </c>
      <c r="D26" s="1">
        <v>11</v>
      </c>
      <c r="E26" s="1">
        <v>30000</v>
      </c>
      <c r="F26" s="1">
        <f t="shared" si="0"/>
        <v>330000</v>
      </c>
      <c r="G26" s="1" t="s">
        <v>56</v>
      </c>
      <c r="H26" s="18"/>
      <c r="I26" s="18"/>
      <c r="J26" s="16"/>
    </row>
    <row r="27" spans="1:10" ht="63" customHeight="1">
      <c r="A27" s="1">
        <v>22</v>
      </c>
      <c r="B27" s="1" t="s">
        <v>48</v>
      </c>
      <c r="C27" s="6" t="s">
        <v>49</v>
      </c>
      <c r="D27" s="1">
        <v>11</v>
      </c>
      <c r="E27" s="1">
        <v>30000</v>
      </c>
      <c r="F27" s="1">
        <f t="shared" ref="F27" si="3">D27*E27</f>
        <v>330000</v>
      </c>
      <c r="G27" s="3" t="s">
        <v>56</v>
      </c>
      <c r="H27" s="20"/>
      <c r="I27" s="20"/>
      <c r="J27" s="16"/>
    </row>
    <row r="28" spans="1:10" ht="60.75" customHeight="1">
      <c r="A28" s="1">
        <v>23</v>
      </c>
      <c r="B28" s="1" t="s">
        <v>42</v>
      </c>
      <c r="C28" s="1" t="s">
        <v>43</v>
      </c>
      <c r="D28" s="1">
        <v>11</v>
      </c>
      <c r="E28" s="1">
        <v>30000</v>
      </c>
      <c r="F28" s="1">
        <f t="shared" si="0"/>
        <v>330000</v>
      </c>
      <c r="G28" s="1" t="s">
        <v>57</v>
      </c>
      <c r="H28" s="1"/>
      <c r="I28" s="1"/>
      <c r="J28" s="1">
        <f>SUM(F28)</f>
        <v>330000</v>
      </c>
    </row>
    <row r="29" spans="1:10" ht="51.75" customHeight="1">
      <c r="A29" s="1">
        <v>24</v>
      </c>
      <c r="B29" s="1" t="s">
        <v>45</v>
      </c>
      <c r="C29" s="1" t="s">
        <v>46</v>
      </c>
      <c r="D29" s="1">
        <v>11</v>
      </c>
      <c r="E29" s="1">
        <v>30000</v>
      </c>
      <c r="F29" s="1">
        <f t="shared" si="0"/>
        <v>330000</v>
      </c>
      <c r="G29" s="1" t="s">
        <v>8</v>
      </c>
      <c r="H29" s="1"/>
      <c r="I29" s="1"/>
      <c r="J29" s="1">
        <f>SUM(F29)</f>
        <v>330000</v>
      </c>
    </row>
    <row r="30" spans="1:10" ht="27.75" customHeight="1">
      <c r="A30" s="11" t="s">
        <v>10</v>
      </c>
      <c r="B30" s="12"/>
      <c r="C30" s="12"/>
      <c r="D30" s="12"/>
      <c r="E30" s="13"/>
      <c r="F30" s="7">
        <f>SUM(F6:F29)</f>
        <v>7920000</v>
      </c>
      <c r="G30" s="8"/>
      <c r="H30" s="8"/>
      <c r="I30" s="8"/>
      <c r="J30" s="9">
        <f>SUM(J6:J29)</f>
        <v>7920000</v>
      </c>
    </row>
  </sheetData>
  <mergeCells count="16">
    <mergeCell ref="I1:J1"/>
    <mergeCell ref="A30:E30"/>
    <mergeCell ref="A2:J2"/>
    <mergeCell ref="A3:J3"/>
    <mergeCell ref="G6:G14"/>
    <mergeCell ref="J6:J14"/>
    <mergeCell ref="J15:J16"/>
    <mergeCell ref="J17:J22"/>
    <mergeCell ref="J25:J27"/>
    <mergeCell ref="A4:J4"/>
    <mergeCell ref="H15:H16"/>
    <mergeCell ref="I15:I16"/>
    <mergeCell ref="H17:H22"/>
    <mergeCell ref="I17:I22"/>
    <mergeCell ref="H25:H27"/>
    <mergeCell ref="I25:I27"/>
  </mergeCells>
  <pageMargins left="0.27559055118110237" right="0.27559055118110237" top="0.31496062992125984" bottom="0.27559055118110237" header="0.23622047244094491" footer="0.19685039370078741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2017-03-30T06:15:58Z</dcterms:modified>
</cp:coreProperties>
</file>