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80" activeTab="1"/>
  </bookViews>
  <sheets>
    <sheet name="havelum 8.1 VOZ" sheetId="11" r:id="rId1"/>
    <sheet name="havelum 8.2 VOZ" sheetId="12" r:id="rId2"/>
    <sheet name="712-N" sheetId="13" r:id="rId3"/>
  </sheets>
  <calcPr calcId="145621"/>
  <fileRecoveryPr repairLoad="1"/>
</workbook>
</file>

<file path=xl/calcChain.xml><?xml version="1.0" encoding="utf-8"?>
<calcChain xmlns="http://schemas.openxmlformats.org/spreadsheetml/2006/main">
  <c r="F16" i="13" l="1"/>
  <c r="E16" i="13"/>
  <c r="D16" i="13"/>
  <c r="C16" i="13"/>
  <c r="C15" i="13" s="1"/>
  <c r="F15" i="13"/>
  <c r="E15" i="13"/>
  <c r="D15" i="13"/>
  <c r="B15" i="13"/>
  <c r="A16" i="12"/>
  <c r="A17" i="12" s="1"/>
  <c r="A18" i="12" s="1"/>
  <c r="A19" i="12" s="1"/>
  <c r="A20" i="12" s="1"/>
  <c r="A21" i="12" s="1"/>
  <c r="A22" i="12" s="1"/>
  <c r="A23" i="12" s="1"/>
</calcChain>
</file>

<file path=xl/comments1.xml><?xml version="1.0" encoding="utf-8"?>
<comments xmlns="http://schemas.openxmlformats.org/spreadsheetml/2006/main">
  <authors>
    <author>Admin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<sst xmlns="http://schemas.openxmlformats.org/spreadsheetml/2006/main" count="80" uniqueCount="65">
  <si>
    <t>ՀՀ կառավարության 2014 թվականի</t>
  </si>
  <si>
    <t>հուլիսի 3-ի N 712-Ն որոշման</t>
  </si>
  <si>
    <t>9/5</t>
  </si>
  <si>
    <t>8/3</t>
  </si>
  <si>
    <t>5/2</t>
  </si>
  <si>
    <t>3/6</t>
  </si>
  <si>
    <t>Ծառայության առանձնահատուկ պայմանների անվանումը</t>
  </si>
  <si>
    <t>Հավելումների գործակիցը</t>
  </si>
  <si>
    <t>(դրամ)</t>
  </si>
  <si>
    <t>Ծառայության պայմանների նկարագիրը և հաշվարկման կարգը</t>
  </si>
  <si>
    <t>ՄԱՐՏԱԿԱՆ ԱՌԱՋԱԴՐԱՆՔԻ ԿԱՏԱՐՈՒՄ</t>
  </si>
  <si>
    <t>Մարտական հերթապահություն</t>
  </si>
  <si>
    <t>Պետական սահմանի (շփման գծի) առաջնադիրքի խորությամբ (առաջին էշելոնի գումարտակների պահպանության շրջաններում), առանձին դեպքերում վերոնշյալի կազմից դուրս վաշտերի, դասակների հենակետերում, առանձին մարտական հենակետերում (առանձին մարտական դիրքերում)</t>
  </si>
  <si>
    <t>Շուրջօրյա մարտական հերթապահության օրերի գումարային թվաքանակ (ելակետային ցուցանիշ) համարվում է 1 օրը կամ 12 ժամ և դրանից ավելի ծառայությունը, իսկ 12 ժամից պակասը` չի համարվում:
Պայմանագրային զինվորական ծառայության շարքային կազմի սույն պայմանում փաստացի օրերի համար հավելավճարի սահմանված ամսական չափն ավելանում է 1,0 գործակցով:</t>
  </si>
  <si>
    <t>Ծած-կագի-րը</t>
  </si>
  <si>
    <t>Պաշտոնների խումբը</t>
  </si>
  <si>
    <t>Զինվորական կոչումը</t>
  </si>
  <si>
    <t>NN
ը/կ</t>
  </si>
  <si>
    <t>փոխգնդապետ</t>
  </si>
  <si>
    <t>մայոր</t>
  </si>
  <si>
    <t>կապիտան</t>
  </si>
  <si>
    <t>ավագ լեյտենանտ</t>
  </si>
  <si>
    <t>ավագ ենթասպա</t>
  </si>
  <si>
    <t>ենթասպա</t>
  </si>
  <si>
    <t>սերժանտ (պ)</t>
  </si>
  <si>
    <t>շարքային (պ)</t>
  </si>
  <si>
    <t>Հաշվարկման մեծությունների չափերը</t>
  </si>
  <si>
    <t>Տ Ե Ղ Ե Կ Ա Ն Ք</t>
  </si>
  <si>
    <t>Հավելված N 1</t>
  </si>
  <si>
    <t>ՀՀ կառավարության 2018 թվականի</t>
  </si>
  <si>
    <t>&lt;&lt;Հավելված N 8.1</t>
  </si>
  <si>
    <t>&gt;&gt;:</t>
  </si>
  <si>
    <t>Հավելված N 2</t>
  </si>
  <si>
    <t>&lt;&lt;Հավելված N 8.2</t>
  </si>
  <si>
    <t>_______  &lt;&lt;      &gt;&gt;-ի N       -Ն որոշման</t>
  </si>
  <si>
    <r>
      <rPr>
        <b/>
        <sz val="9"/>
        <rFont val="Arial Unicode"/>
        <family val="2"/>
      </rPr>
      <t xml:space="preserve">_______ </t>
    </r>
    <r>
      <rPr>
        <b/>
        <sz val="9"/>
        <color rgb="FF000000"/>
        <rFont val="Arial Unicode"/>
        <family val="2"/>
      </rPr>
      <t xml:space="preserve"> &lt;&lt;      &gt;&gt;-ի N       -Ն որոշման</t>
    </r>
  </si>
  <si>
    <t>&lt;&lt;Հայաստանի Հանրապետության կառավարության 2014 թվականի հուլիսի 5-ի N 712-Ն որոշման մեջ լրացումներ և փոփոխություններ կատարելու մասին&gt;&gt; ՀՀ կառավարության որոշման նախագծի ընդունմամբ ՀՀ պետական բյուջեում կամ տեղական ինքնակառավարման մարմինների բյուջեներում եկամուտների էական ավելացումների կամ նվազեցումների մասին</t>
  </si>
  <si>
    <t>Պետական բյուջեում կամ տեղական ինքնակառավարման մարմինների բյուջեների վրա ազդեցությունը</t>
  </si>
  <si>
    <t>հազ. դրամ</t>
  </si>
  <si>
    <t>Ցուցանիշները</t>
  </si>
  <si>
    <t>Ընթացիկ  տարի 2018թ.</t>
  </si>
  <si>
    <t>Հաջորդող 3 տարիները</t>
  </si>
  <si>
    <t>2019թ.</t>
  </si>
  <si>
    <t>2020թ.</t>
  </si>
  <si>
    <t>2021թ.</t>
  </si>
  <si>
    <t>Ըստ 2018թ. պետական բյուջեի</t>
  </si>
  <si>
    <t>փոփոխությունը 2018թ.  պետական բյուջեի համեմատ</t>
  </si>
  <si>
    <t xml:space="preserve">Փոփոխությունն ընթացիկ տարվա համեմատ </t>
  </si>
  <si>
    <t>1. Եկամուտներ</t>
  </si>
  <si>
    <t>1.1. պետակն բյուջեի եկամուտներ</t>
  </si>
  <si>
    <t>X</t>
  </si>
  <si>
    <t>1.2. ՏԻՄ եկամուտներ</t>
  </si>
  <si>
    <t>2. Ծախսեր</t>
  </si>
  <si>
    <t>2.1. պետական բյուջեի ծախսեր</t>
  </si>
  <si>
    <t>2.2. ՏԻՄ բյուջեի ծախսեր</t>
  </si>
  <si>
    <t>3. Ֆիսկալ ազդեցության գնահատական</t>
  </si>
  <si>
    <t>3.1. պետակն բյուջեի եկամուտներ</t>
  </si>
  <si>
    <t>3.2. ՏԻՄ եկամուտներ</t>
  </si>
  <si>
    <t>4. Եկամուտների և ծախսերի հաշվարկների մանրամասն ներկայացում (անհրաժեշտության դեպքում կարող է ներկայացվել հավելվածի տեսքով)</t>
  </si>
  <si>
    <t>4.1. Եկամուտների գնահատում</t>
  </si>
  <si>
    <t>4.2. Ծախսերի գնահատում</t>
  </si>
  <si>
    <t>5. Այլ տեղեկություններ (եթե այդպիսիք առկա են)</t>
  </si>
  <si>
    <t>ՀՀ ոստիկանություն</t>
  </si>
  <si>
    <t>ՀԱՅԱՍՏԱՆԻ ՀԱՆՐԱՊԵՏՈՒԹՅԱՆ ՈՍՏԻԿԱՆՈՒԹՅԱՆ ԶՈՐՔԵՐՈՒՄ ԾԱՌԱՅՈՒԹՅԱՆ ԱՌԱՆՁՆԱՀԱՏԿՈՒԹՅՈՒՆՆԵՐՈՎ ՊԱՅՄԱՆԱՎՈՐՎԱԾ ՀԱՎԵԼՈՒՄՆԵՐԻ ՏՐԱՄԱԴՐՄԱՆ ԴԵՊՔԵՐԸ ԵՎ ՀԱՇՎԱՐԿՄԱՆ ԳՈՐԾԱԿԻՑԸ</t>
  </si>
  <si>
    <t>ՀԱՅԱՍՏԱՆԻ ՀԱՆՐԱՊԵՏՈՒԹՅԱՆ ՈՍՏԻԿԱՆՈՒԹՅԱՆ ԶՈՐՔԵՐՈՒՄ ԾԱՌԱՅՈՒԹՅԱՆ ԱՌԱՆՁՆԱՀԱՏՈՒԿ ՊԱՅՄԱՆՆԵՐԻ ՀԱՄԱՐ ՏՐՎՈՂ ՀԱՎԵԼՈՒՄՆԵՐԻ ՀԱՇՎԱՐԿՄԱՆ ՄԵԾՈՒԹՅՈՒՆՆԵՐԻ ՉԱՓԵՐՆ ԸՍՏ ՊԱՇՏՈՆՆԵՐԻ ԴԱՍԱԿԱՐԳՄԱՆ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</si>
</sst>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22">
    <font>
      <sz val="11"/>
      <color theme="1"/>
      <name val="Calibri"/>
      <family val="2"/>
      <scheme val="minor"/>
    </font>
    <font>
      <sz val="11"/>
      <color rgb="FF000000"/>
      <name val="Arial Unicode"/>
      <family val="2"/>
    </font>
    <font>
      <b/>
      <sz val="7.5"/>
      <color rgb="FF000000"/>
      <name val="Arial Unicode"/>
      <family val="2"/>
    </font>
    <font>
      <b/>
      <sz val="9"/>
      <color rgb="FF000000"/>
      <name val="Arial Unicode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rgb="FF000000"/>
      <name val="Arial Unicod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 Unicode"/>
      <family val="2"/>
    </font>
    <font>
      <b/>
      <sz val="14"/>
      <name val="GHEA Grapalat"/>
      <family val="3"/>
    </font>
    <font>
      <sz val="14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Mariam"/>
      <family val="2"/>
    </font>
    <font>
      <sz val="10"/>
      <color indexed="10"/>
      <name val="GHEA Grapalat"/>
      <family val="3"/>
    </font>
    <font>
      <sz val="9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65"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6" fillId="0" borderId="6" xfId="0" applyFont="1" applyBorder="1" applyAlignment="1">
      <alignment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4" fillId="0" borderId="0" xfId="2" applyFont="1" applyAlignment="1"/>
    <xf numFmtId="0" fontId="15" fillId="0" borderId="0" xfId="2" applyFont="1"/>
    <xf numFmtId="0" fontId="15" fillId="0" borderId="0" xfId="2" applyFont="1" applyAlignment="1">
      <alignment wrapText="1"/>
    </xf>
    <xf numFmtId="0" fontId="18" fillId="0" borderId="0" xfId="2" applyFont="1"/>
    <xf numFmtId="0" fontId="15" fillId="0" borderId="6" xfId="2" applyFont="1" applyBorder="1" applyAlignment="1">
      <alignment horizontal="center" vertical="center" wrapText="1"/>
    </xf>
    <xf numFmtId="0" fontId="19" fillId="0" borderId="0" xfId="2" applyFont="1"/>
    <xf numFmtId="0" fontId="15" fillId="0" borderId="6" xfId="2" applyFont="1" applyBorder="1" applyAlignment="1">
      <alignment vertical="center" wrapText="1"/>
    </xf>
    <xf numFmtId="165" fontId="15" fillId="0" borderId="6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5" fontId="15" fillId="0" borderId="0" xfId="2" applyNumberFormat="1" applyFont="1"/>
    <xf numFmtId="4" fontId="15" fillId="0" borderId="0" xfId="2" applyNumberFormat="1" applyFont="1"/>
    <xf numFmtId="166" fontId="15" fillId="0" borderId="0" xfId="2" applyNumberFormat="1" applyFont="1"/>
    <xf numFmtId="0" fontId="15" fillId="0" borderId="6" xfId="2" applyFont="1" applyBorder="1"/>
    <xf numFmtId="0" fontId="5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1" fillId="0" borderId="0" xfId="3" applyFont="1" applyAlignment="1">
      <alignment horizontal="right"/>
    </xf>
    <xf numFmtId="0" fontId="13" fillId="0" borderId="0" xfId="2" applyFont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_Texekanq-4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4" workbookViewId="0">
      <selection activeCell="A10" sqref="A10:D10"/>
    </sheetView>
  </sheetViews>
  <sheetFormatPr defaultRowHeight="15"/>
  <cols>
    <col min="1" max="1" width="6.28515625" style="1" customWidth="1"/>
    <col min="2" max="2" width="40.85546875" style="1" customWidth="1"/>
    <col min="3" max="3" width="14.28515625" style="1" customWidth="1"/>
    <col min="4" max="4" width="38.140625" style="1" customWidth="1"/>
    <col min="5" max="6" width="9.140625" style="1"/>
    <col min="7" max="7" width="53" style="1" customWidth="1"/>
    <col min="8" max="16384" width="9.140625" style="1"/>
  </cols>
  <sheetData>
    <row r="1" spans="1:7" ht="22.5" customHeight="1">
      <c r="D1" s="29" t="s">
        <v>28</v>
      </c>
    </row>
    <row r="2" spans="1:7" ht="22.5" customHeight="1">
      <c r="D2" s="29" t="s">
        <v>29</v>
      </c>
    </row>
    <row r="3" spans="1:7" ht="22.5" customHeight="1">
      <c r="D3" s="29" t="s">
        <v>34</v>
      </c>
    </row>
    <row r="4" spans="1:7">
      <c r="D4" s="29"/>
    </row>
    <row r="5" spans="1:7">
      <c r="A5" s="2"/>
      <c r="B5" s="30"/>
      <c r="C5" s="30"/>
      <c r="D5" s="29" t="s">
        <v>30</v>
      </c>
    </row>
    <row r="6" spans="1:7">
      <c r="A6" s="2"/>
      <c r="B6" s="30"/>
      <c r="C6" s="30"/>
      <c r="D6" s="29" t="s">
        <v>0</v>
      </c>
    </row>
    <row r="7" spans="1:7">
      <c r="A7" s="2"/>
      <c r="B7" s="30"/>
      <c r="C7" s="30"/>
      <c r="D7" s="29" t="s">
        <v>1</v>
      </c>
    </row>
    <row r="8" spans="1:7">
      <c r="D8" s="31"/>
    </row>
    <row r="9" spans="1:7">
      <c r="A9" s="3"/>
    </row>
    <row r="10" spans="1:7" ht="60" customHeight="1">
      <c r="A10" s="48" t="s">
        <v>63</v>
      </c>
      <c r="B10" s="48"/>
      <c r="C10" s="48"/>
      <c r="D10" s="48"/>
    </row>
    <row r="11" spans="1:7" ht="16.5">
      <c r="A11" s="14"/>
      <c r="B11" s="9"/>
      <c r="C11" s="9"/>
      <c r="D11" s="11"/>
    </row>
    <row r="12" spans="1:7" ht="64.5" customHeight="1">
      <c r="A12" s="15" t="s">
        <v>14</v>
      </c>
      <c r="B12" s="10" t="s">
        <v>6</v>
      </c>
      <c r="C12" s="10" t="s">
        <v>7</v>
      </c>
      <c r="D12" s="10" t="s">
        <v>9</v>
      </c>
      <c r="G12" s="32"/>
    </row>
    <row r="13" spans="1:7" ht="16.5" hidden="1">
      <c r="A13" s="16">
        <v>1</v>
      </c>
      <c r="B13" s="16">
        <v>2</v>
      </c>
      <c r="C13" s="16">
        <v>3</v>
      </c>
      <c r="D13" s="16">
        <v>4</v>
      </c>
    </row>
    <row r="14" spans="1:7" ht="21" customHeight="1">
      <c r="A14" s="12"/>
      <c r="B14" s="49" t="s">
        <v>10</v>
      </c>
      <c r="C14" s="50"/>
      <c r="D14" s="51"/>
    </row>
    <row r="15" spans="1:7" ht="21" customHeight="1">
      <c r="A15" s="13">
        <v>1</v>
      </c>
      <c r="B15" s="27" t="s">
        <v>11</v>
      </c>
      <c r="C15" s="12"/>
      <c r="D15" s="12"/>
    </row>
    <row r="16" spans="1:7" ht="228.75" customHeight="1">
      <c r="A16" s="17">
        <v>1.1000000000000001</v>
      </c>
      <c r="B16" s="8" t="s">
        <v>12</v>
      </c>
      <c r="C16" s="6">
        <v>1.63</v>
      </c>
      <c r="D16" s="8" t="s">
        <v>13</v>
      </c>
      <c r="E16" s="1" t="s">
        <v>31</v>
      </c>
    </row>
    <row r="20" spans="1:4">
      <c r="A20" s="7"/>
      <c r="B20" s="7"/>
      <c r="C20" s="7"/>
      <c r="D20" s="7"/>
    </row>
    <row r="21" spans="1:4">
      <c r="A21" s="7"/>
      <c r="B21" s="7"/>
      <c r="C21" s="7"/>
      <c r="D21" s="7"/>
    </row>
    <row r="22" spans="1:4">
      <c r="A22" s="7"/>
      <c r="B22" s="7"/>
      <c r="C22" s="7"/>
      <c r="D22" s="7"/>
    </row>
    <row r="23" spans="1:4">
      <c r="A23" s="7"/>
      <c r="B23" s="7"/>
      <c r="C23" s="7"/>
      <c r="D23" s="7"/>
    </row>
    <row r="24" spans="1:4">
      <c r="A24" s="7"/>
      <c r="B24" s="7"/>
      <c r="C24" s="7"/>
      <c r="D24" s="7"/>
    </row>
    <row r="25" spans="1:4">
      <c r="A25" s="7"/>
      <c r="B25" s="7"/>
      <c r="C25" s="7"/>
      <c r="D25" s="7"/>
    </row>
  </sheetData>
  <mergeCells count="2">
    <mergeCell ref="A10:D10"/>
    <mergeCell ref="B14:D14"/>
  </mergeCells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10" sqref="A10:D10"/>
    </sheetView>
  </sheetViews>
  <sheetFormatPr defaultRowHeight="15"/>
  <cols>
    <col min="1" max="1" width="6" style="1" customWidth="1"/>
    <col min="2" max="2" width="25.140625" style="1" customWidth="1"/>
    <col min="3" max="3" width="19.42578125" style="1" customWidth="1"/>
    <col min="4" max="4" width="38.7109375" style="1" customWidth="1"/>
    <col min="5" max="5" width="9.140625" style="1"/>
    <col min="6" max="6" width="50.140625" style="1" customWidth="1"/>
    <col min="7" max="7" width="25.28515625" style="1" customWidth="1"/>
    <col min="8" max="16384" width="9.140625" style="1"/>
  </cols>
  <sheetData>
    <row r="1" spans="1:6" ht="21.75" customHeight="1">
      <c r="D1" s="29" t="s">
        <v>32</v>
      </c>
    </row>
    <row r="2" spans="1:6" ht="21.75" customHeight="1">
      <c r="D2" s="29" t="s">
        <v>29</v>
      </c>
    </row>
    <row r="3" spans="1:6" ht="24" customHeight="1">
      <c r="D3" s="29" t="s">
        <v>35</v>
      </c>
    </row>
    <row r="5" spans="1:6" ht="23.25" customHeight="1">
      <c r="A5" s="33"/>
      <c r="B5" s="33"/>
      <c r="C5" s="34"/>
      <c r="D5" s="29" t="s">
        <v>33</v>
      </c>
    </row>
    <row r="6" spans="1:6" ht="23.25" customHeight="1">
      <c r="A6" s="33"/>
      <c r="B6" s="33"/>
      <c r="C6" s="34"/>
      <c r="D6" s="29" t="s">
        <v>0</v>
      </c>
    </row>
    <row r="7" spans="1:6" ht="23.25" customHeight="1">
      <c r="A7" s="33"/>
      <c r="B7" s="33"/>
      <c r="C7" s="34"/>
      <c r="D7" s="29" t="s">
        <v>1</v>
      </c>
    </row>
    <row r="8" spans="1:6">
      <c r="A8" s="33"/>
      <c r="B8" s="33"/>
      <c r="C8" s="33"/>
      <c r="D8" s="31"/>
    </row>
    <row r="9" spans="1:6">
      <c r="A9" s="3"/>
    </row>
    <row r="10" spans="1:6" ht="73.5" customHeight="1">
      <c r="A10" s="48" t="s">
        <v>64</v>
      </c>
      <c r="B10" s="48"/>
      <c r="C10" s="48"/>
      <c r="D10" s="48"/>
      <c r="F10" s="32"/>
    </row>
    <row r="11" spans="1:6" ht="16.5">
      <c r="A11" s="28"/>
      <c r="B11" s="28"/>
      <c r="C11" s="28"/>
      <c r="D11" s="28"/>
    </row>
    <row r="12" spans="1:6" ht="16.5">
      <c r="A12" s="14"/>
      <c r="B12" s="9"/>
      <c r="C12" s="9"/>
      <c r="D12" s="11" t="s">
        <v>8</v>
      </c>
    </row>
    <row r="13" spans="1:6" ht="48.75" customHeight="1">
      <c r="A13" s="15" t="s">
        <v>17</v>
      </c>
      <c r="B13" s="10" t="s">
        <v>15</v>
      </c>
      <c r="C13" s="10" t="s">
        <v>16</v>
      </c>
      <c r="D13" s="10" t="s">
        <v>26</v>
      </c>
    </row>
    <row r="14" spans="1:6" ht="16.5" hidden="1">
      <c r="A14" s="16">
        <v>1</v>
      </c>
      <c r="B14" s="16">
        <v>2</v>
      </c>
      <c r="C14" s="16">
        <v>3</v>
      </c>
      <c r="D14" s="16">
        <v>4</v>
      </c>
    </row>
    <row r="15" spans="1:6" ht="29.25" customHeight="1">
      <c r="A15" s="25">
        <v>1</v>
      </c>
      <c r="B15" s="18">
        <v>28</v>
      </c>
      <c r="C15" s="26" t="s">
        <v>18</v>
      </c>
      <c r="D15" s="5">
        <v>84349</v>
      </c>
    </row>
    <row r="16" spans="1:6" ht="29.25" customHeight="1">
      <c r="A16" s="4">
        <f>A15+1</f>
        <v>2</v>
      </c>
      <c r="B16" s="4">
        <v>23</v>
      </c>
      <c r="C16" s="24" t="s">
        <v>19</v>
      </c>
      <c r="D16" s="5">
        <v>80571</v>
      </c>
    </row>
    <row r="17" spans="1:5" ht="29.25" customHeight="1">
      <c r="A17" s="4">
        <f t="shared" ref="A17:A23" si="0">A16+1</f>
        <v>3</v>
      </c>
      <c r="B17" s="4">
        <v>19</v>
      </c>
      <c r="C17" s="24" t="s">
        <v>20</v>
      </c>
      <c r="D17" s="5">
        <v>78427</v>
      </c>
    </row>
    <row r="18" spans="1:5" ht="29.25" customHeight="1">
      <c r="A18" s="4">
        <f t="shared" si="0"/>
        <v>4</v>
      </c>
      <c r="B18" s="4">
        <v>13</v>
      </c>
      <c r="C18" s="52" t="s">
        <v>21</v>
      </c>
      <c r="D18" s="5">
        <v>76484</v>
      </c>
    </row>
    <row r="19" spans="1:5" ht="29.25" customHeight="1">
      <c r="A19" s="4">
        <f t="shared" si="0"/>
        <v>5</v>
      </c>
      <c r="B19" s="4">
        <v>12</v>
      </c>
      <c r="C19" s="53"/>
      <c r="D19" s="5">
        <v>76154</v>
      </c>
    </row>
    <row r="20" spans="1:5" ht="29.25" customHeight="1">
      <c r="A20" s="4">
        <f t="shared" si="0"/>
        <v>6</v>
      </c>
      <c r="B20" s="19" t="s">
        <v>2</v>
      </c>
      <c r="C20" s="24" t="s">
        <v>22</v>
      </c>
      <c r="D20" s="5">
        <v>52160</v>
      </c>
    </row>
    <row r="21" spans="1:5" ht="29.25" customHeight="1">
      <c r="A21" s="4">
        <f t="shared" si="0"/>
        <v>7</v>
      </c>
      <c r="B21" s="19" t="s">
        <v>3</v>
      </c>
      <c r="C21" s="24" t="s">
        <v>23</v>
      </c>
      <c r="D21" s="5">
        <v>48269</v>
      </c>
    </row>
    <row r="22" spans="1:5" ht="29.25" customHeight="1">
      <c r="A22" s="4">
        <f t="shared" si="0"/>
        <v>8</v>
      </c>
      <c r="B22" s="20" t="s">
        <v>4</v>
      </c>
      <c r="C22" s="24" t="s">
        <v>24</v>
      </c>
      <c r="D22" s="22">
        <v>59000</v>
      </c>
    </row>
    <row r="23" spans="1:5" ht="29.25" customHeight="1">
      <c r="A23" s="4">
        <f t="shared" si="0"/>
        <v>9</v>
      </c>
      <c r="B23" s="21" t="s">
        <v>5</v>
      </c>
      <c r="C23" s="18" t="s">
        <v>25</v>
      </c>
      <c r="D23" s="23">
        <v>54460</v>
      </c>
      <c r="E23" s="1" t="s">
        <v>31</v>
      </c>
    </row>
  </sheetData>
  <mergeCells count="2">
    <mergeCell ref="A10:D10"/>
    <mergeCell ref="C18:C19"/>
  </mergeCells>
  <pageMargins left="0.88" right="0.2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workbookViewId="0">
      <selection activeCell="H13" sqref="H13:M16"/>
    </sheetView>
  </sheetViews>
  <sheetFormatPr defaultRowHeight="13.5"/>
  <cols>
    <col min="1" max="1" width="38" style="36" customWidth="1"/>
    <col min="2" max="2" width="11" style="36" customWidth="1"/>
    <col min="3" max="3" width="14.42578125" style="36" customWidth="1"/>
    <col min="4" max="5" width="13.7109375" style="36" customWidth="1"/>
    <col min="6" max="6" width="14" style="36" customWidth="1"/>
    <col min="7" max="9" width="9.28515625" style="36" customWidth="1"/>
    <col min="10" max="10" width="13.140625" style="36" bestFit="1" customWidth="1"/>
    <col min="11" max="12" width="9.140625" style="36"/>
    <col min="13" max="13" width="10.28515625" style="36" bestFit="1" customWidth="1"/>
    <col min="14" max="256" width="9.140625" style="36"/>
    <col min="257" max="257" width="38" style="36" customWidth="1"/>
    <col min="258" max="258" width="11" style="36" customWidth="1"/>
    <col min="259" max="259" width="14.42578125" style="36" customWidth="1"/>
    <col min="260" max="261" width="13.7109375" style="36" customWidth="1"/>
    <col min="262" max="262" width="14" style="36" customWidth="1"/>
    <col min="263" max="265" width="9.28515625" style="36" customWidth="1"/>
    <col min="266" max="266" width="13.140625" style="36" bestFit="1" customWidth="1"/>
    <col min="267" max="268" width="9.140625" style="36"/>
    <col min="269" max="269" width="10.28515625" style="36" bestFit="1" customWidth="1"/>
    <col min="270" max="512" width="9.140625" style="36"/>
    <col min="513" max="513" width="38" style="36" customWidth="1"/>
    <col min="514" max="514" width="11" style="36" customWidth="1"/>
    <col min="515" max="515" width="14.42578125" style="36" customWidth="1"/>
    <col min="516" max="517" width="13.7109375" style="36" customWidth="1"/>
    <col min="518" max="518" width="14" style="36" customWidth="1"/>
    <col min="519" max="521" width="9.28515625" style="36" customWidth="1"/>
    <col min="522" max="522" width="13.140625" style="36" bestFit="1" customWidth="1"/>
    <col min="523" max="524" width="9.140625" style="36"/>
    <col min="525" max="525" width="10.28515625" style="36" bestFit="1" customWidth="1"/>
    <col min="526" max="768" width="9.140625" style="36"/>
    <col min="769" max="769" width="38" style="36" customWidth="1"/>
    <col min="770" max="770" width="11" style="36" customWidth="1"/>
    <col min="771" max="771" width="14.42578125" style="36" customWidth="1"/>
    <col min="772" max="773" width="13.7109375" style="36" customWidth="1"/>
    <col min="774" max="774" width="14" style="36" customWidth="1"/>
    <col min="775" max="777" width="9.28515625" style="36" customWidth="1"/>
    <col min="778" max="778" width="13.140625" style="36" bestFit="1" customWidth="1"/>
    <col min="779" max="780" width="9.140625" style="36"/>
    <col min="781" max="781" width="10.28515625" style="36" bestFit="1" customWidth="1"/>
    <col min="782" max="1024" width="9.140625" style="36"/>
    <col min="1025" max="1025" width="38" style="36" customWidth="1"/>
    <col min="1026" max="1026" width="11" style="36" customWidth="1"/>
    <col min="1027" max="1027" width="14.42578125" style="36" customWidth="1"/>
    <col min="1028" max="1029" width="13.7109375" style="36" customWidth="1"/>
    <col min="1030" max="1030" width="14" style="36" customWidth="1"/>
    <col min="1031" max="1033" width="9.28515625" style="36" customWidth="1"/>
    <col min="1034" max="1034" width="13.140625" style="36" bestFit="1" customWidth="1"/>
    <col min="1035" max="1036" width="9.140625" style="36"/>
    <col min="1037" max="1037" width="10.28515625" style="36" bestFit="1" customWidth="1"/>
    <col min="1038" max="1280" width="9.140625" style="36"/>
    <col min="1281" max="1281" width="38" style="36" customWidth="1"/>
    <col min="1282" max="1282" width="11" style="36" customWidth="1"/>
    <col min="1283" max="1283" width="14.42578125" style="36" customWidth="1"/>
    <col min="1284" max="1285" width="13.7109375" style="36" customWidth="1"/>
    <col min="1286" max="1286" width="14" style="36" customWidth="1"/>
    <col min="1287" max="1289" width="9.28515625" style="36" customWidth="1"/>
    <col min="1290" max="1290" width="13.140625" style="36" bestFit="1" customWidth="1"/>
    <col min="1291" max="1292" width="9.140625" style="36"/>
    <col min="1293" max="1293" width="10.28515625" style="36" bestFit="1" customWidth="1"/>
    <col min="1294" max="1536" width="9.140625" style="36"/>
    <col min="1537" max="1537" width="38" style="36" customWidth="1"/>
    <col min="1538" max="1538" width="11" style="36" customWidth="1"/>
    <col min="1539" max="1539" width="14.42578125" style="36" customWidth="1"/>
    <col min="1540" max="1541" width="13.7109375" style="36" customWidth="1"/>
    <col min="1542" max="1542" width="14" style="36" customWidth="1"/>
    <col min="1543" max="1545" width="9.28515625" style="36" customWidth="1"/>
    <col min="1546" max="1546" width="13.140625" style="36" bestFit="1" customWidth="1"/>
    <col min="1547" max="1548" width="9.140625" style="36"/>
    <col min="1549" max="1549" width="10.28515625" style="36" bestFit="1" customWidth="1"/>
    <col min="1550" max="1792" width="9.140625" style="36"/>
    <col min="1793" max="1793" width="38" style="36" customWidth="1"/>
    <col min="1794" max="1794" width="11" style="36" customWidth="1"/>
    <col min="1795" max="1795" width="14.42578125" style="36" customWidth="1"/>
    <col min="1796" max="1797" width="13.7109375" style="36" customWidth="1"/>
    <col min="1798" max="1798" width="14" style="36" customWidth="1"/>
    <col min="1799" max="1801" width="9.28515625" style="36" customWidth="1"/>
    <col min="1802" max="1802" width="13.140625" style="36" bestFit="1" customWidth="1"/>
    <col min="1803" max="1804" width="9.140625" style="36"/>
    <col min="1805" max="1805" width="10.28515625" style="36" bestFit="1" customWidth="1"/>
    <col min="1806" max="2048" width="9.140625" style="36"/>
    <col min="2049" max="2049" width="38" style="36" customWidth="1"/>
    <col min="2050" max="2050" width="11" style="36" customWidth="1"/>
    <col min="2051" max="2051" width="14.42578125" style="36" customWidth="1"/>
    <col min="2052" max="2053" width="13.7109375" style="36" customWidth="1"/>
    <col min="2054" max="2054" width="14" style="36" customWidth="1"/>
    <col min="2055" max="2057" width="9.28515625" style="36" customWidth="1"/>
    <col min="2058" max="2058" width="13.140625" style="36" bestFit="1" customWidth="1"/>
    <col min="2059" max="2060" width="9.140625" style="36"/>
    <col min="2061" max="2061" width="10.28515625" style="36" bestFit="1" customWidth="1"/>
    <col min="2062" max="2304" width="9.140625" style="36"/>
    <col min="2305" max="2305" width="38" style="36" customWidth="1"/>
    <col min="2306" max="2306" width="11" style="36" customWidth="1"/>
    <col min="2307" max="2307" width="14.42578125" style="36" customWidth="1"/>
    <col min="2308" max="2309" width="13.7109375" style="36" customWidth="1"/>
    <col min="2310" max="2310" width="14" style="36" customWidth="1"/>
    <col min="2311" max="2313" width="9.28515625" style="36" customWidth="1"/>
    <col min="2314" max="2314" width="13.140625" style="36" bestFit="1" customWidth="1"/>
    <col min="2315" max="2316" width="9.140625" style="36"/>
    <col min="2317" max="2317" width="10.28515625" style="36" bestFit="1" customWidth="1"/>
    <col min="2318" max="2560" width="9.140625" style="36"/>
    <col min="2561" max="2561" width="38" style="36" customWidth="1"/>
    <col min="2562" max="2562" width="11" style="36" customWidth="1"/>
    <col min="2563" max="2563" width="14.42578125" style="36" customWidth="1"/>
    <col min="2564" max="2565" width="13.7109375" style="36" customWidth="1"/>
    <col min="2566" max="2566" width="14" style="36" customWidth="1"/>
    <col min="2567" max="2569" width="9.28515625" style="36" customWidth="1"/>
    <col min="2570" max="2570" width="13.140625" style="36" bestFit="1" customWidth="1"/>
    <col min="2571" max="2572" width="9.140625" style="36"/>
    <col min="2573" max="2573" width="10.28515625" style="36" bestFit="1" customWidth="1"/>
    <col min="2574" max="2816" width="9.140625" style="36"/>
    <col min="2817" max="2817" width="38" style="36" customWidth="1"/>
    <col min="2818" max="2818" width="11" style="36" customWidth="1"/>
    <col min="2819" max="2819" width="14.42578125" style="36" customWidth="1"/>
    <col min="2820" max="2821" width="13.7109375" style="36" customWidth="1"/>
    <col min="2822" max="2822" width="14" style="36" customWidth="1"/>
    <col min="2823" max="2825" width="9.28515625" style="36" customWidth="1"/>
    <col min="2826" max="2826" width="13.140625" style="36" bestFit="1" customWidth="1"/>
    <col min="2827" max="2828" width="9.140625" style="36"/>
    <col min="2829" max="2829" width="10.28515625" style="36" bestFit="1" customWidth="1"/>
    <col min="2830" max="3072" width="9.140625" style="36"/>
    <col min="3073" max="3073" width="38" style="36" customWidth="1"/>
    <col min="3074" max="3074" width="11" style="36" customWidth="1"/>
    <col min="3075" max="3075" width="14.42578125" style="36" customWidth="1"/>
    <col min="3076" max="3077" width="13.7109375" style="36" customWidth="1"/>
    <col min="3078" max="3078" width="14" style="36" customWidth="1"/>
    <col min="3079" max="3081" width="9.28515625" style="36" customWidth="1"/>
    <col min="3082" max="3082" width="13.140625" style="36" bestFit="1" customWidth="1"/>
    <col min="3083" max="3084" width="9.140625" style="36"/>
    <col min="3085" max="3085" width="10.28515625" style="36" bestFit="1" customWidth="1"/>
    <col min="3086" max="3328" width="9.140625" style="36"/>
    <col min="3329" max="3329" width="38" style="36" customWidth="1"/>
    <col min="3330" max="3330" width="11" style="36" customWidth="1"/>
    <col min="3331" max="3331" width="14.42578125" style="36" customWidth="1"/>
    <col min="3332" max="3333" width="13.7109375" style="36" customWidth="1"/>
    <col min="3334" max="3334" width="14" style="36" customWidth="1"/>
    <col min="3335" max="3337" width="9.28515625" style="36" customWidth="1"/>
    <col min="3338" max="3338" width="13.140625" style="36" bestFit="1" customWidth="1"/>
    <col min="3339" max="3340" width="9.140625" style="36"/>
    <col min="3341" max="3341" width="10.28515625" style="36" bestFit="1" customWidth="1"/>
    <col min="3342" max="3584" width="9.140625" style="36"/>
    <col min="3585" max="3585" width="38" style="36" customWidth="1"/>
    <col min="3586" max="3586" width="11" style="36" customWidth="1"/>
    <col min="3587" max="3587" width="14.42578125" style="36" customWidth="1"/>
    <col min="3588" max="3589" width="13.7109375" style="36" customWidth="1"/>
    <col min="3590" max="3590" width="14" style="36" customWidth="1"/>
    <col min="3591" max="3593" width="9.28515625" style="36" customWidth="1"/>
    <col min="3594" max="3594" width="13.140625" style="36" bestFit="1" customWidth="1"/>
    <col min="3595" max="3596" width="9.140625" style="36"/>
    <col min="3597" max="3597" width="10.28515625" style="36" bestFit="1" customWidth="1"/>
    <col min="3598" max="3840" width="9.140625" style="36"/>
    <col min="3841" max="3841" width="38" style="36" customWidth="1"/>
    <col min="3842" max="3842" width="11" style="36" customWidth="1"/>
    <col min="3843" max="3843" width="14.42578125" style="36" customWidth="1"/>
    <col min="3844" max="3845" width="13.7109375" style="36" customWidth="1"/>
    <col min="3846" max="3846" width="14" style="36" customWidth="1"/>
    <col min="3847" max="3849" width="9.28515625" style="36" customWidth="1"/>
    <col min="3850" max="3850" width="13.140625" style="36" bestFit="1" customWidth="1"/>
    <col min="3851" max="3852" width="9.140625" style="36"/>
    <col min="3853" max="3853" width="10.28515625" style="36" bestFit="1" customWidth="1"/>
    <col min="3854" max="4096" width="9.140625" style="36"/>
    <col min="4097" max="4097" width="38" style="36" customWidth="1"/>
    <col min="4098" max="4098" width="11" style="36" customWidth="1"/>
    <col min="4099" max="4099" width="14.42578125" style="36" customWidth="1"/>
    <col min="4100" max="4101" width="13.7109375" style="36" customWidth="1"/>
    <col min="4102" max="4102" width="14" style="36" customWidth="1"/>
    <col min="4103" max="4105" width="9.28515625" style="36" customWidth="1"/>
    <col min="4106" max="4106" width="13.140625" style="36" bestFit="1" customWidth="1"/>
    <col min="4107" max="4108" width="9.140625" style="36"/>
    <col min="4109" max="4109" width="10.28515625" style="36" bestFit="1" customWidth="1"/>
    <col min="4110" max="4352" width="9.140625" style="36"/>
    <col min="4353" max="4353" width="38" style="36" customWidth="1"/>
    <col min="4354" max="4354" width="11" style="36" customWidth="1"/>
    <col min="4355" max="4355" width="14.42578125" style="36" customWidth="1"/>
    <col min="4356" max="4357" width="13.7109375" style="36" customWidth="1"/>
    <col min="4358" max="4358" width="14" style="36" customWidth="1"/>
    <col min="4359" max="4361" width="9.28515625" style="36" customWidth="1"/>
    <col min="4362" max="4362" width="13.140625" style="36" bestFit="1" customWidth="1"/>
    <col min="4363" max="4364" width="9.140625" style="36"/>
    <col min="4365" max="4365" width="10.28515625" style="36" bestFit="1" customWidth="1"/>
    <col min="4366" max="4608" width="9.140625" style="36"/>
    <col min="4609" max="4609" width="38" style="36" customWidth="1"/>
    <col min="4610" max="4610" width="11" style="36" customWidth="1"/>
    <col min="4611" max="4611" width="14.42578125" style="36" customWidth="1"/>
    <col min="4612" max="4613" width="13.7109375" style="36" customWidth="1"/>
    <col min="4614" max="4614" width="14" style="36" customWidth="1"/>
    <col min="4615" max="4617" width="9.28515625" style="36" customWidth="1"/>
    <col min="4618" max="4618" width="13.140625" style="36" bestFit="1" customWidth="1"/>
    <col min="4619" max="4620" width="9.140625" style="36"/>
    <col min="4621" max="4621" width="10.28515625" style="36" bestFit="1" customWidth="1"/>
    <col min="4622" max="4864" width="9.140625" style="36"/>
    <col min="4865" max="4865" width="38" style="36" customWidth="1"/>
    <col min="4866" max="4866" width="11" style="36" customWidth="1"/>
    <col min="4867" max="4867" width="14.42578125" style="36" customWidth="1"/>
    <col min="4868" max="4869" width="13.7109375" style="36" customWidth="1"/>
    <col min="4870" max="4870" width="14" style="36" customWidth="1"/>
    <col min="4871" max="4873" width="9.28515625" style="36" customWidth="1"/>
    <col min="4874" max="4874" width="13.140625" style="36" bestFit="1" customWidth="1"/>
    <col min="4875" max="4876" width="9.140625" style="36"/>
    <col min="4877" max="4877" width="10.28515625" style="36" bestFit="1" customWidth="1"/>
    <col min="4878" max="5120" width="9.140625" style="36"/>
    <col min="5121" max="5121" width="38" style="36" customWidth="1"/>
    <col min="5122" max="5122" width="11" style="36" customWidth="1"/>
    <col min="5123" max="5123" width="14.42578125" style="36" customWidth="1"/>
    <col min="5124" max="5125" width="13.7109375" style="36" customWidth="1"/>
    <col min="5126" max="5126" width="14" style="36" customWidth="1"/>
    <col min="5127" max="5129" width="9.28515625" style="36" customWidth="1"/>
    <col min="5130" max="5130" width="13.140625" style="36" bestFit="1" customWidth="1"/>
    <col min="5131" max="5132" width="9.140625" style="36"/>
    <col min="5133" max="5133" width="10.28515625" style="36" bestFit="1" customWidth="1"/>
    <col min="5134" max="5376" width="9.140625" style="36"/>
    <col min="5377" max="5377" width="38" style="36" customWidth="1"/>
    <col min="5378" max="5378" width="11" style="36" customWidth="1"/>
    <col min="5379" max="5379" width="14.42578125" style="36" customWidth="1"/>
    <col min="5380" max="5381" width="13.7109375" style="36" customWidth="1"/>
    <col min="5382" max="5382" width="14" style="36" customWidth="1"/>
    <col min="5383" max="5385" width="9.28515625" style="36" customWidth="1"/>
    <col min="5386" max="5386" width="13.140625" style="36" bestFit="1" customWidth="1"/>
    <col min="5387" max="5388" width="9.140625" style="36"/>
    <col min="5389" max="5389" width="10.28515625" style="36" bestFit="1" customWidth="1"/>
    <col min="5390" max="5632" width="9.140625" style="36"/>
    <col min="5633" max="5633" width="38" style="36" customWidth="1"/>
    <col min="5634" max="5634" width="11" style="36" customWidth="1"/>
    <col min="5635" max="5635" width="14.42578125" style="36" customWidth="1"/>
    <col min="5636" max="5637" width="13.7109375" style="36" customWidth="1"/>
    <col min="5638" max="5638" width="14" style="36" customWidth="1"/>
    <col min="5639" max="5641" width="9.28515625" style="36" customWidth="1"/>
    <col min="5642" max="5642" width="13.140625" style="36" bestFit="1" customWidth="1"/>
    <col min="5643" max="5644" width="9.140625" style="36"/>
    <col min="5645" max="5645" width="10.28515625" style="36" bestFit="1" customWidth="1"/>
    <col min="5646" max="5888" width="9.140625" style="36"/>
    <col min="5889" max="5889" width="38" style="36" customWidth="1"/>
    <col min="5890" max="5890" width="11" style="36" customWidth="1"/>
    <col min="5891" max="5891" width="14.42578125" style="36" customWidth="1"/>
    <col min="5892" max="5893" width="13.7109375" style="36" customWidth="1"/>
    <col min="5894" max="5894" width="14" style="36" customWidth="1"/>
    <col min="5895" max="5897" width="9.28515625" style="36" customWidth="1"/>
    <col min="5898" max="5898" width="13.140625" style="36" bestFit="1" customWidth="1"/>
    <col min="5899" max="5900" width="9.140625" style="36"/>
    <col min="5901" max="5901" width="10.28515625" style="36" bestFit="1" customWidth="1"/>
    <col min="5902" max="6144" width="9.140625" style="36"/>
    <col min="6145" max="6145" width="38" style="36" customWidth="1"/>
    <col min="6146" max="6146" width="11" style="36" customWidth="1"/>
    <col min="6147" max="6147" width="14.42578125" style="36" customWidth="1"/>
    <col min="6148" max="6149" width="13.7109375" style="36" customWidth="1"/>
    <col min="6150" max="6150" width="14" style="36" customWidth="1"/>
    <col min="6151" max="6153" width="9.28515625" style="36" customWidth="1"/>
    <col min="6154" max="6154" width="13.140625" style="36" bestFit="1" customWidth="1"/>
    <col min="6155" max="6156" width="9.140625" style="36"/>
    <col min="6157" max="6157" width="10.28515625" style="36" bestFit="1" customWidth="1"/>
    <col min="6158" max="6400" width="9.140625" style="36"/>
    <col min="6401" max="6401" width="38" style="36" customWidth="1"/>
    <col min="6402" max="6402" width="11" style="36" customWidth="1"/>
    <col min="6403" max="6403" width="14.42578125" style="36" customWidth="1"/>
    <col min="6404" max="6405" width="13.7109375" style="36" customWidth="1"/>
    <col min="6406" max="6406" width="14" style="36" customWidth="1"/>
    <col min="6407" max="6409" width="9.28515625" style="36" customWidth="1"/>
    <col min="6410" max="6410" width="13.140625" style="36" bestFit="1" customWidth="1"/>
    <col min="6411" max="6412" width="9.140625" style="36"/>
    <col min="6413" max="6413" width="10.28515625" style="36" bestFit="1" customWidth="1"/>
    <col min="6414" max="6656" width="9.140625" style="36"/>
    <col min="6657" max="6657" width="38" style="36" customWidth="1"/>
    <col min="6658" max="6658" width="11" style="36" customWidth="1"/>
    <col min="6659" max="6659" width="14.42578125" style="36" customWidth="1"/>
    <col min="6660" max="6661" width="13.7109375" style="36" customWidth="1"/>
    <col min="6662" max="6662" width="14" style="36" customWidth="1"/>
    <col min="6663" max="6665" width="9.28515625" style="36" customWidth="1"/>
    <col min="6666" max="6666" width="13.140625" style="36" bestFit="1" customWidth="1"/>
    <col min="6667" max="6668" width="9.140625" style="36"/>
    <col min="6669" max="6669" width="10.28515625" style="36" bestFit="1" customWidth="1"/>
    <col min="6670" max="6912" width="9.140625" style="36"/>
    <col min="6913" max="6913" width="38" style="36" customWidth="1"/>
    <col min="6914" max="6914" width="11" style="36" customWidth="1"/>
    <col min="6915" max="6915" width="14.42578125" style="36" customWidth="1"/>
    <col min="6916" max="6917" width="13.7109375" style="36" customWidth="1"/>
    <col min="6918" max="6918" width="14" style="36" customWidth="1"/>
    <col min="6919" max="6921" width="9.28515625" style="36" customWidth="1"/>
    <col min="6922" max="6922" width="13.140625" style="36" bestFit="1" customWidth="1"/>
    <col min="6923" max="6924" width="9.140625" style="36"/>
    <col min="6925" max="6925" width="10.28515625" style="36" bestFit="1" customWidth="1"/>
    <col min="6926" max="7168" width="9.140625" style="36"/>
    <col min="7169" max="7169" width="38" style="36" customWidth="1"/>
    <col min="7170" max="7170" width="11" style="36" customWidth="1"/>
    <col min="7171" max="7171" width="14.42578125" style="36" customWidth="1"/>
    <col min="7172" max="7173" width="13.7109375" style="36" customWidth="1"/>
    <col min="7174" max="7174" width="14" style="36" customWidth="1"/>
    <col min="7175" max="7177" width="9.28515625" style="36" customWidth="1"/>
    <col min="7178" max="7178" width="13.140625" style="36" bestFit="1" customWidth="1"/>
    <col min="7179" max="7180" width="9.140625" style="36"/>
    <col min="7181" max="7181" width="10.28515625" style="36" bestFit="1" customWidth="1"/>
    <col min="7182" max="7424" width="9.140625" style="36"/>
    <col min="7425" max="7425" width="38" style="36" customWidth="1"/>
    <col min="7426" max="7426" width="11" style="36" customWidth="1"/>
    <col min="7427" max="7427" width="14.42578125" style="36" customWidth="1"/>
    <col min="7428" max="7429" width="13.7109375" style="36" customWidth="1"/>
    <col min="7430" max="7430" width="14" style="36" customWidth="1"/>
    <col min="7431" max="7433" width="9.28515625" style="36" customWidth="1"/>
    <col min="7434" max="7434" width="13.140625" style="36" bestFit="1" customWidth="1"/>
    <col min="7435" max="7436" width="9.140625" style="36"/>
    <col min="7437" max="7437" width="10.28515625" style="36" bestFit="1" customWidth="1"/>
    <col min="7438" max="7680" width="9.140625" style="36"/>
    <col min="7681" max="7681" width="38" style="36" customWidth="1"/>
    <col min="7682" max="7682" width="11" style="36" customWidth="1"/>
    <col min="7683" max="7683" width="14.42578125" style="36" customWidth="1"/>
    <col min="7684" max="7685" width="13.7109375" style="36" customWidth="1"/>
    <col min="7686" max="7686" width="14" style="36" customWidth="1"/>
    <col min="7687" max="7689" width="9.28515625" style="36" customWidth="1"/>
    <col min="7690" max="7690" width="13.140625" style="36" bestFit="1" customWidth="1"/>
    <col min="7691" max="7692" width="9.140625" style="36"/>
    <col min="7693" max="7693" width="10.28515625" style="36" bestFit="1" customWidth="1"/>
    <col min="7694" max="7936" width="9.140625" style="36"/>
    <col min="7937" max="7937" width="38" style="36" customWidth="1"/>
    <col min="7938" max="7938" width="11" style="36" customWidth="1"/>
    <col min="7939" max="7939" width="14.42578125" style="36" customWidth="1"/>
    <col min="7940" max="7941" width="13.7109375" style="36" customWidth="1"/>
    <col min="7942" max="7942" width="14" style="36" customWidth="1"/>
    <col min="7943" max="7945" width="9.28515625" style="36" customWidth="1"/>
    <col min="7946" max="7946" width="13.140625" style="36" bestFit="1" customWidth="1"/>
    <col min="7947" max="7948" width="9.140625" style="36"/>
    <col min="7949" max="7949" width="10.28515625" style="36" bestFit="1" customWidth="1"/>
    <col min="7950" max="8192" width="9.140625" style="36"/>
    <col min="8193" max="8193" width="38" style="36" customWidth="1"/>
    <col min="8194" max="8194" width="11" style="36" customWidth="1"/>
    <col min="8195" max="8195" width="14.42578125" style="36" customWidth="1"/>
    <col min="8196" max="8197" width="13.7109375" style="36" customWidth="1"/>
    <col min="8198" max="8198" width="14" style="36" customWidth="1"/>
    <col min="8199" max="8201" width="9.28515625" style="36" customWidth="1"/>
    <col min="8202" max="8202" width="13.140625" style="36" bestFit="1" customWidth="1"/>
    <col min="8203" max="8204" width="9.140625" style="36"/>
    <col min="8205" max="8205" width="10.28515625" style="36" bestFit="1" customWidth="1"/>
    <col min="8206" max="8448" width="9.140625" style="36"/>
    <col min="8449" max="8449" width="38" style="36" customWidth="1"/>
    <col min="8450" max="8450" width="11" style="36" customWidth="1"/>
    <col min="8451" max="8451" width="14.42578125" style="36" customWidth="1"/>
    <col min="8452" max="8453" width="13.7109375" style="36" customWidth="1"/>
    <col min="8454" max="8454" width="14" style="36" customWidth="1"/>
    <col min="8455" max="8457" width="9.28515625" style="36" customWidth="1"/>
    <col min="8458" max="8458" width="13.140625" style="36" bestFit="1" customWidth="1"/>
    <col min="8459" max="8460" width="9.140625" style="36"/>
    <col min="8461" max="8461" width="10.28515625" style="36" bestFit="1" customWidth="1"/>
    <col min="8462" max="8704" width="9.140625" style="36"/>
    <col min="8705" max="8705" width="38" style="36" customWidth="1"/>
    <col min="8706" max="8706" width="11" style="36" customWidth="1"/>
    <col min="8707" max="8707" width="14.42578125" style="36" customWidth="1"/>
    <col min="8708" max="8709" width="13.7109375" style="36" customWidth="1"/>
    <col min="8710" max="8710" width="14" style="36" customWidth="1"/>
    <col min="8711" max="8713" width="9.28515625" style="36" customWidth="1"/>
    <col min="8714" max="8714" width="13.140625" style="36" bestFit="1" customWidth="1"/>
    <col min="8715" max="8716" width="9.140625" style="36"/>
    <col min="8717" max="8717" width="10.28515625" style="36" bestFit="1" customWidth="1"/>
    <col min="8718" max="8960" width="9.140625" style="36"/>
    <col min="8961" max="8961" width="38" style="36" customWidth="1"/>
    <col min="8962" max="8962" width="11" style="36" customWidth="1"/>
    <col min="8963" max="8963" width="14.42578125" style="36" customWidth="1"/>
    <col min="8964" max="8965" width="13.7109375" style="36" customWidth="1"/>
    <col min="8966" max="8966" width="14" style="36" customWidth="1"/>
    <col min="8967" max="8969" width="9.28515625" style="36" customWidth="1"/>
    <col min="8970" max="8970" width="13.140625" style="36" bestFit="1" customWidth="1"/>
    <col min="8971" max="8972" width="9.140625" style="36"/>
    <col min="8973" max="8973" width="10.28515625" style="36" bestFit="1" customWidth="1"/>
    <col min="8974" max="9216" width="9.140625" style="36"/>
    <col min="9217" max="9217" width="38" style="36" customWidth="1"/>
    <col min="9218" max="9218" width="11" style="36" customWidth="1"/>
    <col min="9219" max="9219" width="14.42578125" style="36" customWidth="1"/>
    <col min="9220" max="9221" width="13.7109375" style="36" customWidth="1"/>
    <col min="9222" max="9222" width="14" style="36" customWidth="1"/>
    <col min="9223" max="9225" width="9.28515625" style="36" customWidth="1"/>
    <col min="9226" max="9226" width="13.140625" style="36" bestFit="1" customWidth="1"/>
    <col min="9227" max="9228" width="9.140625" style="36"/>
    <col min="9229" max="9229" width="10.28515625" style="36" bestFit="1" customWidth="1"/>
    <col min="9230" max="9472" width="9.140625" style="36"/>
    <col min="9473" max="9473" width="38" style="36" customWidth="1"/>
    <col min="9474" max="9474" width="11" style="36" customWidth="1"/>
    <col min="9475" max="9475" width="14.42578125" style="36" customWidth="1"/>
    <col min="9476" max="9477" width="13.7109375" style="36" customWidth="1"/>
    <col min="9478" max="9478" width="14" style="36" customWidth="1"/>
    <col min="9479" max="9481" width="9.28515625" style="36" customWidth="1"/>
    <col min="9482" max="9482" width="13.140625" style="36" bestFit="1" customWidth="1"/>
    <col min="9483" max="9484" width="9.140625" style="36"/>
    <col min="9485" max="9485" width="10.28515625" style="36" bestFit="1" customWidth="1"/>
    <col min="9486" max="9728" width="9.140625" style="36"/>
    <col min="9729" max="9729" width="38" style="36" customWidth="1"/>
    <col min="9730" max="9730" width="11" style="36" customWidth="1"/>
    <col min="9731" max="9731" width="14.42578125" style="36" customWidth="1"/>
    <col min="9732" max="9733" width="13.7109375" style="36" customWidth="1"/>
    <col min="9734" max="9734" width="14" style="36" customWidth="1"/>
    <col min="9735" max="9737" width="9.28515625" style="36" customWidth="1"/>
    <col min="9738" max="9738" width="13.140625" style="36" bestFit="1" customWidth="1"/>
    <col min="9739" max="9740" width="9.140625" style="36"/>
    <col min="9741" max="9741" width="10.28515625" style="36" bestFit="1" customWidth="1"/>
    <col min="9742" max="9984" width="9.140625" style="36"/>
    <col min="9985" max="9985" width="38" style="36" customWidth="1"/>
    <col min="9986" max="9986" width="11" style="36" customWidth="1"/>
    <col min="9987" max="9987" width="14.42578125" style="36" customWidth="1"/>
    <col min="9988" max="9989" width="13.7109375" style="36" customWidth="1"/>
    <col min="9990" max="9990" width="14" style="36" customWidth="1"/>
    <col min="9991" max="9993" width="9.28515625" style="36" customWidth="1"/>
    <col min="9994" max="9994" width="13.140625" style="36" bestFit="1" customWidth="1"/>
    <col min="9995" max="9996" width="9.140625" style="36"/>
    <col min="9997" max="9997" width="10.28515625" style="36" bestFit="1" customWidth="1"/>
    <col min="9998" max="10240" width="9.140625" style="36"/>
    <col min="10241" max="10241" width="38" style="36" customWidth="1"/>
    <col min="10242" max="10242" width="11" style="36" customWidth="1"/>
    <col min="10243" max="10243" width="14.42578125" style="36" customWidth="1"/>
    <col min="10244" max="10245" width="13.7109375" style="36" customWidth="1"/>
    <col min="10246" max="10246" width="14" style="36" customWidth="1"/>
    <col min="10247" max="10249" width="9.28515625" style="36" customWidth="1"/>
    <col min="10250" max="10250" width="13.140625" style="36" bestFit="1" customWidth="1"/>
    <col min="10251" max="10252" width="9.140625" style="36"/>
    <col min="10253" max="10253" width="10.28515625" style="36" bestFit="1" customWidth="1"/>
    <col min="10254" max="10496" width="9.140625" style="36"/>
    <col min="10497" max="10497" width="38" style="36" customWidth="1"/>
    <col min="10498" max="10498" width="11" style="36" customWidth="1"/>
    <col min="10499" max="10499" width="14.42578125" style="36" customWidth="1"/>
    <col min="10500" max="10501" width="13.7109375" style="36" customWidth="1"/>
    <col min="10502" max="10502" width="14" style="36" customWidth="1"/>
    <col min="10503" max="10505" width="9.28515625" style="36" customWidth="1"/>
    <col min="10506" max="10506" width="13.140625" style="36" bestFit="1" customWidth="1"/>
    <col min="10507" max="10508" width="9.140625" style="36"/>
    <col min="10509" max="10509" width="10.28515625" style="36" bestFit="1" customWidth="1"/>
    <col min="10510" max="10752" width="9.140625" style="36"/>
    <col min="10753" max="10753" width="38" style="36" customWidth="1"/>
    <col min="10754" max="10754" width="11" style="36" customWidth="1"/>
    <col min="10755" max="10755" width="14.42578125" style="36" customWidth="1"/>
    <col min="10756" max="10757" width="13.7109375" style="36" customWidth="1"/>
    <col min="10758" max="10758" width="14" style="36" customWidth="1"/>
    <col min="10759" max="10761" width="9.28515625" style="36" customWidth="1"/>
    <col min="10762" max="10762" width="13.140625" style="36" bestFit="1" customWidth="1"/>
    <col min="10763" max="10764" width="9.140625" style="36"/>
    <col min="10765" max="10765" width="10.28515625" style="36" bestFit="1" customWidth="1"/>
    <col min="10766" max="11008" width="9.140625" style="36"/>
    <col min="11009" max="11009" width="38" style="36" customWidth="1"/>
    <col min="11010" max="11010" width="11" style="36" customWidth="1"/>
    <col min="11011" max="11011" width="14.42578125" style="36" customWidth="1"/>
    <col min="11012" max="11013" width="13.7109375" style="36" customWidth="1"/>
    <col min="11014" max="11014" width="14" style="36" customWidth="1"/>
    <col min="11015" max="11017" width="9.28515625" style="36" customWidth="1"/>
    <col min="11018" max="11018" width="13.140625" style="36" bestFit="1" customWidth="1"/>
    <col min="11019" max="11020" width="9.140625" style="36"/>
    <col min="11021" max="11021" width="10.28515625" style="36" bestFit="1" customWidth="1"/>
    <col min="11022" max="11264" width="9.140625" style="36"/>
    <col min="11265" max="11265" width="38" style="36" customWidth="1"/>
    <col min="11266" max="11266" width="11" style="36" customWidth="1"/>
    <col min="11267" max="11267" width="14.42578125" style="36" customWidth="1"/>
    <col min="11268" max="11269" width="13.7109375" style="36" customWidth="1"/>
    <col min="11270" max="11270" width="14" style="36" customWidth="1"/>
    <col min="11271" max="11273" width="9.28515625" style="36" customWidth="1"/>
    <col min="11274" max="11274" width="13.140625" style="36" bestFit="1" customWidth="1"/>
    <col min="11275" max="11276" width="9.140625" style="36"/>
    <col min="11277" max="11277" width="10.28515625" style="36" bestFit="1" customWidth="1"/>
    <col min="11278" max="11520" width="9.140625" style="36"/>
    <col min="11521" max="11521" width="38" style="36" customWidth="1"/>
    <col min="11522" max="11522" width="11" style="36" customWidth="1"/>
    <col min="11523" max="11523" width="14.42578125" style="36" customWidth="1"/>
    <col min="11524" max="11525" width="13.7109375" style="36" customWidth="1"/>
    <col min="11526" max="11526" width="14" style="36" customWidth="1"/>
    <col min="11527" max="11529" width="9.28515625" style="36" customWidth="1"/>
    <col min="11530" max="11530" width="13.140625" style="36" bestFit="1" customWidth="1"/>
    <col min="11531" max="11532" width="9.140625" style="36"/>
    <col min="11533" max="11533" width="10.28515625" style="36" bestFit="1" customWidth="1"/>
    <col min="11534" max="11776" width="9.140625" style="36"/>
    <col min="11777" max="11777" width="38" style="36" customWidth="1"/>
    <col min="11778" max="11778" width="11" style="36" customWidth="1"/>
    <col min="11779" max="11779" width="14.42578125" style="36" customWidth="1"/>
    <col min="11780" max="11781" width="13.7109375" style="36" customWidth="1"/>
    <col min="11782" max="11782" width="14" style="36" customWidth="1"/>
    <col min="11783" max="11785" width="9.28515625" style="36" customWidth="1"/>
    <col min="11786" max="11786" width="13.140625" style="36" bestFit="1" customWidth="1"/>
    <col min="11787" max="11788" width="9.140625" style="36"/>
    <col min="11789" max="11789" width="10.28515625" style="36" bestFit="1" customWidth="1"/>
    <col min="11790" max="12032" width="9.140625" style="36"/>
    <col min="12033" max="12033" width="38" style="36" customWidth="1"/>
    <col min="12034" max="12034" width="11" style="36" customWidth="1"/>
    <col min="12035" max="12035" width="14.42578125" style="36" customWidth="1"/>
    <col min="12036" max="12037" width="13.7109375" style="36" customWidth="1"/>
    <col min="12038" max="12038" width="14" style="36" customWidth="1"/>
    <col min="12039" max="12041" width="9.28515625" style="36" customWidth="1"/>
    <col min="12042" max="12042" width="13.140625" style="36" bestFit="1" customWidth="1"/>
    <col min="12043" max="12044" width="9.140625" style="36"/>
    <col min="12045" max="12045" width="10.28515625" style="36" bestFit="1" customWidth="1"/>
    <col min="12046" max="12288" width="9.140625" style="36"/>
    <col min="12289" max="12289" width="38" style="36" customWidth="1"/>
    <col min="12290" max="12290" width="11" style="36" customWidth="1"/>
    <col min="12291" max="12291" width="14.42578125" style="36" customWidth="1"/>
    <col min="12292" max="12293" width="13.7109375" style="36" customWidth="1"/>
    <col min="12294" max="12294" width="14" style="36" customWidth="1"/>
    <col min="12295" max="12297" width="9.28515625" style="36" customWidth="1"/>
    <col min="12298" max="12298" width="13.140625" style="36" bestFit="1" customWidth="1"/>
    <col min="12299" max="12300" width="9.140625" style="36"/>
    <col min="12301" max="12301" width="10.28515625" style="36" bestFit="1" customWidth="1"/>
    <col min="12302" max="12544" width="9.140625" style="36"/>
    <col min="12545" max="12545" width="38" style="36" customWidth="1"/>
    <col min="12546" max="12546" width="11" style="36" customWidth="1"/>
    <col min="12547" max="12547" width="14.42578125" style="36" customWidth="1"/>
    <col min="12548" max="12549" width="13.7109375" style="36" customWidth="1"/>
    <col min="12550" max="12550" width="14" style="36" customWidth="1"/>
    <col min="12551" max="12553" width="9.28515625" style="36" customWidth="1"/>
    <col min="12554" max="12554" width="13.140625" style="36" bestFit="1" customWidth="1"/>
    <col min="12555" max="12556" width="9.140625" style="36"/>
    <col min="12557" max="12557" width="10.28515625" style="36" bestFit="1" customWidth="1"/>
    <col min="12558" max="12800" width="9.140625" style="36"/>
    <col min="12801" max="12801" width="38" style="36" customWidth="1"/>
    <col min="12802" max="12802" width="11" style="36" customWidth="1"/>
    <col min="12803" max="12803" width="14.42578125" style="36" customWidth="1"/>
    <col min="12804" max="12805" width="13.7109375" style="36" customWidth="1"/>
    <col min="12806" max="12806" width="14" style="36" customWidth="1"/>
    <col min="12807" max="12809" width="9.28515625" style="36" customWidth="1"/>
    <col min="12810" max="12810" width="13.140625" style="36" bestFit="1" customWidth="1"/>
    <col min="12811" max="12812" width="9.140625" style="36"/>
    <col min="12813" max="12813" width="10.28515625" style="36" bestFit="1" customWidth="1"/>
    <col min="12814" max="13056" width="9.140625" style="36"/>
    <col min="13057" max="13057" width="38" style="36" customWidth="1"/>
    <col min="13058" max="13058" width="11" style="36" customWidth="1"/>
    <col min="13059" max="13059" width="14.42578125" style="36" customWidth="1"/>
    <col min="13060" max="13061" width="13.7109375" style="36" customWidth="1"/>
    <col min="13062" max="13062" width="14" style="36" customWidth="1"/>
    <col min="13063" max="13065" width="9.28515625" style="36" customWidth="1"/>
    <col min="13066" max="13066" width="13.140625" style="36" bestFit="1" customWidth="1"/>
    <col min="13067" max="13068" width="9.140625" style="36"/>
    <col min="13069" max="13069" width="10.28515625" style="36" bestFit="1" customWidth="1"/>
    <col min="13070" max="13312" width="9.140625" style="36"/>
    <col min="13313" max="13313" width="38" style="36" customWidth="1"/>
    <col min="13314" max="13314" width="11" style="36" customWidth="1"/>
    <col min="13315" max="13315" width="14.42578125" style="36" customWidth="1"/>
    <col min="13316" max="13317" width="13.7109375" style="36" customWidth="1"/>
    <col min="13318" max="13318" width="14" style="36" customWidth="1"/>
    <col min="13319" max="13321" width="9.28515625" style="36" customWidth="1"/>
    <col min="13322" max="13322" width="13.140625" style="36" bestFit="1" customWidth="1"/>
    <col min="13323" max="13324" width="9.140625" style="36"/>
    <col min="13325" max="13325" width="10.28515625" style="36" bestFit="1" customWidth="1"/>
    <col min="13326" max="13568" width="9.140625" style="36"/>
    <col min="13569" max="13569" width="38" style="36" customWidth="1"/>
    <col min="13570" max="13570" width="11" style="36" customWidth="1"/>
    <col min="13571" max="13571" width="14.42578125" style="36" customWidth="1"/>
    <col min="13572" max="13573" width="13.7109375" style="36" customWidth="1"/>
    <col min="13574" max="13574" width="14" style="36" customWidth="1"/>
    <col min="13575" max="13577" width="9.28515625" style="36" customWidth="1"/>
    <col min="13578" max="13578" width="13.140625" style="36" bestFit="1" customWidth="1"/>
    <col min="13579" max="13580" width="9.140625" style="36"/>
    <col min="13581" max="13581" width="10.28515625" style="36" bestFit="1" customWidth="1"/>
    <col min="13582" max="13824" width="9.140625" style="36"/>
    <col min="13825" max="13825" width="38" style="36" customWidth="1"/>
    <col min="13826" max="13826" width="11" style="36" customWidth="1"/>
    <col min="13827" max="13827" width="14.42578125" style="36" customWidth="1"/>
    <col min="13828" max="13829" width="13.7109375" style="36" customWidth="1"/>
    <col min="13830" max="13830" width="14" style="36" customWidth="1"/>
    <col min="13831" max="13833" width="9.28515625" style="36" customWidth="1"/>
    <col min="13834" max="13834" width="13.140625" style="36" bestFit="1" customWidth="1"/>
    <col min="13835" max="13836" width="9.140625" style="36"/>
    <col min="13837" max="13837" width="10.28515625" style="36" bestFit="1" customWidth="1"/>
    <col min="13838" max="14080" width="9.140625" style="36"/>
    <col min="14081" max="14081" width="38" style="36" customWidth="1"/>
    <col min="14082" max="14082" width="11" style="36" customWidth="1"/>
    <col min="14083" max="14083" width="14.42578125" style="36" customWidth="1"/>
    <col min="14084" max="14085" width="13.7109375" style="36" customWidth="1"/>
    <col min="14086" max="14086" width="14" style="36" customWidth="1"/>
    <col min="14087" max="14089" width="9.28515625" style="36" customWidth="1"/>
    <col min="14090" max="14090" width="13.140625" style="36" bestFit="1" customWidth="1"/>
    <col min="14091" max="14092" width="9.140625" style="36"/>
    <col min="14093" max="14093" width="10.28515625" style="36" bestFit="1" customWidth="1"/>
    <col min="14094" max="14336" width="9.140625" style="36"/>
    <col min="14337" max="14337" width="38" style="36" customWidth="1"/>
    <col min="14338" max="14338" width="11" style="36" customWidth="1"/>
    <col min="14339" max="14339" width="14.42578125" style="36" customWidth="1"/>
    <col min="14340" max="14341" width="13.7109375" style="36" customWidth="1"/>
    <col min="14342" max="14342" width="14" style="36" customWidth="1"/>
    <col min="14343" max="14345" width="9.28515625" style="36" customWidth="1"/>
    <col min="14346" max="14346" width="13.140625" style="36" bestFit="1" customWidth="1"/>
    <col min="14347" max="14348" width="9.140625" style="36"/>
    <col min="14349" max="14349" width="10.28515625" style="36" bestFit="1" customWidth="1"/>
    <col min="14350" max="14592" width="9.140625" style="36"/>
    <col min="14593" max="14593" width="38" style="36" customWidth="1"/>
    <col min="14594" max="14594" width="11" style="36" customWidth="1"/>
    <col min="14595" max="14595" width="14.42578125" style="36" customWidth="1"/>
    <col min="14596" max="14597" width="13.7109375" style="36" customWidth="1"/>
    <col min="14598" max="14598" width="14" style="36" customWidth="1"/>
    <col min="14599" max="14601" width="9.28515625" style="36" customWidth="1"/>
    <col min="14602" max="14602" width="13.140625" style="36" bestFit="1" customWidth="1"/>
    <col min="14603" max="14604" width="9.140625" style="36"/>
    <col min="14605" max="14605" width="10.28515625" style="36" bestFit="1" customWidth="1"/>
    <col min="14606" max="14848" width="9.140625" style="36"/>
    <col min="14849" max="14849" width="38" style="36" customWidth="1"/>
    <col min="14850" max="14850" width="11" style="36" customWidth="1"/>
    <col min="14851" max="14851" width="14.42578125" style="36" customWidth="1"/>
    <col min="14852" max="14853" width="13.7109375" style="36" customWidth="1"/>
    <col min="14854" max="14854" width="14" style="36" customWidth="1"/>
    <col min="14855" max="14857" width="9.28515625" style="36" customWidth="1"/>
    <col min="14858" max="14858" width="13.140625" style="36" bestFit="1" customWidth="1"/>
    <col min="14859" max="14860" width="9.140625" style="36"/>
    <col min="14861" max="14861" width="10.28515625" style="36" bestFit="1" customWidth="1"/>
    <col min="14862" max="15104" width="9.140625" style="36"/>
    <col min="15105" max="15105" width="38" style="36" customWidth="1"/>
    <col min="15106" max="15106" width="11" style="36" customWidth="1"/>
    <col min="15107" max="15107" width="14.42578125" style="36" customWidth="1"/>
    <col min="15108" max="15109" width="13.7109375" style="36" customWidth="1"/>
    <col min="15110" max="15110" width="14" style="36" customWidth="1"/>
    <col min="15111" max="15113" width="9.28515625" style="36" customWidth="1"/>
    <col min="15114" max="15114" width="13.140625" style="36" bestFit="1" customWidth="1"/>
    <col min="15115" max="15116" width="9.140625" style="36"/>
    <col min="15117" max="15117" width="10.28515625" style="36" bestFit="1" customWidth="1"/>
    <col min="15118" max="15360" width="9.140625" style="36"/>
    <col min="15361" max="15361" width="38" style="36" customWidth="1"/>
    <col min="15362" max="15362" width="11" style="36" customWidth="1"/>
    <col min="15363" max="15363" width="14.42578125" style="36" customWidth="1"/>
    <col min="15364" max="15365" width="13.7109375" style="36" customWidth="1"/>
    <col min="15366" max="15366" width="14" style="36" customWidth="1"/>
    <col min="15367" max="15369" width="9.28515625" style="36" customWidth="1"/>
    <col min="15370" max="15370" width="13.140625" style="36" bestFit="1" customWidth="1"/>
    <col min="15371" max="15372" width="9.140625" style="36"/>
    <col min="15373" max="15373" width="10.28515625" style="36" bestFit="1" customWidth="1"/>
    <col min="15374" max="15616" width="9.140625" style="36"/>
    <col min="15617" max="15617" width="38" style="36" customWidth="1"/>
    <col min="15618" max="15618" width="11" style="36" customWidth="1"/>
    <col min="15619" max="15619" width="14.42578125" style="36" customWidth="1"/>
    <col min="15620" max="15621" width="13.7109375" style="36" customWidth="1"/>
    <col min="15622" max="15622" width="14" style="36" customWidth="1"/>
    <col min="15623" max="15625" width="9.28515625" style="36" customWidth="1"/>
    <col min="15626" max="15626" width="13.140625" style="36" bestFit="1" customWidth="1"/>
    <col min="15627" max="15628" width="9.140625" style="36"/>
    <col min="15629" max="15629" width="10.28515625" style="36" bestFit="1" customWidth="1"/>
    <col min="15630" max="15872" width="9.140625" style="36"/>
    <col min="15873" max="15873" width="38" style="36" customWidth="1"/>
    <col min="15874" max="15874" width="11" style="36" customWidth="1"/>
    <col min="15875" max="15875" width="14.42578125" style="36" customWidth="1"/>
    <col min="15876" max="15877" width="13.7109375" style="36" customWidth="1"/>
    <col min="15878" max="15878" width="14" style="36" customWidth="1"/>
    <col min="15879" max="15881" width="9.28515625" style="36" customWidth="1"/>
    <col min="15882" max="15882" width="13.140625" style="36" bestFit="1" customWidth="1"/>
    <col min="15883" max="15884" width="9.140625" style="36"/>
    <col min="15885" max="15885" width="10.28515625" style="36" bestFit="1" customWidth="1"/>
    <col min="15886" max="16128" width="9.140625" style="36"/>
    <col min="16129" max="16129" width="38" style="36" customWidth="1"/>
    <col min="16130" max="16130" width="11" style="36" customWidth="1"/>
    <col min="16131" max="16131" width="14.42578125" style="36" customWidth="1"/>
    <col min="16132" max="16133" width="13.7109375" style="36" customWidth="1"/>
    <col min="16134" max="16134" width="14" style="36" customWidth="1"/>
    <col min="16135" max="16137" width="9.28515625" style="36" customWidth="1"/>
    <col min="16138" max="16138" width="13.140625" style="36" bestFit="1" customWidth="1"/>
    <col min="16139" max="16140" width="9.140625" style="36"/>
    <col min="16141" max="16141" width="10.28515625" style="36" bestFit="1" customWidth="1"/>
    <col min="16142" max="16384" width="9.140625" style="36"/>
  </cols>
  <sheetData>
    <row r="1" spans="1:13" ht="19.5" customHeight="1">
      <c r="A1" s="56" t="s">
        <v>27</v>
      </c>
      <c r="B1" s="56"/>
      <c r="C1" s="56"/>
      <c r="D1" s="56"/>
      <c r="E1" s="56"/>
      <c r="F1" s="56"/>
      <c r="G1" s="35"/>
    </row>
    <row r="2" spans="1:13" ht="81" customHeight="1">
      <c r="A2" s="57" t="s">
        <v>36</v>
      </c>
      <c r="B2" s="58"/>
      <c r="C2" s="58"/>
      <c r="D2" s="58"/>
      <c r="E2" s="58"/>
      <c r="F2" s="58"/>
      <c r="G2" s="37"/>
    </row>
    <row r="3" spans="1:13" ht="30" customHeight="1">
      <c r="A3" s="59" t="s">
        <v>37</v>
      </c>
      <c r="B3" s="59"/>
      <c r="C3" s="59"/>
      <c r="D3" s="59"/>
      <c r="E3" s="59"/>
      <c r="F3" s="59"/>
    </row>
    <row r="4" spans="1:13" s="38" customFormat="1" ht="21" customHeight="1">
      <c r="A4" s="59" t="s">
        <v>38</v>
      </c>
      <c r="B4" s="60"/>
      <c r="C4" s="60"/>
      <c r="D4" s="60"/>
      <c r="E4" s="60"/>
      <c r="F4" s="60"/>
    </row>
    <row r="5" spans="1:13" ht="15.75" customHeight="1">
      <c r="A5" s="59" t="s">
        <v>39</v>
      </c>
      <c r="B5" s="61" t="s">
        <v>40</v>
      </c>
      <c r="C5" s="62"/>
      <c r="D5" s="59" t="s">
        <v>41</v>
      </c>
      <c r="E5" s="59"/>
      <c r="F5" s="59"/>
    </row>
    <row r="6" spans="1:13" ht="19.5" customHeight="1">
      <c r="A6" s="59"/>
      <c r="B6" s="63"/>
      <c r="C6" s="64"/>
      <c r="D6" s="39" t="s">
        <v>42</v>
      </c>
      <c r="E6" s="39" t="s">
        <v>43</v>
      </c>
      <c r="F6" s="39" t="s">
        <v>44</v>
      </c>
      <c r="J6" s="40"/>
    </row>
    <row r="7" spans="1:13">
      <c r="A7" s="59"/>
      <c r="B7" s="54" t="s">
        <v>45</v>
      </c>
      <c r="C7" s="54" t="s">
        <v>46</v>
      </c>
      <c r="D7" s="54" t="s">
        <v>47</v>
      </c>
      <c r="E7" s="54" t="s">
        <v>47</v>
      </c>
      <c r="F7" s="54" t="s">
        <v>47</v>
      </c>
    </row>
    <row r="8" spans="1:13">
      <c r="A8" s="59"/>
      <c r="B8" s="54"/>
      <c r="C8" s="54"/>
      <c r="D8" s="54"/>
      <c r="E8" s="54"/>
      <c r="F8" s="54"/>
    </row>
    <row r="9" spans="1:13">
      <c r="A9" s="59"/>
      <c r="B9" s="54"/>
      <c r="C9" s="54"/>
      <c r="D9" s="54"/>
      <c r="E9" s="54"/>
      <c r="F9" s="54"/>
    </row>
    <row r="10" spans="1:13" ht="39.75" customHeight="1">
      <c r="A10" s="59"/>
      <c r="B10" s="54"/>
      <c r="C10" s="54"/>
      <c r="D10" s="54"/>
      <c r="E10" s="54"/>
      <c r="F10" s="54"/>
    </row>
    <row r="11" spans="1:13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</row>
    <row r="12" spans="1:13" ht="24" customHeight="1">
      <c r="A12" s="41" t="s">
        <v>48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</row>
    <row r="13" spans="1:13" ht="24" customHeight="1">
      <c r="A13" s="41" t="s">
        <v>49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</row>
    <row r="14" spans="1:13" ht="24" customHeight="1">
      <c r="A14" s="41" t="s">
        <v>51</v>
      </c>
      <c r="B14" s="43" t="s">
        <v>50</v>
      </c>
      <c r="C14" s="43" t="s">
        <v>50</v>
      </c>
      <c r="D14" s="43" t="s">
        <v>50</v>
      </c>
      <c r="E14" s="43" t="s">
        <v>50</v>
      </c>
      <c r="F14" s="43" t="s">
        <v>50</v>
      </c>
      <c r="H14" s="44"/>
      <c r="I14" s="44"/>
      <c r="J14" s="44"/>
      <c r="K14" s="44"/>
      <c r="L14" s="44"/>
      <c r="M14" s="44"/>
    </row>
    <row r="15" spans="1:13" ht="24" customHeight="1">
      <c r="A15" s="41" t="s">
        <v>52</v>
      </c>
      <c r="B15" s="42">
        <f>B16</f>
        <v>0</v>
      </c>
      <c r="C15" s="42">
        <f>C16</f>
        <v>157166.85161290324</v>
      </c>
      <c r="D15" s="42">
        <f>D16</f>
        <v>420619.19999999995</v>
      </c>
      <c r="E15" s="42">
        <f>E16</f>
        <v>420619.19999999995</v>
      </c>
      <c r="F15" s="42">
        <f>F16</f>
        <v>420619.19999999995</v>
      </c>
    </row>
    <row r="16" spans="1:13" ht="24" customHeight="1">
      <c r="A16" s="41" t="s">
        <v>53</v>
      </c>
      <c r="B16" s="42">
        <v>0</v>
      </c>
      <c r="C16" s="42">
        <f>35051.6/31*15+35051.6*4</f>
        <v>157166.85161290324</v>
      </c>
      <c r="D16" s="42">
        <f>35051.6*12</f>
        <v>420619.19999999995</v>
      </c>
      <c r="E16" s="42">
        <f>35051.6*12</f>
        <v>420619.19999999995</v>
      </c>
      <c r="F16" s="42">
        <f>35051.6*12</f>
        <v>420619.19999999995</v>
      </c>
      <c r="H16" s="44"/>
      <c r="I16" s="44"/>
      <c r="J16" s="45"/>
      <c r="M16" s="46"/>
    </row>
    <row r="17" spans="1:6" ht="24" customHeight="1">
      <c r="A17" s="41" t="s">
        <v>54</v>
      </c>
      <c r="B17" s="43" t="s">
        <v>50</v>
      </c>
      <c r="C17" s="43" t="s">
        <v>50</v>
      </c>
      <c r="D17" s="43" t="s">
        <v>50</v>
      </c>
      <c r="E17" s="43" t="s">
        <v>50</v>
      </c>
      <c r="F17" s="43" t="s">
        <v>50</v>
      </c>
    </row>
    <row r="18" spans="1:6" ht="24" customHeight="1">
      <c r="A18" s="41" t="s">
        <v>55</v>
      </c>
      <c r="B18" s="47"/>
      <c r="C18" s="47"/>
      <c r="D18" s="47"/>
      <c r="E18" s="47"/>
      <c r="F18" s="47"/>
    </row>
    <row r="19" spans="1:6" ht="24" customHeight="1">
      <c r="A19" s="41" t="s">
        <v>56</v>
      </c>
      <c r="B19" s="47"/>
      <c r="C19" s="47"/>
      <c r="D19" s="47"/>
      <c r="E19" s="47"/>
      <c r="F19" s="47"/>
    </row>
    <row r="20" spans="1:6" ht="24" customHeight="1">
      <c r="A20" s="41" t="s">
        <v>57</v>
      </c>
      <c r="B20" s="47"/>
      <c r="C20" s="47"/>
      <c r="D20" s="47"/>
      <c r="E20" s="47"/>
      <c r="F20" s="47"/>
    </row>
    <row r="21" spans="1:6" ht="68.25" customHeight="1">
      <c r="A21" s="41" t="s">
        <v>58</v>
      </c>
      <c r="B21" s="47"/>
      <c r="C21" s="47"/>
      <c r="D21" s="47"/>
      <c r="E21" s="47"/>
      <c r="F21" s="47"/>
    </row>
    <row r="22" spans="1:6" ht="24" customHeight="1">
      <c r="A22" s="41" t="s">
        <v>59</v>
      </c>
      <c r="B22" s="47"/>
      <c r="C22" s="47"/>
      <c r="D22" s="47"/>
      <c r="E22" s="47"/>
      <c r="F22" s="47"/>
    </row>
    <row r="23" spans="1:6" ht="24" customHeight="1">
      <c r="A23" s="41" t="s">
        <v>60</v>
      </c>
      <c r="B23" s="47"/>
      <c r="C23" s="47"/>
      <c r="D23" s="47"/>
      <c r="E23" s="47"/>
      <c r="F23" s="47"/>
    </row>
    <row r="24" spans="1:6" ht="31.5" customHeight="1">
      <c r="A24" s="41" t="s">
        <v>61</v>
      </c>
      <c r="B24" s="47"/>
      <c r="C24" s="47"/>
      <c r="D24" s="47"/>
      <c r="E24" s="47"/>
      <c r="F24" s="47"/>
    </row>
    <row r="26" spans="1:6" ht="18.75" customHeight="1"/>
    <row r="28" spans="1:6" ht="14.25">
      <c r="D28" s="55" t="s">
        <v>62</v>
      </c>
      <c r="E28" s="55"/>
      <c r="F28" s="55"/>
    </row>
  </sheetData>
  <mergeCells count="13">
    <mergeCell ref="E7:E10"/>
    <mergeCell ref="F7:F10"/>
    <mergeCell ref="D28:F28"/>
    <mergeCell ref="A1:F1"/>
    <mergeCell ref="A2:F2"/>
    <mergeCell ref="A3:F3"/>
    <mergeCell ref="A4:F4"/>
    <mergeCell ref="A5:A10"/>
    <mergeCell ref="B5:C6"/>
    <mergeCell ref="D5:F5"/>
    <mergeCell ref="B7:B10"/>
    <mergeCell ref="C7:C10"/>
    <mergeCell ref="D7:D10"/>
  </mergeCells>
  <pageMargins left="0.2" right="0.19" top="0.68" bottom="0.53" header="0.32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havelum 8.1 VOZ</vt:lpstr>
      <vt:lpstr>havelum 8.2 VOZ</vt:lpstr>
      <vt:lpstr>712-N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 Galstyan</dc:creator>
  <cp:keywords>https:/mul.gov.am/tasks/docs/attachment.php?id=478562&amp;fn=712-N_havelvac-_texekanq.xlsx&amp;out=1&amp;token=b95199b8159bc32b3ee7</cp:keywords>
  <cp:lastModifiedBy>Bela Galstyan</cp:lastModifiedBy>
  <dcterms:created xsi:type="dcterms:W3CDTF">2018-09-26T08:37:02Z</dcterms:created>
  <dcterms:modified xsi:type="dcterms:W3CDTF">2018-09-26T08:37:02Z</dcterms:modified>
</cp:coreProperties>
</file>