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 activeTab="2"/>
  </bookViews>
  <sheets>
    <sheet name="դեկտեմբեր 1" sheetId="70" r:id="rId1"/>
    <sheet name="դեկտեմբեր 2" sheetId="71" r:id="rId2"/>
    <sheet name="դեկտեմբեր 3" sheetId="72" r:id="rId3"/>
  </sheets>
  <calcPr calcId="125725"/>
</workbook>
</file>

<file path=xl/calcChain.xml><?xml version="1.0" encoding="utf-8"?>
<calcChain xmlns="http://schemas.openxmlformats.org/spreadsheetml/2006/main">
  <c r="C12" i="71"/>
  <c r="C9"/>
  <c r="C9" i="72"/>
  <c r="C19" i="71"/>
  <c r="C10" i="72" l="1"/>
  <c r="C17" i="71"/>
  <c r="C10" i="70"/>
  <c r="C15" s="1"/>
  <c r="C16" s="1"/>
  <c r="C18" i="71" l="1"/>
  <c r="C20" s="1"/>
</calcChain>
</file>

<file path=xl/sharedStrings.xml><?xml version="1.0" encoding="utf-8"?>
<sst xmlns="http://schemas.openxmlformats.org/spreadsheetml/2006/main" count="46" uniqueCount="32">
  <si>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</si>
  <si>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</si>
  <si>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</si>
  <si>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</si>
  <si>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</si>
  <si>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</si>
  <si>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</si>
  <si>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</si>
  <si>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</si>
  <si>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</si>
  <si>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</si>
  <si>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</si>
  <si>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</si>
  <si>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</si>
  <si>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</si>
  <si>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</si>
  <si>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</si>
  <si>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</si>
  <si>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</si>
  <si>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</si>
  <si>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</si>
  <si>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</si>
  <si>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 xml:space="preserve"> </t>
  </si>
  <si>
    <t>2) հանձնաժողովի քարտուղարի</t>
  </si>
  <si>
    <t>10 տեղամասային ընտրական հանձնաժողովների ծախսեր                                                                   (10 x 377375)</t>
  </si>
  <si>
    <t>Գրասենյակային նյութեր և հագուստ                                                                            (ընտրողների ցուցակներ,  ընտրող 5936 x 3,9դրամ)</t>
  </si>
  <si>
    <t>6 ընտրատարածքային ընտրական հանձնաժողովներ                                                                                                                (6 x 161500)</t>
  </si>
  <si>
    <t>3) հանձնաժողովի անդամների                                                                                                             (5անդամ x 32500դրամ)</t>
  </si>
  <si>
    <t>Այլ ծախսեր                                                                                                                                          քվեաթերթիկների տպագրություն, (5936 ընտրող +5936 x 0.03) x 5 դրամ</t>
  </si>
  <si>
    <t>ՏԵՂԱՄԱՍԱՅԻՆ ԸՆՏՐԱԿԱՆ ՀԱՆՁՆԱԺՈՂՈՎԻ ԾԱԽՍԵՐԻ  ԿԱՊՎԱԾ  ԳԵՂԱՐՔՈՒՆԻՔԻ ՄԱՐԶԻ ԱՐԵԳՈՒՆԻ  ՀԱՄԱՅՆՔԻ ՂԵԿԱՎԱՐԻ 2011 ԹՎԱԿԱՆԻ ԴԵԿՏԵՄԲԵՐԻ 25-Ի,  ԿՈՏԱՅՔԻ ՄԱՐԶԻ ՖԱՆՏԱՆ ՀԱՄԱՅՆՔԻ ՂԵԿԱՎԱՐԻ 2011 ԹՎԱԿԱՆԻ ԴԵԿՏԵՄԲԵՐԻ 4-Ի, ՄՐԳԱՇԵՆ, ԶԱՌ  ՀԱՄԱՅՆՔՆԵՐԻ ՂԵԿԱՎԱՐՆԵՐԻ 2011 ԹՎԱԿԱՆԻ ԴԵԿՏԵՄԲԵՐԻ 25-Ի, ՇԻՐԱԿԻ ՄԱՐԶԻ ԱՆՈՒՇԱՎԱՆ ՀԱՄԱՅՆՔԻ ԱՎԱԳԱՆՈՒ ԱՆԴԱՄՆԵՐԻ 2011 ԹՎԱԿԱՆԻ ԴԵԿՏԵՄԲԵՐԻ 11-Ի, ՍՅՈՒՆԻՔԻ ՄԱՐԶԻ ՎԱՂԱՏՈՒՐ, ԱՇՈՏԱՎԱՆ, ՉԱՓՆԻ ՀԱՄԱՅՆՔՆԵՐԻ ՂԵԿԱՎԱՐՆԵՐԻ, ՆԺԴԵՀ,   ԱԼՎԱՆՔ ՀԱՄԱՅՆՔՆԵՐԻ ԱՎԱԳԱՆԻՆԵՐԻ ԱՆԴԱՄՆԵՐԻ 2011 ԹՎԱԿԱՆԻ ԴԵԿՏԵՄԲԵՐԻ 18-Ի ՀԵՐԹԱԿԱՆ ԸՆՏՐՈՒԹՅՈՒՆՆԵՐԻ ՆԱԽԱՊԱՏՐԱՍՏՄԱՆ ԵՎ ԱՆՑԿԱՑՄԱՆ ՀԵՏ</t>
  </si>
  <si>
    <t xml:space="preserve"> N N 23, 26, 27, 36, 37 ԵՎ 38  ԸՆՏՐԱՏԱՐԱԾՔԱՅԻՆ ԸՆՏՐԱԿԱՆ ՀԱՆՁՆԱԺՈՂՈՎՆԵՐԻ ԾԱԽՍԵՐԻ ԿԱՊՎԱԾ ԳԵՂԱՐՔՈՒՆԻՔԻ ՄԱՐԶԻ ԱՐԵԳՈՒՆԻ  ՀԱՄԱՅՆՔԻ ՂԵԿԱՎԱՐԻ 2011 ԹՎԱԿԱՆԻ ԴԵԿՏԵՄԲԵՐԻ 25-Ի,  ԿՈՏԱՅՔԻ ՄԱՐԶԻ ՖԱՆՏԱՆ ՀԱՄԱՅՆՔԻ ՂԵԿԱՎԱՐԻ 2011 ԹՎԱԿԱՆԻ ԴԵԿՏԵՄԲԵՐԻ 4-Ի, ՄՐԳԱՇԵՆ, ԶԱՌ  ՀԱՄԱՅՆՔՆԵՐԻ ՂԵԿԱՎԱՐՆԵՐԻ 2011 ԹՎԱԿԱՆԻ ԴԵԿՏԵՄԲԵՐԻ 25-Ի, ՇԻՐԱԿԻ ՄԱՐԶԻ ԱՆՈՒՇԱՎԱՆ ՀԱՄԱՅՆՔԻ ԱՎԱԳԱՆՈՒ ԱՆԴԱՄՆԵՐԻ 2011 ԹՎԱԿԱՆԻ ԴԵԿՏԵՄԲԵՐԻ 11-Ի, ՍՅՈՒՆԻՔԻ ՄԱՐԶԻ ՎԱՂԱՏՈՒՐ, ԱՇՈՏԱՎԱՆ, ՉԱՓՆԻ ՀԱՄԱՅՆՔՆԵՐԻ ՂԵԿԱՎԱՐՆԵՐԻ, ՆԺԴԵՀ,   ԱԼՎԱՆՔ ՀԱՄԱՅՆՔՆԵՐԻ ԱՎԱԳԱՆԻՆԵՐԻ ԱՆԴԱՄՆԵՐԻ 2011 ԹՎԱԿԱՆԻ ԴԵԿՏԵՄԲԵՐԻ 18-Ի ՀԵՐԹԱԿԱՆ ԸՆՏՐՈՒԹՅՈՒՆՆԵՐԻ ՆԱԽԱՊԱՏՐԱՍՏՄԱՆ ԵՎ ԱՆՑԿԱՑՄԱՆ ՀԵՏ</t>
  </si>
  <si>
    <t>ՀԱՅԱՍՏԱՆԻ ՀԱՆՐԱՊԵՏՈՒԹՅԱՆ ԿԱՌԱՎԱՐՈՒԹՅԱՆՆ ԱՌԸՆԹԵՐ ՀԱՅԱՍՏԱՆԻ ՀԱՆՐԱՊԵՏՈՒԹՅԱՆ  ՈՍՏԻԿԱՆՈՒԹՅԱՆ  ԾԱԽՍԵՐԻ   ԿԱՊՎԱԾ  ԳԵՂԱՐՔՈՒՆԻՔԻ ՄԱՐԶԻ ԱՐԵԳՈՒՆԻ  ՀԱՄԱՅՆՔԻ ՂԵԿԱՎԱՐԻ 2011 ԹՎԱԿԱՆԻ ԴԵԿՏԵՄԲԵՐԻ 25-Ի,  ԿՈՏԱՅՔԻ ՄԱՐԶԻ ՖԱՆՏԱՆ ՀԱՄԱՅՆՔԻ ՂԵԿԱՎԱՐԻ 2011 ԹՎԱԿԱՆԻ ԴԵԿՏԵՄԲԵՐԻ 4-Ի, ՄՐԳԱՇԵՆ, ԶԱՌ  ՀԱՄԱՅՆՔՆԵՐԻ ՂԵԿԱՎԱՐՆԵՐԻ 2011 ԹՎԱԿԱՆԻ ԴԵԿՏԵՄԲԵՐԻ 25-Ի, ՇԻՐԱԿԻ ՄԱՐԶԻ ԱՆՈՒՇԱՎԱՆ ՀԱՄԱՅՆՔԻ ԱՎԱԳԱՆՈՒ ԱՆԴԱՄՆԵՐԻ 2011 ԹՎԱԿԱՆԻ ԴԵԿՏԵՄԲԵՐԻ 11-Ի, ՍՅՈՒՆԻՔԻ ՄԱՐԶԻ ՎԱՂԱՏՈՒՐ, ԱՇՈՏԱՎԱՆ, ՉԱՓՆԻ ՀԱՄԱՅՆՔՆԵՐԻ ՂԵԿԱՎԱՐՆԵՐԻ, ՆԺԴԵՀ,   ԱԼՎԱՆՔ ՀԱՄԱՅՆՔՆԵՐԻ ԱՎԱԳԱՆԻՆԵՐԻ ԱՆԴԱՄՆԵՐԻ 2011 ԹՎԱԿԱՆԻ ԴԵԿՏԵՄԲԵՐԻ 18-Ի ՀԵՐԹԱԿԱՆ ԸՆՏՐՈՒԹՅՈՒՆՆԵՐԻ ՆԱԽԱՊԱՏՐԱՍՏՄԱՆ ԵՎ ԱՆՑԿԱՑՄԱՆ ՀԵՏ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</si>
</sst>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topLeftCell="A4" workbookViewId="0">
      <selection activeCell="A7" sqref="A7:C7"/>
    </sheetView>
  </sheetViews>
  <sheetFormatPr defaultRowHeight="13.5"/>
  <cols>
    <col min="1" max="1" width="4.5703125" style="2" customWidth="1"/>
    <col min="2" max="2" width="57.140625" style="2" customWidth="1"/>
    <col min="3" max="3" width="28.5703125" style="2" customWidth="1"/>
    <col min="4" max="16384" width="9.140625" style="2"/>
  </cols>
  <sheetData>
    <row r="1" spans="1:9" s="1" customFormat="1" ht="15" customHeight="1">
      <c r="A1" s="2"/>
      <c r="B1" s="2"/>
      <c r="C1" s="7" t="s">
        <v>0</v>
      </c>
    </row>
    <row r="2" spans="1:9" s="1" customFormat="1" ht="15" customHeight="1">
      <c r="A2" s="2"/>
      <c r="B2" s="20" t="s">
        <v>1</v>
      </c>
      <c r="C2" s="20"/>
    </row>
    <row r="3" spans="1:9" s="1" customFormat="1" ht="15" customHeight="1">
      <c r="A3" s="2"/>
      <c r="B3" s="2"/>
      <c r="C3" s="7" t="s">
        <v>2</v>
      </c>
    </row>
    <row r="4" spans="1:9" s="1" customFormat="1" ht="15" customHeight="1">
      <c r="A4" s="2"/>
      <c r="B4" s="2"/>
      <c r="C4" s="2"/>
    </row>
    <row r="5" spans="1:9" s="1" customFormat="1" ht="15" customHeight="1">
      <c r="A5" s="2"/>
      <c r="B5" s="2"/>
      <c r="C5" s="2"/>
      <c r="D5" s="1" t="s">
        <v>22</v>
      </c>
    </row>
    <row r="6" spans="1:9" s="1" customFormat="1" ht="15" customHeight="1">
      <c r="A6" s="21" t="s">
        <v>12</v>
      </c>
      <c r="B6" s="21"/>
      <c r="C6" s="21"/>
    </row>
    <row r="7" spans="1:9" s="1" customFormat="1" ht="129" customHeight="1">
      <c r="A7" s="21" t="s">
        <v>30</v>
      </c>
      <c r="B7" s="21"/>
      <c r="C7" s="21"/>
    </row>
    <row r="8" spans="1:9" s="1" customFormat="1" ht="15" customHeight="1">
      <c r="A8" s="2"/>
      <c r="B8" s="2"/>
      <c r="C8" s="2"/>
      <c r="D8" s="22"/>
      <c r="E8" s="22"/>
      <c r="F8" s="22"/>
      <c r="G8" s="22"/>
      <c r="H8" s="22"/>
      <c r="I8" s="22"/>
    </row>
    <row r="9" spans="1:9" s="1" customFormat="1" ht="29.25" customHeight="1">
      <c r="A9" s="9" t="s">
        <v>7</v>
      </c>
      <c r="B9" s="9" t="s">
        <v>4</v>
      </c>
      <c r="C9" s="10" t="s">
        <v>3</v>
      </c>
    </row>
    <row r="10" spans="1:9" s="1" customFormat="1" ht="31.5" customHeight="1">
      <c r="A10" s="9">
        <v>1</v>
      </c>
      <c r="B10" s="11" t="s">
        <v>20</v>
      </c>
      <c r="C10" s="10">
        <f>C11+C12+C13</f>
        <v>130000</v>
      </c>
    </row>
    <row r="11" spans="1:9" s="1" customFormat="1" ht="24.95" customHeight="1">
      <c r="A11" s="9"/>
      <c r="B11" s="12" t="s">
        <v>8</v>
      </c>
      <c r="C11" s="10">
        <v>65000</v>
      </c>
    </row>
    <row r="12" spans="1:9" s="1" customFormat="1" ht="24.95" customHeight="1">
      <c r="A12" s="9"/>
      <c r="B12" s="12" t="s">
        <v>9</v>
      </c>
      <c r="C12" s="13">
        <v>32500</v>
      </c>
    </row>
    <row r="13" spans="1:9" s="1" customFormat="1" ht="24.95" customHeight="1">
      <c r="A13" s="9"/>
      <c r="B13" s="12" t="s">
        <v>10</v>
      </c>
      <c r="C13" s="13">
        <v>32500</v>
      </c>
    </row>
    <row r="14" spans="1:9" s="1" customFormat="1" ht="24.95" customHeight="1">
      <c r="A14" s="9">
        <v>2</v>
      </c>
      <c r="B14" s="14" t="s">
        <v>11</v>
      </c>
      <c r="C14" s="10">
        <v>31500</v>
      </c>
    </row>
    <row r="15" spans="1:9" s="1" customFormat="1" ht="24.95" customHeight="1">
      <c r="A15" s="12"/>
      <c r="B15" s="12" t="s">
        <v>6</v>
      </c>
      <c r="C15" s="10">
        <f>C14+C10</f>
        <v>161500</v>
      </c>
    </row>
    <row r="16" spans="1:9" ht="27">
      <c r="A16" s="12"/>
      <c r="B16" s="12" t="s">
        <v>26</v>
      </c>
      <c r="C16" s="9">
        <f>6*C15</f>
        <v>969000</v>
      </c>
    </row>
  </sheetData>
  <mergeCells count="4">
    <mergeCell ref="B2:C2"/>
    <mergeCell ref="A6:C6"/>
    <mergeCell ref="A7:C7"/>
    <mergeCell ref="D8:I8"/>
  </mergeCells>
  <pageMargins left="0.51181102362204722" right="0.31496062992125984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A6" sqref="A6:C6"/>
    </sheetView>
  </sheetViews>
  <sheetFormatPr defaultRowHeight="12.75"/>
  <cols>
    <col min="1" max="1" width="4.5703125" style="1" customWidth="1"/>
    <col min="2" max="2" width="67.140625" style="1" customWidth="1"/>
    <col min="3" max="3" width="22" style="16" customWidth="1"/>
    <col min="4" max="16384" width="9.140625" style="1"/>
  </cols>
  <sheetData>
    <row r="1" spans="1:3" ht="15" customHeight="1">
      <c r="A1" s="2"/>
      <c r="B1" s="2"/>
      <c r="C1" s="7" t="s">
        <v>18</v>
      </c>
    </row>
    <row r="2" spans="1:3" ht="15" customHeight="1">
      <c r="A2" s="2"/>
      <c r="B2" s="20" t="s">
        <v>1</v>
      </c>
      <c r="C2" s="20"/>
    </row>
    <row r="3" spans="1:3" ht="15" customHeight="1">
      <c r="A3" s="2"/>
      <c r="B3" s="2"/>
      <c r="C3" s="7" t="s">
        <v>2</v>
      </c>
    </row>
    <row r="4" spans="1:3" ht="15" customHeight="1">
      <c r="A4" s="21"/>
      <c r="B4" s="21"/>
      <c r="C4" s="21"/>
    </row>
    <row r="5" spans="1:3" ht="15" customHeight="1">
      <c r="A5" s="21" t="s">
        <v>12</v>
      </c>
      <c r="B5" s="21"/>
      <c r="C5" s="21"/>
    </row>
    <row r="6" spans="1:3" ht="124.5" customHeight="1">
      <c r="A6" s="21" t="s">
        <v>29</v>
      </c>
      <c r="B6" s="21"/>
      <c r="C6" s="21"/>
    </row>
    <row r="7" spans="1:3" ht="15" customHeight="1">
      <c r="A7" s="21"/>
      <c r="B7" s="21"/>
      <c r="C7" s="21"/>
    </row>
    <row r="8" spans="1:3" ht="28.5" customHeight="1">
      <c r="A8" s="9" t="s">
        <v>7</v>
      </c>
      <c r="B8" s="9" t="s">
        <v>4</v>
      </c>
      <c r="C8" s="10" t="s">
        <v>3</v>
      </c>
    </row>
    <row r="9" spans="1:3" ht="32.25" customHeight="1">
      <c r="A9" s="9">
        <v>1</v>
      </c>
      <c r="B9" s="11" t="s">
        <v>19</v>
      </c>
      <c r="C9" s="10">
        <f>C10+C11+C12</f>
        <v>260000</v>
      </c>
    </row>
    <row r="10" spans="1:3" ht="24.95" customHeight="1">
      <c r="A10" s="9"/>
      <c r="B10" s="12" t="s">
        <v>13</v>
      </c>
      <c r="C10" s="10">
        <v>65000</v>
      </c>
    </row>
    <row r="11" spans="1:3" ht="24.95" customHeight="1">
      <c r="A11" s="9"/>
      <c r="B11" s="12" t="s">
        <v>23</v>
      </c>
      <c r="C11" s="13">
        <v>32500</v>
      </c>
    </row>
    <row r="12" spans="1:3" ht="30.75" customHeight="1">
      <c r="A12" s="9"/>
      <c r="B12" s="12" t="s">
        <v>27</v>
      </c>
      <c r="C12" s="13">
        <f>5*32500</f>
        <v>162500</v>
      </c>
    </row>
    <row r="13" spans="1:3" ht="24.95" customHeight="1">
      <c r="A13" s="9">
        <v>2</v>
      </c>
      <c r="B13" s="14" t="s">
        <v>14</v>
      </c>
      <c r="C13" s="13">
        <v>67000</v>
      </c>
    </row>
    <row r="14" spans="1:3" ht="24.95" customHeight="1">
      <c r="A14" s="9">
        <v>3</v>
      </c>
      <c r="B14" s="12" t="s">
        <v>15</v>
      </c>
      <c r="C14" s="10">
        <v>1000</v>
      </c>
    </row>
    <row r="15" spans="1:3" ht="24.95" customHeight="1">
      <c r="A15" s="9">
        <v>4</v>
      </c>
      <c r="B15" s="12" t="s">
        <v>5</v>
      </c>
      <c r="C15" s="10">
        <v>3000</v>
      </c>
    </row>
    <row r="16" spans="1:3" ht="24.95" customHeight="1">
      <c r="A16" s="9">
        <v>5</v>
      </c>
      <c r="B16" s="12" t="s">
        <v>16</v>
      </c>
      <c r="C16" s="10">
        <v>5000</v>
      </c>
    </row>
    <row r="17" spans="1:3" ht="24.95" customHeight="1">
      <c r="A17" s="9"/>
      <c r="B17" s="15" t="s">
        <v>21</v>
      </c>
      <c r="C17" s="10">
        <f>SUM(C10:C16)</f>
        <v>336000</v>
      </c>
    </row>
    <row r="18" spans="1:3" ht="27.75" customHeight="1">
      <c r="A18" s="3"/>
      <c r="B18" s="12" t="s">
        <v>24</v>
      </c>
      <c r="C18" s="10">
        <f>10*C17</f>
        <v>3360000</v>
      </c>
    </row>
    <row r="19" spans="1:3" ht="44.25" customHeight="1">
      <c r="A19" s="12"/>
      <c r="B19" s="12" t="s">
        <v>28</v>
      </c>
      <c r="C19" s="10">
        <f>6114*5</f>
        <v>30570</v>
      </c>
    </row>
    <row r="20" spans="1:3" ht="19.5" customHeight="1">
      <c r="A20" s="12"/>
      <c r="B20" s="15" t="s">
        <v>6</v>
      </c>
      <c r="C20" s="10">
        <f>C18+C19</f>
        <v>3390570</v>
      </c>
    </row>
    <row r="21" spans="1:3" ht="19.5" customHeight="1">
      <c r="A21" s="4"/>
      <c r="B21" s="19"/>
      <c r="C21" s="6"/>
    </row>
    <row r="22" spans="1:3" ht="19.5" customHeight="1">
      <c r="A22" s="4"/>
      <c r="B22" s="19"/>
      <c r="C22" s="6"/>
    </row>
    <row r="23" spans="1:3" ht="19.5" customHeight="1">
      <c r="A23" s="4"/>
      <c r="B23" s="19"/>
      <c r="C23" s="6"/>
    </row>
    <row r="24" spans="1:3" ht="19.5" customHeight="1">
      <c r="A24" s="4"/>
      <c r="B24" s="19"/>
      <c r="C24" s="6"/>
    </row>
    <row r="25" spans="1:3" ht="19.5" customHeight="1">
      <c r="A25" s="4"/>
      <c r="B25" s="19"/>
      <c r="C25" s="6"/>
    </row>
    <row r="26" spans="1:3" ht="19.5" customHeight="1">
      <c r="A26" s="4"/>
      <c r="B26" s="19"/>
      <c r="C26" s="6"/>
    </row>
    <row r="27" spans="1:3" ht="23.25" customHeight="1"/>
    <row r="28" spans="1:3" ht="16.5" customHeight="1"/>
    <row r="29" spans="1:3" ht="19.5" customHeight="1"/>
  </sheetData>
  <mergeCells count="5">
    <mergeCell ref="A7:C7"/>
    <mergeCell ref="B2:C2"/>
    <mergeCell ref="A4:C4"/>
    <mergeCell ref="A5:C5"/>
    <mergeCell ref="A6:C6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A6" sqref="A6:C6"/>
    </sheetView>
  </sheetViews>
  <sheetFormatPr defaultRowHeight="13.5"/>
  <cols>
    <col min="1" max="1" width="4.42578125" style="2" customWidth="1"/>
    <col min="2" max="2" width="57.5703125" style="2" customWidth="1"/>
    <col min="3" max="3" width="27.5703125" style="8" customWidth="1"/>
    <col min="4" max="16384" width="9.140625" style="2"/>
  </cols>
  <sheetData>
    <row r="1" spans="1:4" s="1" customFormat="1" ht="15" customHeight="1">
      <c r="A1" s="2"/>
      <c r="B1" s="2"/>
      <c r="C1" s="7" t="s">
        <v>17</v>
      </c>
    </row>
    <row r="2" spans="1:4" s="1" customFormat="1" ht="15" customHeight="1">
      <c r="A2" s="2"/>
      <c r="B2" s="20" t="s">
        <v>1</v>
      </c>
      <c r="C2" s="20"/>
    </row>
    <row r="3" spans="1:4" s="1" customFormat="1" ht="15" customHeight="1">
      <c r="A3" s="2"/>
      <c r="B3" s="2"/>
      <c r="C3" s="7" t="s">
        <v>2</v>
      </c>
    </row>
    <row r="4" spans="1:4" s="1" customFormat="1" ht="15" customHeight="1">
      <c r="A4" s="2"/>
      <c r="B4" s="2"/>
      <c r="C4" s="8"/>
    </row>
    <row r="5" spans="1:4" s="1" customFormat="1" ht="15" customHeight="1">
      <c r="A5" s="21" t="s">
        <v>12</v>
      </c>
      <c r="B5" s="21"/>
      <c r="C5" s="21"/>
    </row>
    <row r="6" spans="1:4" s="1" customFormat="1" ht="140.25" customHeight="1">
      <c r="A6" s="21" t="s">
        <v>31</v>
      </c>
      <c r="B6" s="21"/>
      <c r="C6" s="21"/>
      <c r="D6" s="2"/>
    </row>
    <row r="7" spans="1:4" s="1" customFormat="1" ht="15" customHeight="1">
      <c r="A7" s="2"/>
      <c r="B7" s="2"/>
      <c r="C7" s="8"/>
    </row>
    <row r="8" spans="1:4" s="1" customFormat="1" ht="30" customHeight="1">
      <c r="A8" s="9" t="s">
        <v>7</v>
      </c>
      <c r="B8" s="9" t="s">
        <v>4</v>
      </c>
      <c r="C8" s="10" t="s">
        <v>3</v>
      </c>
    </row>
    <row r="9" spans="1:4" s="1" customFormat="1" ht="35.25" customHeight="1">
      <c r="A9" s="9">
        <v>1</v>
      </c>
      <c r="B9" s="12" t="s">
        <v>25</v>
      </c>
      <c r="C9" s="10">
        <f>5936*3.9</f>
        <v>23150.399999999998</v>
      </c>
      <c r="D9" s="17"/>
    </row>
    <row r="10" spans="1:4" s="1" customFormat="1" ht="24.95" customHeight="1">
      <c r="A10" s="9"/>
      <c r="B10" s="15" t="s">
        <v>6</v>
      </c>
      <c r="C10" s="10">
        <f>SUM(C9:C9)</f>
        <v>23150.399999999998</v>
      </c>
    </row>
    <row r="11" spans="1:4" ht="15" customHeight="1">
      <c r="A11" s="5"/>
      <c r="B11" s="4"/>
      <c r="C11" s="18"/>
    </row>
  </sheetData>
  <mergeCells count="3">
    <mergeCell ref="B2:C2"/>
    <mergeCell ref="A5:C5"/>
    <mergeCell ref="A6:C6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դեկտեմբեր 1</vt:lpstr>
      <vt:lpstr>դեկտեմբեր 2</vt:lpstr>
      <vt:lpstr>դեկտեմբեր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HasmikS</cp:lastModifiedBy>
  <cp:lastPrinted>2011-11-03T12:42:31Z</cp:lastPrinted>
  <dcterms:created xsi:type="dcterms:W3CDTF">1996-10-14T23:33:28Z</dcterms:created>
  <dcterms:modified xsi:type="dcterms:W3CDTF">2011-11-14T12:17:40Z</dcterms:modified>
</cp:coreProperties>
</file>