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11640"/>
  </bookViews>
  <sheets>
    <sheet name="All Schools in Armenia" sheetId="2" r:id="rId1"/>
  </sheets>
  <definedNames>
    <definedName name="_xlnm._FilterDatabase" localSheetId="0" hidden="1">'All Schools in Armenia'!$A$3:$R$380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" i="2"/>
  <c r="Q380" l="1"/>
  <c r="N380"/>
  <c r="Q379"/>
  <c r="N379"/>
  <c r="Q378"/>
  <c r="N378"/>
  <c r="Q377"/>
  <c r="N377"/>
  <c r="Q376"/>
  <c r="N376"/>
  <c r="Q375"/>
  <c r="N375"/>
  <c r="Q374"/>
  <c r="N374"/>
  <c r="Q373"/>
  <c r="N373"/>
  <c r="Q372"/>
  <c r="N372"/>
  <c r="Q371"/>
  <c r="N371"/>
  <c r="Q370"/>
  <c r="N370"/>
  <c r="Q369"/>
  <c r="N369"/>
  <c r="Q368"/>
  <c r="N368"/>
  <c r="Q367"/>
  <c r="N367"/>
  <c r="Q366"/>
  <c r="N366"/>
  <c r="Q365"/>
  <c r="N365"/>
  <c r="Q364"/>
  <c r="N364"/>
  <c r="Q363"/>
  <c r="N363"/>
  <c r="Q362"/>
  <c r="N362"/>
  <c r="Q361"/>
  <c r="N361"/>
  <c r="Q360"/>
  <c r="N360"/>
  <c r="Q359"/>
  <c r="N359"/>
  <c r="Q358"/>
  <c r="N358"/>
  <c r="Q357"/>
  <c r="N357"/>
  <c r="Q356"/>
  <c r="N356"/>
  <c r="Q355"/>
  <c r="N355"/>
  <c r="Q354"/>
  <c r="N354"/>
  <c r="Q353"/>
  <c r="N353"/>
  <c r="Q352"/>
  <c r="N352"/>
  <c r="Q351"/>
  <c r="N351"/>
  <c r="Q350"/>
  <c r="N350"/>
  <c r="Q349"/>
  <c r="N349"/>
  <c r="Q348"/>
  <c r="N348"/>
  <c r="Q347"/>
  <c r="N347"/>
  <c r="Q346"/>
  <c r="N346"/>
  <c r="Q345"/>
  <c r="N345"/>
  <c r="Q344"/>
  <c r="N344"/>
  <c r="Q343"/>
  <c r="N343"/>
  <c r="Q342"/>
  <c r="N342"/>
  <c r="Q341"/>
  <c r="N341"/>
  <c r="Q340"/>
  <c r="N340"/>
  <c r="Q339"/>
  <c r="N339"/>
  <c r="Q338"/>
  <c r="N338"/>
  <c r="Q337"/>
  <c r="N337"/>
  <c r="Q336"/>
  <c r="N336"/>
  <c r="Q335"/>
  <c r="N335"/>
  <c r="Q334"/>
  <c r="N334"/>
  <c r="Q333"/>
  <c r="N333"/>
  <c r="Q332"/>
  <c r="N332"/>
  <c r="Q331"/>
  <c r="N331"/>
  <c r="Q330"/>
  <c r="N330"/>
  <c r="Q329"/>
  <c r="N329"/>
  <c r="Q328"/>
  <c r="N328"/>
  <c r="Q327"/>
  <c r="N327"/>
  <c r="Q326"/>
  <c r="N326"/>
  <c r="Q325"/>
  <c r="N325"/>
  <c r="Q324"/>
  <c r="N324"/>
  <c r="Q323"/>
  <c r="N323"/>
  <c r="Q322"/>
  <c r="N322"/>
  <c r="Q321"/>
  <c r="N321"/>
  <c r="Q320"/>
  <c r="N320"/>
  <c r="Q319"/>
  <c r="N319"/>
  <c r="Q318"/>
  <c r="N318"/>
  <c r="Q317"/>
  <c r="N317"/>
  <c r="Q316"/>
  <c r="N316"/>
  <c r="Q315"/>
  <c r="N315"/>
  <c r="Q314"/>
  <c r="Q313"/>
  <c r="N313"/>
  <c r="Q312"/>
  <c r="N312"/>
  <c r="Q311"/>
  <c r="N311"/>
  <c r="Q310"/>
  <c r="N310"/>
  <c r="Q309"/>
  <c r="N309"/>
  <c r="Q308"/>
  <c r="N308"/>
  <c r="Q307"/>
  <c r="N307"/>
  <c r="Q306"/>
  <c r="N306"/>
  <c r="Q305"/>
  <c r="N305"/>
  <c r="Q304"/>
  <c r="N304"/>
  <c r="Q303"/>
  <c r="N303"/>
  <c r="Q302"/>
  <c r="N302"/>
  <c r="Q301"/>
  <c r="N301"/>
  <c r="Q300"/>
  <c r="N300"/>
  <c r="Q299"/>
  <c r="N299"/>
  <c r="Q298"/>
  <c r="N298"/>
  <c r="Q297"/>
  <c r="N297"/>
  <c r="Q296"/>
  <c r="N296"/>
  <c r="Q295"/>
  <c r="N295"/>
  <c r="Q294"/>
  <c r="N294"/>
  <c r="Q293"/>
  <c r="N293"/>
  <c r="Q292"/>
  <c r="N292"/>
  <c r="Q291"/>
  <c r="N291"/>
  <c r="Q290"/>
  <c r="N290"/>
  <c r="Q289"/>
  <c r="N289"/>
  <c r="Q288"/>
  <c r="N288"/>
  <c r="Q287"/>
  <c r="N287"/>
  <c r="Q286"/>
  <c r="N286"/>
  <c r="Q285"/>
  <c r="N285"/>
  <c r="Q284"/>
  <c r="N284"/>
  <c r="Q283"/>
  <c r="N283"/>
  <c r="Q282"/>
  <c r="N282"/>
  <c r="Q281"/>
  <c r="N281"/>
  <c r="Q280"/>
  <c r="N280"/>
  <c r="Q279"/>
  <c r="N279"/>
  <c r="Q278"/>
  <c r="N278"/>
  <c r="Q277"/>
  <c r="N277"/>
  <c r="Q276"/>
  <c r="N276"/>
  <c r="Q275"/>
  <c r="N275"/>
  <c r="Q274"/>
  <c r="N274"/>
  <c r="Q273"/>
  <c r="N273"/>
  <c r="Q272"/>
  <c r="N272"/>
  <c r="Q271"/>
  <c r="N271"/>
  <c r="Q270"/>
  <c r="N270"/>
  <c r="Q269"/>
  <c r="N269"/>
  <c r="Q268"/>
  <c r="N268"/>
  <c r="Q267"/>
  <c r="N267"/>
  <c r="Q266"/>
  <c r="N266"/>
  <c r="Q265"/>
  <c r="N265"/>
  <c r="Q264"/>
  <c r="N264"/>
  <c r="Q263"/>
  <c r="N263"/>
  <c r="Q262"/>
  <c r="N262"/>
  <c r="Q261"/>
  <c r="N261"/>
  <c r="Q260"/>
  <c r="N260"/>
  <c r="Q259"/>
  <c r="N259"/>
  <c r="Q258"/>
  <c r="N258"/>
  <c r="Q257"/>
  <c r="N257"/>
  <c r="Q256"/>
  <c r="N256"/>
  <c r="Q255"/>
  <c r="N255"/>
  <c r="Q254"/>
  <c r="N254"/>
  <c r="Q253"/>
  <c r="N253"/>
  <c r="Q252"/>
  <c r="N252"/>
  <c r="Q251"/>
  <c r="N251"/>
  <c r="Q250"/>
  <c r="N250"/>
  <c r="Q249"/>
  <c r="N249"/>
  <c r="Q248"/>
  <c r="N248"/>
  <c r="Q247"/>
  <c r="N247"/>
  <c r="Q246"/>
  <c r="N246"/>
  <c r="Q245"/>
  <c r="N245"/>
  <c r="Q244"/>
  <c r="N244"/>
  <c r="Q243"/>
  <c r="N243"/>
  <c r="Q242"/>
  <c r="N242"/>
  <c r="Q241"/>
  <c r="N241"/>
  <c r="Q240"/>
  <c r="N240"/>
  <c r="Q239"/>
  <c r="N239"/>
  <c r="Q238"/>
  <c r="N238"/>
  <c r="Q237"/>
  <c r="N237"/>
  <c r="Q236"/>
  <c r="N236"/>
  <c r="Q235"/>
  <c r="N235"/>
  <c r="Q234"/>
  <c r="N234"/>
  <c r="Q233"/>
  <c r="N233"/>
  <c r="Q232"/>
  <c r="N232"/>
  <c r="Q231"/>
  <c r="N231"/>
  <c r="Q230"/>
  <c r="N230"/>
  <c r="Q229"/>
  <c r="N229"/>
  <c r="Q228"/>
  <c r="N228"/>
  <c r="Q227"/>
  <c r="N227"/>
  <c r="Q226"/>
  <c r="N226"/>
  <c r="Q225"/>
  <c r="N225"/>
  <c r="Q224"/>
  <c r="N224"/>
  <c r="Q223"/>
  <c r="N223"/>
  <c r="Q222"/>
  <c r="N222"/>
  <c r="Q221"/>
  <c r="N221"/>
  <c r="Q220"/>
  <c r="N220"/>
  <c r="Q219"/>
  <c r="N219"/>
  <c r="Q218"/>
  <c r="N218"/>
  <c r="Q217"/>
  <c r="N217"/>
  <c r="Q216"/>
  <c r="N216"/>
  <c r="Q215"/>
  <c r="N215"/>
  <c r="Q214"/>
  <c r="N214"/>
  <c r="Q213"/>
  <c r="N213"/>
  <c r="Q212"/>
  <c r="N212"/>
  <c r="Q211"/>
  <c r="N211"/>
  <c r="Q210"/>
  <c r="N210"/>
  <c r="Q209"/>
  <c r="N209"/>
  <c r="Q208"/>
  <c r="N208"/>
  <c r="Q207"/>
  <c r="N207"/>
  <c r="Q206"/>
  <c r="N206"/>
  <c r="Q205"/>
  <c r="N205"/>
  <c r="Q204"/>
  <c r="N204"/>
  <c r="Q203"/>
  <c r="N203"/>
  <c r="Q202"/>
  <c r="N202"/>
  <c r="Q201"/>
  <c r="N201"/>
  <c r="Q200"/>
  <c r="N200"/>
  <c r="Q199"/>
  <c r="N199"/>
  <c r="Q198"/>
  <c r="N198"/>
  <c r="Q197"/>
  <c r="N197"/>
  <c r="Q196"/>
  <c r="N196"/>
  <c r="Q195"/>
  <c r="N195"/>
  <c r="Q194"/>
  <c r="N194"/>
  <c r="Q193"/>
  <c r="N193"/>
  <c r="Q192"/>
  <c r="N192"/>
  <c r="Q191"/>
  <c r="N191"/>
  <c r="Q190"/>
  <c r="N190"/>
  <c r="Q189"/>
  <c r="N189"/>
  <c r="Q188"/>
  <c r="N188"/>
  <c r="Q187"/>
  <c r="N187"/>
  <c r="Q186"/>
  <c r="N186"/>
  <c r="Q185"/>
  <c r="N185"/>
  <c r="Q184"/>
  <c r="N184"/>
  <c r="Q183"/>
  <c r="N183"/>
  <c r="Q182"/>
  <c r="N182"/>
  <c r="Q181"/>
  <c r="N181"/>
  <c r="Q180"/>
  <c r="N180"/>
  <c r="Q179"/>
  <c r="N179"/>
  <c r="Q178"/>
  <c r="N178"/>
  <c r="Q177"/>
  <c r="N177"/>
  <c r="Q176"/>
  <c r="N176"/>
  <c r="Q175"/>
  <c r="N175"/>
  <c r="Q174"/>
  <c r="N174"/>
  <c r="Q173"/>
  <c r="N173"/>
  <c r="Q172"/>
  <c r="N172"/>
  <c r="Q171"/>
  <c r="N171"/>
  <c r="Q170"/>
  <c r="N170"/>
  <c r="Q169"/>
  <c r="N169"/>
  <c r="Q168"/>
  <c r="N168"/>
  <c r="Q167"/>
  <c r="N167"/>
  <c r="Q166"/>
  <c r="N166"/>
  <c r="Q165"/>
  <c r="N165"/>
  <c r="Q164"/>
  <c r="N164"/>
  <c r="Q163"/>
  <c r="N163"/>
  <c r="Q162"/>
  <c r="N162"/>
  <c r="Q161"/>
  <c r="N161"/>
  <c r="Q160"/>
  <c r="N160"/>
  <c r="Q159"/>
  <c r="N159"/>
  <c r="Q158"/>
  <c r="N158"/>
  <c r="Q157"/>
  <c r="N157"/>
  <c r="Q156"/>
  <c r="N156"/>
  <c r="Q155"/>
  <c r="N155"/>
  <c r="Q154"/>
  <c r="N154"/>
  <c r="Q153"/>
  <c r="N153"/>
  <c r="Q152"/>
  <c r="N152"/>
  <c r="Q151"/>
  <c r="N151"/>
  <c r="Q150"/>
  <c r="N150"/>
  <c r="Q149"/>
  <c r="N149"/>
  <c r="Q148"/>
  <c r="N148"/>
  <c r="Q147"/>
  <c r="N147"/>
  <c r="Q146"/>
  <c r="N146"/>
  <c r="Q145"/>
  <c r="N145"/>
  <c r="Q144"/>
  <c r="N144"/>
  <c r="Q143"/>
  <c r="N143"/>
  <c r="Q142"/>
  <c r="N142"/>
  <c r="Q141"/>
  <c r="N141"/>
  <c r="Q140"/>
  <c r="N140"/>
  <c r="Q139"/>
  <c r="N139"/>
  <c r="Q138"/>
  <c r="N138"/>
  <c r="Q137"/>
  <c r="N137"/>
  <c r="Q136"/>
  <c r="N136"/>
  <c r="Q135"/>
  <c r="N135"/>
  <c r="Q134"/>
  <c r="N134"/>
  <c r="Q133"/>
  <c r="N133"/>
  <c r="Q132"/>
  <c r="N132"/>
  <c r="Q131"/>
  <c r="N131"/>
  <c r="Q130"/>
  <c r="N130"/>
  <c r="Q129"/>
  <c r="N129"/>
  <c r="Q128"/>
  <c r="N128"/>
  <c r="Q127"/>
  <c r="N127"/>
  <c r="Q126"/>
  <c r="N126"/>
  <c r="Q125"/>
  <c r="N125"/>
  <c r="Q124"/>
  <c r="N124"/>
  <c r="Q123"/>
  <c r="N123"/>
  <c r="Q122"/>
  <c r="N122"/>
  <c r="Q121"/>
  <c r="N121"/>
  <c r="Q120"/>
  <c r="N120"/>
  <c r="Q119"/>
  <c r="N119"/>
  <c r="Q118"/>
  <c r="N118"/>
  <c r="Q117"/>
  <c r="N117"/>
  <c r="Q116"/>
  <c r="N116"/>
  <c r="Q115"/>
  <c r="N115"/>
  <c r="Q114"/>
  <c r="N114"/>
  <c r="Q113"/>
  <c r="N113"/>
  <c r="Q112"/>
  <c r="N112"/>
  <c r="Q111"/>
  <c r="N111"/>
  <c r="Q110"/>
  <c r="N110"/>
  <c r="Q109"/>
  <c r="N109"/>
  <c r="Q108"/>
  <c r="N108"/>
  <c r="Q107"/>
  <c r="N107"/>
  <c r="Q106"/>
  <c r="N106"/>
  <c r="Q105"/>
  <c r="N105"/>
  <c r="Q104"/>
  <c r="N104"/>
  <c r="Q103"/>
  <c r="N103"/>
  <c r="Q102"/>
  <c r="N102"/>
  <c r="Q101"/>
  <c r="N101"/>
  <c r="Q100"/>
  <c r="N100"/>
  <c r="Q99"/>
  <c r="N99"/>
  <c r="Q98"/>
  <c r="N98"/>
  <c r="Q97"/>
  <c r="N97"/>
  <c r="Q96"/>
  <c r="N96"/>
  <c r="Q95"/>
  <c r="N95"/>
  <c r="Q94"/>
  <c r="N94"/>
  <c r="Q93"/>
  <c r="N93"/>
  <c r="Q92"/>
  <c r="N92"/>
  <c r="Q91"/>
  <c r="N91"/>
  <c r="Q90"/>
  <c r="N90"/>
  <c r="Q89"/>
  <c r="N89"/>
  <c r="Q88"/>
  <c r="N88"/>
  <c r="Q87"/>
  <c r="N87"/>
  <c r="Q86"/>
  <c r="N86"/>
  <c r="Q85"/>
  <c r="N85"/>
  <c r="Q84"/>
  <c r="N84"/>
  <c r="Q83"/>
  <c r="N83"/>
  <c r="Q82"/>
  <c r="N82"/>
  <c r="Q81"/>
  <c r="N81"/>
  <c r="Q80"/>
  <c r="N80"/>
  <c r="Q79"/>
  <c r="N79"/>
  <c r="Q78"/>
  <c r="N78"/>
  <c r="Q77"/>
  <c r="N77"/>
  <c r="Q76"/>
  <c r="N76"/>
  <c r="Q75"/>
  <c r="N75"/>
  <c r="Q74"/>
  <c r="N74"/>
  <c r="Q73"/>
  <c r="N73"/>
  <c r="Q72"/>
  <c r="N72"/>
  <c r="Q71"/>
  <c r="N71"/>
  <c r="Q70"/>
  <c r="N70"/>
  <c r="Q69"/>
  <c r="N69"/>
  <c r="Q68"/>
  <c r="N68"/>
  <c r="Q67"/>
  <c r="N67"/>
  <c r="Q66"/>
  <c r="N66"/>
  <c r="Q65"/>
  <c r="N65"/>
  <c r="Q64"/>
  <c r="N64"/>
  <c r="Q63"/>
  <c r="N63"/>
  <c r="Q62"/>
  <c r="N62"/>
  <c r="Q61"/>
  <c r="N61"/>
  <c r="Q60"/>
  <c r="N60"/>
  <c r="Q59"/>
  <c r="N59"/>
  <c r="Q58"/>
  <c r="N58"/>
  <c r="Q57"/>
  <c r="N57"/>
  <c r="Q56"/>
  <c r="N56"/>
  <c r="Q55"/>
  <c r="N55"/>
  <c r="Q54"/>
  <c r="N54"/>
  <c r="Q53"/>
  <c r="N53"/>
  <c r="Q52"/>
  <c r="N52"/>
  <c r="Q51"/>
  <c r="N51"/>
  <c r="Q50"/>
  <c r="N50"/>
  <c r="Q49"/>
  <c r="N49"/>
  <c r="Q48"/>
  <c r="N48"/>
  <c r="Q47"/>
  <c r="N47"/>
  <c r="Q46"/>
  <c r="N46"/>
  <c r="Q45"/>
  <c r="N45"/>
  <c r="Q44"/>
  <c r="N44"/>
  <c r="Q43"/>
  <c r="N43"/>
  <c r="Q42"/>
  <c r="N42"/>
  <c r="Q41"/>
  <c r="N41"/>
  <c r="Q40"/>
  <c r="N40"/>
  <c r="Q39"/>
  <c r="N39"/>
  <c r="Q38"/>
  <c r="N38"/>
  <c r="Q37"/>
  <c r="N37"/>
  <c r="Q36"/>
  <c r="N36"/>
  <c r="Q35"/>
  <c r="N35"/>
  <c r="Q34"/>
  <c r="N34"/>
  <c r="Q33"/>
  <c r="N33"/>
  <c r="Q32"/>
  <c r="N32"/>
  <c r="Q31"/>
  <c r="N31"/>
  <c r="Q30"/>
  <c r="N30"/>
  <c r="Q29"/>
  <c r="N29"/>
  <c r="Q28"/>
  <c r="N28"/>
  <c r="Q27"/>
  <c r="N27"/>
  <c r="Q26"/>
  <c r="N26"/>
  <c r="Q25"/>
  <c r="N25"/>
  <c r="Q24"/>
  <c r="N24"/>
  <c r="Q23"/>
  <c r="N23"/>
  <c r="Q22"/>
  <c r="N22"/>
  <c r="Q21"/>
  <c r="N21"/>
  <c r="Q20"/>
  <c r="N20"/>
  <c r="Q19"/>
  <c r="N19"/>
  <c r="Q18"/>
  <c r="N18"/>
  <c r="Q17"/>
  <c r="N17"/>
  <c r="Q16"/>
  <c r="N16"/>
  <c r="Q15"/>
  <c r="N15"/>
  <c r="Q14"/>
  <c r="N14"/>
  <c r="Q13"/>
  <c r="N13"/>
  <c r="Q12"/>
  <c r="N12"/>
  <c r="Q11"/>
  <c r="N11"/>
  <c r="Q10"/>
  <c r="N10"/>
  <c r="Q9"/>
  <c r="N9"/>
  <c r="Q8"/>
  <c r="N8"/>
  <c r="Q7"/>
  <c r="N7"/>
  <c r="Q6"/>
  <c r="Q5"/>
  <c r="N5"/>
</calcChain>
</file>

<file path=xl/sharedStrings.xml><?xml version="1.0" encoding="utf-8"?>
<sst xmlns="http://schemas.openxmlformats.org/spreadsheetml/2006/main" count="777" uniqueCount="409">
  <si>
    <t>գ. Կարմրաշենի մ/դ</t>
  </si>
  <si>
    <t>գ. Հնաբերդի մ/դ</t>
  </si>
  <si>
    <t>գ. Մխչյանի մ/դ</t>
  </si>
  <si>
    <t>գ. Նոր Կյանքի մ/դ</t>
  </si>
  <si>
    <t>գ. Թեղուտի մ/դ</t>
  </si>
  <si>
    <t>գ. Ոսկեհատի մ/դ</t>
  </si>
  <si>
    <t>գ. Արևիկի մ/դ</t>
  </si>
  <si>
    <t>գ. Հայկավանի մ/դ</t>
  </si>
  <si>
    <t>գ. Ջրառատի մ/դ</t>
  </si>
  <si>
    <t>S. No</t>
  </si>
  <si>
    <t>GOV, ASIF</t>
  </si>
  <si>
    <t>Արմավիր</t>
  </si>
  <si>
    <t>Արարատ</t>
  </si>
  <si>
    <t>Գեղարքունիք</t>
  </si>
  <si>
    <t>Կոտայք</t>
  </si>
  <si>
    <t>Շիրակ</t>
  </si>
  <si>
    <t>Սյունիք</t>
  </si>
  <si>
    <t>Վայոց Ձոր</t>
  </si>
  <si>
    <t>Տավուշ</t>
  </si>
  <si>
    <t>Արագածոտն</t>
  </si>
  <si>
    <t xml:space="preserve">Երևան </t>
  </si>
  <si>
    <t>ք. Վանաձորի Ա.Բակունցի անվ. թիվ 7 հմ/դ
 * փլուզվել է երկրաշարժից</t>
  </si>
  <si>
    <t>ք. Երևանի Հակոբ Կոջոյանի անվ. թիվ 15 մ/դ</t>
  </si>
  <si>
    <t>գ. Վարդաքարի մ/դ * հրդեհված</t>
  </si>
  <si>
    <t>Երևան N 117 **(UNICEF)</t>
  </si>
  <si>
    <t>ք. Դիլիջանի Վ Անանյանի անվ. մ/դ</t>
  </si>
  <si>
    <t>Երևան N 122 հ/դ **(UNICEF)</t>
  </si>
  <si>
    <t>Երևան N 50 հ/դ **(UNICEF)</t>
  </si>
  <si>
    <t>ք. Երևանի Մ.Մխոյանի անվ. թիվ 68 հմ/դ</t>
  </si>
  <si>
    <t>ք. Քաջարանի թիվ 2 մ/դ</t>
  </si>
  <si>
    <t>ք. Դիլիջանի թիվ 2 հմ/դ</t>
  </si>
  <si>
    <t>Արարատի N 1   **(UNICEF)</t>
  </si>
  <si>
    <t>Երևանի N 158 **(UNICEF)</t>
  </si>
  <si>
    <t>Երևանի N 156 **(UNICEF)</t>
  </si>
  <si>
    <t>գ. Մարգահովտի Հ.Թումանյանի անվ. մ/դ</t>
  </si>
  <si>
    <t>գ. Աքորու մ/դ</t>
  </si>
  <si>
    <t>գ. Լերմոնտովոյի մ/դ</t>
  </si>
  <si>
    <t>Մարտիրոսի մ/դ ** (UNICEF)</t>
  </si>
  <si>
    <t>գ. Կողբի թիվ 2 մ/դ</t>
  </si>
  <si>
    <t>ք. Վանաձորի Գ.Չաուշի  անվ. թիվ 24 մ/դ</t>
  </si>
  <si>
    <t xml:space="preserve">ք. Երևանի թիվ  114 </t>
  </si>
  <si>
    <t>Երևանի N 135 **(UNICEF)</t>
  </si>
  <si>
    <t>Երևանի  N 132 **(UNICEF)</t>
  </si>
  <si>
    <t>Երևանի N 14 **(UNICEF)</t>
  </si>
  <si>
    <t>Երևանի  N 124 **(UNICEF)</t>
  </si>
  <si>
    <t>գ. Արտավանի մ/դ</t>
  </si>
  <si>
    <t>Դաստակերտ մ/դ  **(UNICEF)</t>
  </si>
  <si>
    <t>ք. Քաջարանի թիվ 6 հմ/դ</t>
  </si>
  <si>
    <t>ք. Երևանի Ն.Աղբալյանի անվ. թիվ 19 հմ/դ</t>
  </si>
  <si>
    <t>ք. Երևանի «Մխիթար Սեբաստացիե կթհ.</t>
  </si>
  <si>
    <t>ք. Երևանի թիվ 181 հմ/դ</t>
  </si>
  <si>
    <t>ք. Երևանի թիվ 174 հմ/դ</t>
  </si>
  <si>
    <t>ք. Երևանի Գ. Գյուլբեկյանի անվ. թիվ 190 ա/դ</t>
  </si>
  <si>
    <t>ք. Երևանի Դ.Հովսեփյանի անվ. թիվ 191 հմ/դ</t>
  </si>
  <si>
    <t>ք. Երևանի Գ. Նժդեհի անվ. թիվ 161 հմ/դ</t>
  </si>
  <si>
    <t>Ք. Երևանի Ֆ. Նանսենի անվ. թիվ 150 հմ/դ</t>
  </si>
  <si>
    <t>ք. Երևանի Ն.Սաֆարյանի անվ. թիվ 164 հմ/դ</t>
  </si>
  <si>
    <t>ք. Մասիսի թիվ 2 հմ/դ</t>
  </si>
  <si>
    <t>ք. Երևանի թիվ 154 հմ/դ</t>
  </si>
  <si>
    <t>ք. Գյումրու Ա.Պուշկինի անվ. թիվ 6 մ/դ</t>
  </si>
  <si>
    <t>ք. Երևանի Հ. Շիրազի անվ. թիվ 169 հմ/դ</t>
  </si>
  <si>
    <t>ք. Երևանի թիվ 98 հմ/դ</t>
  </si>
  <si>
    <t>ք. Երևանի Խ.Աբովյանի անվ. թիվ 2 հմ/դ</t>
  </si>
  <si>
    <t>գ. Հովտաշատի մ/դ</t>
  </si>
  <si>
    <t>ք. Մասիսի թիվ 3 հմ/դ</t>
  </si>
  <si>
    <t>գ. Այգավանի մ/դ</t>
  </si>
  <si>
    <t>ք. Երևանի թիվ 109 ա/դ</t>
  </si>
  <si>
    <t>ք. Երևանի թիվ 179 հմ/դ</t>
  </si>
  <si>
    <t>ք. Վանաձորի Ծովակալ  Իսակովի անվ. թիվ 23 մ/դ</t>
  </si>
  <si>
    <t>գ. Արենիի  մ/դ</t>
  </si>
  <si>
    <t>ք. Երևանի Ա.Չեխովի անվ. թիվ 55 հմ/դ</t>
  </si>
  <si>
    <t>ք. Երևանի Ա.Պուշկինի անվ. թիվ 8 հմ/դ</t>
  </si>
  <si>
    <t>ք. Երևանի Բ.Ժամկոչյանի անվ. թիվ 119 ա/դ</t>
  </si>
  <si>
    <t>ք. Երևանի Ն.Գոգոլի անվ. թիվ 35 հմ/դ</t>
  </si>
  <si>
    <t>ք. Երևանի Ն.Խաչատրյանի անվ. թիվ 113 մ/դ</t>
  </si>
  <si>
    <t>ք. Երևանի Հ.Հայրապետյանի անվ. թիվ 78 հմ/դ</t>
  </si>
  <si>
    <t>ք. Երևանի Հ.Կարապենցի անվ. թիվ 6 հմ/դ</t>
  </si>
  <si>
    <t>ք. Երևանի ԵՃՇՊՀ Մանուկ Աբեղյանի անվ. ա/դ</t>
  </si>
  <si>
    <t>ք. Երևանի Ռ.Միրոյանի անվ. թիվ 77 հմ/դ</t>
  </si>
  <si>
    <t>ք. Երևանի Վ.Համբաձումյանի անվ. թիվ 12 հմ/դ</t>
  </si>
  <si>
    <t>ք. Երևանի Դ.Դեմիրճյանի անվ. թիվ 27 հմ/դ</t>
  </si>
  <si>
    <t>ք. Երևանի Մ.Մանուշյանի անվ. թիվ 48 հմ/դ</t>
  </si>
  <si>
    <t>ք. Երևանի Ղևոնդ Ալիշանի անվ. թիվ 95 մ/դ</t>
  </si>
  <si>
    <t>ք. Երևանի Վ.Զատիկյանի անվ. թիվ 90 հմ/դ</t>
  </si>
  <si>
    <t>գ. Նոր Խարբերդի թիվ 1 մ/դ</t>
  </si>
  <si>
    <t>ք. Երևանի Ե.Չարենցի անվ. թիվ 67 հմ/դ</t>
  </si>
  <si>
    <t>ք. Երևանի Ն.Ստեփանյանի անվ. թիվ 71 հմ/դ</t>
  </si>
  <si>
    <t>ք. Երևանի Հրանտ Դինքի անվ. թիվ 44 հմ/դ</t>
  </si>
  <si>
    <t>ք. Երևանի Վ.Տերյանի անվ. թիվ 60 հմ/դ</t>
  </si>
  <si>
    <t>ք. Երևանի Վ.Վաղարշյանի անվ. թիվ 80 հմ/դ</t>
  </si>
  <si>
    <t>ք. Երևանի Ջոն Կիրակոսյանի անվ. թիվ 20 հմ/դ</t>
  </si>
  <si>
    <t>ք. Երևանի Ա.Մարգարյանի անվ. թիվ 29 ա/դ</t>
  </si>
  <si>
    <t>ք. Երևանի Գ.Զոհրապի անվ. թիվ 43 ա/դ</t>
  </si>
  <si>
    <t>ք. Վանաձորի ԱՀԿ Վազգեն 1-ին անվ. թիվ 1 հմ/դ</t>
  </si>
  <si>
    <t>ք. Երևանի Լ.Շանթի անվ. թիվ 4 հմ/դ</t>
  </si>
  <si>
    <t>ք. Երևանի Վ.Համբարձումյանի անվ. թիվ 17 հմ/դ</t>
  </si>
  <si>
    <t>ք. Երևանի թիվ 46 ա/դ</t>
  </si>
  <si>
    <t>Գավառ N 2  **(UNICEF)</t>
  </si>
  <si>
    <t>ք. Վանաձորի Մ.Խորենացու  անվ. թիվ 17 ա/դ</t>
  </si>
  <si>
    <t>Երևան հ/դN11</t>
  </si>
  <si>
    <t>ք. Երևանի Ս.Գևորգյանի անվ. թիվ 189 ա/դ</t>
  </si>
  <si>
    <t>ք. Երևանի թիվ 186 հմ/դ</t>
  </si>
  <si>
    <t>ք. Երևանի թիվ 195 ա/դ</t>
  </si>
  <si>
    <t>ք. Երևանի թիվ 175 մ/դ</t>
  </si>
  <si>
    <t>ք. Երևանի թիվ 188 հմ/դ</t>
  </si>
  <si>
    <t>ք. Երևանի Ա.Նավասարդյանի անվ. թիվ 196 հմ/դ</t>
  </si>
  <si>
    <t>ք. Երևանի թիվ 192 հմ/դ</t>
  </si>
  <si>
    <t>Մսիսի մ/դ</t>
  </si>
  <si>
    <t>ք. Վանաձորի Վ.Համբարձումյանի  անվ. թիվ 25 հմ/դ</t>
  </si>
  <si>
    <t>Գետափի դպրոց</t>
  </si>
  <si>
    <t xml:space="preserve">Արմավիրի   N  1 դպրոց </t>
  </si>
  <si>
    <t>Երևան N 162 հ/դ ** (UNICEF)</t>
  </si>
  <si>
    <t>Վանաձորի Ա. Խլղաթյանի անվան N 18 հ/դ</t>
  </si>
  <si>
    <t>Երևան N 153 հ/դ  ** (UNICEF)</t>
  </si>
  <si>
    <t>ք. Դիլիջանի թիվ 6 հմ/դ</t>
  </si>
  <si>
    <t>ք. Վանաձորի Ստ.Շահումյանի անվ. թիվ 6 հմ/դ</t>
  </si>
  <si>
    <t>ք. Երևանի թիվ 147 հմ/դ</t>
  </si>
  <si>
    <t>ք. Երևանի Պ.Յավորովի անվ. թիվ 131 հմ/դ</t>
  </si>
  <si>
    <t>ք. Երևանի թիվ 197 հմ/դ</t>
  </si>
  <si>
    <t>ք. Երևանի Յ.Լեփսիուսի անվ. թիվ 88 հմ/դ</t>
  </si>
  <si>
    <t>Շահումյանի մ/դ ** (UNICEF)</t>
  </si>
  <si>
    <t>ք. Երևանի թիվ 99 հմ/դ</t>
  </si>
  <si>
    <t>Ավշարի մ/դ ** (UNICEF)</t>
  </si>
  <si>
    <t>Նորաշենի մ/դ  **(UNICEF)</t>
  </si>
  <si>
    <t>ք. Արարատի Պ. Սևակի անվ. թիվ 2 հմ/դ</t>
  </si>
  <si>
    <t>գ. Արտաբույնքի մ/դ</t>
  </si>
  <si>
    <t>գ. Չինարիի մ/դ</t>
  </si>
  <si>
    <t>գ. Ազատանի մ/դ</t>
  </si>
  <si>
    <t>ք. Երևանի Մ.Նալբանդյանի անվ. թիվ 33 հմ/դ</t>
  </si>
  <si>
    <t>ք. Երևանի Ռ.Սևակի անվ. թիվ151 հմ/դ</t>
  </si>
  <si>
    <t>ք. Երևանի թիվ 167 հմ/դ</t>
  </si>
  <si>
    <t>ք. Երևանի Վ.Վարդևանյանի անվ. թիվ 173 հմ/դ</t>
  </si>
  <si>
    <t>ք. Երևանի Հ. Մաթևոսյանի անվ. թիվ 96 հմ/դ</t>
  </si>
  <si>
    <t>ք. Երևանի Խրիմյան Հայրիկի անվ. թիվ 10 հմ/դ</t>
  </si>
  <si>
    <t>գ. Հոռոմի մ/դ</t>
  </si>
  <si>
    <t>ք. Երևանի թիվ 152 հմ/դ</t>
  </si>
  <si>
    <t>Զովաբեր  մ/դ</t>
  </si>
  <si>
    <t>ք. Ալավերդու Հ.Թումանյանի անվ. թիվ 2 մ/դ</t>
  </si>
  <si>
    <t>Վանաձորի Պուշկինի անվան N 4  հ/դ **(UNICEF)</t>
  </si>
  <si>
    <t>Վայք N1 դպրոց</t>
  </si>
  <si>
    <t>Գառնիի N1 հ/դ **(UNICEF)</t>
  </si>
  <si>
    <t>Երևան N187 մ/դ</t>
  </si>
  <si>
    <t>Նոր Խարբերդ N2 մ/դ **(UNICEF)</t>
  </si>
  <si>
    <t>Եղեգնաձորի  N1 հ/դ **(UNICEF)</t>
  </si>
  <si>
    <t>գ. Գեղաշենի մ/դ</t>
  </si>
  <si>
    <t>ք. Երևանի թիվ  38 Նժդեհի 22</t>
  </si>
  <si>
    <t>ք. Երևանի «Ա. Շիրակացու անվ. ճեմարանե վարժ.</t>
  </si>
  <si>
    <t>ք. Երևանի Գ.Նարեկացու անվ. թիվ 137 հմ/դ</t>
  </si>
  <si>
    <t>ք. Երևանի Խ.Աբովյանի անվ. թիվ 84 հմ/դ</t>
  </si>
  <si>
    <t>Քաջարանի N1 մ/դ **(UNICEF)</t>
  </si>
  <si>
    <t>ք. Երևանի Հ.Օշականի անվ. թիվ 172 հմ/դ</t>
  </si>
  <si>
    <t>ք. Երևանի թիվ 105 ա/դ</t>
  </si>
  <si>
    <t>ք. Երևանի Շ.Սիմոնյանի անվ. թիվ 112 ա/դ</t>
  </si>
  <si>
    <t>ք. Երևանի Հ.Պողոսյանի անվան թիվ 82 հմ/դ</t>
  </si>
  <si>
    <t>ք. Երևանի Ա.Երզնկյանի անվ. թիվ 118 ա/դ</t>
  </si>
  <si>
    <t>ք. Երևանի Ս.Սպանդարյանի անվ. թիվ 24 հմ/դ</t>
  </si>
  <si>
    <t>ք. Երևանի Գ.Էմինի անվ. թիվ 182 ա/դ</t>
  </si>
  <si>
    <t>ք. Երևանի Պ.Չայկովսկու անվ. մասնագիտացված մ/դ</t>
  </si>
  <si>
    <t>Գյումրու Վ. Համբարձումյանի անվան N4 հ/դ ** (UNICEF)</t>
  </si>
  <si>
    <t>ք. Երևանի Հ.Պարոնյանի անվ. թիվ 59 հմ/դ</t>
  </si>
  <si>
    <t>ք. Գյումրու Գ.Նարեկացու անվ. թիվ  9 հմ/դ</t>
  </si>
  <si>
    <t>Մասիսի  N 4 հ/դ **(UNICEF)</t>
  </si>
  <si>
    <t>ք. Երևանի Ստ.Շահումյանի անվ. թիվ 1 հմ/դ</t>
  </si>
  <si>
    <t>ք. Գյումրու Ղ.Ալիշանի անվ. թիվ 8 մ/դ</t>
  </si>
  <si>
    <t>ք. Երևանի Հ.Թումանյանի անվ. թիվ 32 հմ/դ</t>
  </si>
  <si>
    <t>ք. Երևանի Ս.Շահմուրադյանի անվ. թիվ 85 հմ/դ</t>
  </si>
  <si>
    <t>ք. Գյումրու Գ.Սարյանի անվ. թիվ 24 հմ/դ</t>
  </si>
  <si>
    <t>Աղավնաձորի մ/դ ** (UNICEF)</t>
  </si>
  <si>
    <t>ք. Երևանի Րաֆֆու անվան թիվ 36 հմ/դ</t>
  </si>
  <si>
    <t>Արտաշատի Ա. Գոլեցյանի անվան #1 մ/դ ** (UNICEF)</t>
  </si>
  <si>
    <t>Վեդիի Գ. Մարգարյանի անվան N1 հ/դ</t>
  </si>
  <si>
    <t>Արտաշատի N2 հ/դ ** (UNICEF)</t>
  </si>
  <si>
    <t xml:space="preserve">Դալարիկի   N  1 դպրոց </t>
  </si>
  <si>
    <t>ք. Արթիկի թիվ 2 դպր.</t>
  </si>
  <si>
    <t>Վաղարշապատի N3 հ/դ</t>
  </si>
  <si>
    <t>ք. Վաղարշապատի Զ.Անդրանիկի անվ. թիվ 12 հմ/դ</t>
  </si>
  <si>
    <t>ք. Արմավիրի թիվ 8 հմ/դ</t>
  </si>
  <si>
    <t>գ. Փարաքարի մ/դ **(UNICEF)</t>
  </si>
  <si>
    <t>գ. Գայի մ/դ</t>
  </si>
  <si>
    <t>ք. Երևանի թիվ 178 հմ/դ</t>
  </si>
  <si>
    <t>ք. Երևանի թիվ 185 հմ/դ</t>
  </si>
  <si>
    <t>ք. Վաղարշապատի Մ.Խորենացու անվ. թիվ 10 ա/դ</t>
  </si>
  <si>
    <t>գ. Ջրառատի  Թ.Խաչատրյանի անվ. մ/դ</t>
  </si>
  <si>
    <t>գ. Մրգաշատի Մ.Մաղաքյանի անվ. թիվ 2 մ/դ</t>
  </si>
  <si>
    <t>գ. Արմավիրի  մ/դ</t>
  </si>
  <si>
    <t>գ. Փշատավանի մ/դ</t>
  </si>
  <si>
    <t>ք. Երևանի Գ. Ադդարյանի անվ. թիվ 133 հմ/դ</t>
  </si>
  <si>
    <t>գ. Մուսալեռի Ֆր.Վերֆելի անվ. մ/դ</t>
  </si>
  <si>
    <t>գ. Արազափի Թ. Հուրյանի անվ. մ/դ</t>
  </si>
  <si>
    <t>գ. Լեռնագոգի Օնիկ Փակումեանի մ/դ</t>
  </si>
  <si>
    <t>գ. Նոր Կեսարիայի մ/դ</t>
  </si>
  <si>
    <t>Վահանի մ/դ</t>
  </si>
  <si>
    <t>Գեղամասարի մ/դ</t>
  </si>
  <si>
    <t>գ. Նորապատի մ/դ</t>
  </si>
  <si>
    <t>գ. Այգեշատի մ/դ ** (UNICEF)</t>
  </si>
  <si>
    <t>ք. Վանաձորի Ավ.Իսահակյանի անվ. թիվ 2 հմ/դ</t>
  </si>
  <si>
    <t>Դրախտիկի մ/դ</t>
  </si>
  <si>
    <t>ք. Երևանի Աբովյանի անվ. մանկավարժական համալսարանի 57 հմ/դ</t>
  </si>
  <si>
    <t>ք. Երևանի թիվ 157 մ/դ</t>
  </si>
  <si>
    <t>գ. Նոր Ամասիայի մ/դ</t>
  </si>
  <si>
    <t>Ջիլիի մ/դ</t>
  </si>
  <si>
    <t>ք. Երևանի թիվ 11 հտ.հմ/դ</t>
  </si>
  <si>
    <t>ք. Վաղարշապատի Վ.Ռշտունու անվ. թիվ 11 հմ/դ</t>
  </si>
  <si>
    <t>ք. Կապանի թիվ 3 մ/դ</t>
  </si>
  <si>
    <t>Մեծ Մասրիկի մ/դ **(UNICEF)</t>
  </si>
  <si>
    <t>ք. Արմավիրի Վ.Բախշյանի անվ. թիվ 2 հմ/դ</t>
  </si>
  <si>
    <t>ք. Վաղարշապատի Գ.Նարեկացու անվ. թիվ 2 ա/դ</t>
  </si>
  <si>
    <t>գ. Ջանֆիդայի Էդ.Դաշտոյանի անվ. մ/դ</t>
  </si>
  <si>
    <t>ք. Երևանի Գ.Մարգարյանի անվ. թիվ 94  ա/դ</t>
  </si>
  <si>
    <t>գ. Բամբակաշատի մ/դ</t>
  </si>
  <si>
    <t>ք. Երևանի Ալ.Շիրվանզադեի անվ. թիվ 21 հմ/դ</t>
  </si>
  <si>
    <t>ք. Երևանի թիվ 120 հմ/դ</t>
  </si>
  <si>
    <t>գ. Հացիկի  Ա.Բաղդասրյանի անվ. մ/դ</t>
  </si>
  <si>
    <t>ք. Երևանի Ղ.Աղայանի անվ. թիվ 63 հմ/դ</t>
  </si>
  <si>
    <t>ք. Երևանի թիվ 31 հմ/դ</t>
  </si>
  <si>
    <t>գ. Արագածի Դ.Դեմիրճյանի ավն. թիվ 1 մ/դ</t>
  </si>
  <si>
    <t>ք. Երևանի Ավ.Իսահակյանի անվ. թիվ 16 ա/դ</t>
  </si>
  <si>
    <t>գ. Նոր Արմավիրի  մ/դ</t>
  </si>
  <si>
    <t>գ. Լենուղու Ջիվանու անվ. մ/դ</t>
  </si>
  <si>
    <t>գ. Այգեշատի Յու.Հովհաննիսյանի անվ. մ/դ</t>
  </si>
  <si>
    <t>ք. Երևանի Մ.Իշխանի անվ. թիվ 5 հմ/դ</t>
  </si>
  <si>
    <t>գ. Նոր Եդեսիայի Ն. Շնորհալու անվ. մ/դ</t>
  </si>
  <si>
    <t>ք. Գյումրու Գ.Նժդեհի անվ. թիվ 17 հմ/դ (կրթ.)</t>
  </si>
  <si>
    <t>ք. Երևանի պարարվեստի պետ. քոլեջ</t>
  </si>
  <si>
    <t>Նորակերտի մ/դ</t>
  </si>
  <si>
    <t>գ. Սարակապի մ/դ</t>
  </si>
  <si>
    <t>ք. Երևանի Ա.Շավարշյանի անվ. թիվ 40 հմ/դ</t>
  </si>
  <si>
    <t>գ. Գուսանագյուղի մ/դ</t>
  </si>
  <si>
    <t>գ. Նոր-Ամանոսի մ/դ</t>
  </si>
  <si>
    <t>ք. Երևանի Շ.Ռուսթավելու անվ. թիվ 23 հմ/դ</t>
  </si>
  <si>
    <t>ք. Երևանի Գրիբոյեդովի անվ. 41 հմ/դ</t>
  </si>
  <si>
    <t>գ. Գեղիի մ/դ</t>
  </si>
  <si>
    <t>գ. Պտղունքի Տիգրան Մեծի անվ. մ/դ</t>
  </si>
  <si>
    <t>գ. Հովունու մ/դ</t>
  </si>
  <si>
    <t>ք. Արտաշատի թիվ 5 մ/դ ** (UNICEF)</t>
  </si>
  <si>
    <t>ք. Երևանի թիվ  126 Էստոնական 8</t>
  </si>
  <si>
    <t>Վերին Արտաշատի մ/դ ** (UNICEF)</t>
  </si>
  <si>
    <t>Եղեգնաձորի  N2 հ/դ</t>
  </si>
  <si>
    <t>գ. Գեղհովիտի N 2 մ/դ</t>
  </si>
  <si>
    <t>գ. Կոտայքի Ս.Վարդանյանի անվ. մ/դ</t>
  </si>
  <si>
    <t>գ. Դաշտավանի Տոնոյանի անվ. մ/դ</t>
  </si>
  <si>
    <t>գ. Նորաբացի Մ.Ապելյանի անվ. մ/դ</t>
  </si>
  <si>
    <t>գ. Արալեզի մ/դ</t>
  </si>
  <si>
    <t>գ. Արբաթի  Հ.Զաքարյանի  անվ. մ/դ</t>
  </si>
  <si>
    <t>ք. Արտաշատի թիվ 6 մ/դ</t>
  </si>
  <si>
    <t>գ. Դիմիտրովի մ/դ</t>
  </si>
  <si>
    <t>ք. Երևանի թիվ 6 գօ.հտ/դ</t>
  </si>
  <si>
    <t>գ. Կապսի մ/դ</t>
  </si>
  <si>
    <t>Շիրակավանի մ/դ ** (UNICEF)</t>
  </si>
  <si>
    <t>Ալվանքի մ/դ</t>
  </si>
  <si>
    <t>ք. Սիսիանի թիվ 1 հտ.հմ/դ</t>
  </si>
  <si>
    <t>ք. Աբովյանի Վ.Համբարձումյանի անվ. թիվ 10 հմ/դ</t>
  </si>
  <si>
    <t>գ. Կամարիսի մ/դ</t>
  </si>
  <si>
    <t>գ. Դարպասի մ/դ</t>
  </si>
  <si>
    <t>գ. Դալարիկի  Հովհաննես Հովհաննիսյանի անվ. մ/դ</t>
  </si>
  <si>
    <t>գ. Տափերականի մ/դ</t>
  </si>
  <si>
    <t>գ. Այգեզարդի Զ.Ղարիբյանի անվ. մ/դ</t>
  </si>
  <si>
    <t>ք. Երևանի «Օլիմպոսե հտ/կթհ.</t>
  </si>
  <si>
    <t>գ. Մրգավետի մ/դ</t>
  </si>
  <si>
    <t>ք. Գյումրու Վ.Տերյանի անվ. թիվ 15 հմ/դ</t>
  </si>
  <si>
    <t>գ. Ղուկասավանի մ/դ</t>
  </si>
  <si>
    <t>ք. Արտաշատի թիվ 3 մ/դ</t>
  </si>
  <si>
    <t>գ. Սիսավանի մ/դ</t>
  </si>
  <si>
    <t>ք. Արմավիրի թիվ 3 հմ/դ</t>
  </si>
  <si>
    <t>Մեղրիի N2 մ/դ</t>
  </si>
  <si>
    <t>Արփիի մ/դ ** (UNICEF)</t>
  </si>
  <si>
    <t>ք. Երևանի թիվ 49 հմ/դ</t>
  </si>
  <si>
    <t>ք. Երևանի թիվ 15 հտ.մ/դ</t>
  </si>
  <si>
    <t>գ. Շամիրամի Ուսուբ-բեկի անվ. հմ/դ</t>
  </si>
  <si>
    <t>Աղբերքի մ/դ</t>
  </si>
  <si>
    <t>գ. Արգինայի մ/դ</t>
  </si>
  <si>
    <t>ք. Գորիսի Ս.Խանզադյանի անվ. թիվ  6 հմ/դ</t>
  </si>
  <si>
    <t>գ. Սասունիկի մ/դ</t>
  </si>
  <si>
    <t>գ. Շենավանի մ//դ</t>
  </si>
  <si>
    <t>գ. Ձորաղբյուրի մ/դ</t>
  </si>
  <si>
    <t>գ. Օձունի թիվ 2 մ/դ</t>
  </si>
  <si>
    <t>ք. Կապանի թիվ 1 հմ/դ</t>
  </si>
  <si>
    <t>ք. Կապանի թիվ 6 հմ/դ</t>
  </si>
  <si>
    <t>ք. Վեդիի Մ.Խաչատրյանի  անվ. թիվ 3 ա/դ</t>
  </si>
  <si>
    <t>Լեռնաձորի  հ/դ</t>
  </si>
  <si>
    <t>Ալավերդու N12 մ/դ</t>
  </si>
  <si>
    <t>գ. Կարբիի մ/դ</t>
  </si>
  <si>
    <t>Շինուհայրի մ/դ</t>
  </si>
  <si>
    <t>ք. Տաշիրի թիվ 1 ա/դ</t>
  </si>
  <si>
    <t>գ. Գոշի թիվ 1 մ/դ</t>
  </si>
  <si>
    <t>ք. Շամլուղի մ/դ</t>
  </si>
  <si>
    <t>գ. Դեբեդի մ/դ</t>
  </si>
  <si>
    <t>գ. Սերսի հմ/դ</t>
  </si>
  <si>
    <t>ք. Ստեփանավանի Մ.Խորենացու անվ. թիվ 3 հմ/դ</t>
  </si>
  <si>
    <t>գ. Նալբանդյանի  մ/դ ** (UNICEF)</t>
  </si>
  <si>
    <t>ք. Արմավիրի թիվ 6 հմ/դ ** (UNICEF)</t>
  </si>
  <si>
    <t>գ. Մերձավանի մ/դ</t>
  </si>
  <si>
    <t>գ. Ծիածանի մ/դ</t>
  </si>
  <si>
    <t>գ. Գեղակերտի մ/դ</t>
  </si>
  <si>
    <t>գ. Լուկաշինի Հ. Ավետիսյանի անվ. մ/դ</t>
  </si>
  <si>
    <t>գ. Հայանիստի մ/դ</t>
  </si>
  <si>
    <t>գ. Քարակերտի թիվ 1 մ/դ</t>
  </si>
  <si>
    <t>ք. Երևանի Մ.Սարյանի անվ. թիվ 86 հմ/դ</t>
  </si>
  <si>
    <t>ք. Երևանի Ս.Կապուտիկյանի անվ. թիվ 145 հմ/դ</t>
  </si>
  <si>
    <t>ք. Երևանի թիվ 144 հմ/դ</t>
  </si>
  <si>
    <t>ք. Երևանի Ա.Արմենակյանի անվ. թիվ 26 մ/դ</t>
  </si>
  <si>
    <t>գ. Վանաշենի մ/դ</t>
  </si>
  <si>
    <t>գ. Զառի Ժ.Սարգսյանի անվ. մ/դ</t>
  </si>
  <si>
    <t>գ. Ճոճկանի մ/դ</t>
  </si>
  <si>
    <t>գ. Կուրթանի մ/դ</t>
  </si>
  <si>
    <t>գ. Կապուտանի մ/դ</t>
  </si>
  <si>
    <t>գ. Հերհերի մ/դ</t>
  </si>
  <si>
    <t>գ. Զովքի Գ.Շահինյանի անվ. մ/դ</t>
  </si>
  <si>
    <t>գ. Թառաթումբի մ/դ</t>
  </si>
  <si>
    <t>գ. Աղնջաձորի մ/դ</t>
  </si>
  <si>
    <t>գ. Մղարթի հմ/դ</t>
  </si>
  <si>
    <t>գ. Հորբատեղի հմ/դ</t>
  </si>
  <si>
    <t>ք. Աբովյանի թիվ 7 հմ/դ</t>
  </si>
  <si>
    <t>ք. Հրազդանի Պ.Սևակի անվ. թիվ 8 հմ/դ</t>
  </si>
  <si>
    <t>ք. Հրազդանի Հ.Պարոնյանի անվ. թիվ 12 հմ/դ</t>
  </si>
  <si>
    <t>Ակունքի մ/դ</t>
  </si>
  <si>
    <t>Ծվակի մ/դ</t>
  </si>
  <si>
    <t>ք. Հրազդանի Հ.Օրբելու անվ. թիվ 13 ա/դ</t>
  </si>
  <si>
    <t>ք. Չարենցավանի Ս.Ավանյանի անվ. թիվ 4 հմ/դ</t>
  </si>
  <si>
    <t>ք. Բյուրեղավանի Ս.Վարդանյանի անվ. ա/դ</t>
  </si>
  <si>
    <t>գ. Ուջանի Զ.Անդրանիկի անվ. մ/դ</t>
  </si>
  <si>
    <t>ք. Երևանի Հայկ Բժշկյանցի անվ. թիվ 129 հմ/դ</t>
  </si>
  <si>
    <t>գ. Արևաբույրի Հ.Թադևոսյանի անվ. մ/դ</t>
  </si>
  <si>
    <t>գ. Նավուրի մ/դ</t>
  </si>
  <si>
    <t>գ. Արամուսի Վ.Առաքելյանի անվ. մ/դ</t>
  </si>
  <si>
    <t>Գավառի 4  մ/դ</t>
  </si>
  <si>
    <t>գ. Մրգավանի մ/դ</t>
  </si>
  <si>
    <t>գ. Նշավանի մ/դ</t>
  </si>
  <si>
    <t>ք. Սիսիանի թիվ 1 hմ/դ</t>
  </si>
  <si>
    <t>գ. Լանջազատի մ/դ</t>
  </si>
  <si>
    <t>գ. Բարձրաշենի մ/դ</t>
  </si>
  <si>
    <t>ք. Ալավերդու թիվ 4 մ/դ</t>
  </si>
  <si>
    <t>Տաշտունի հ/դ **(UNICEF)</t>
  </si>
  <si>
    <t>գ. Վերիշենի մ/դ</t>
  </si>
  <si>
    <t>գ. Գանձաքարի մ/դ</t>
  </si>
  <si>
    <t>Ճամբարակի մ/դ</t>
  </si>
  <si>
    <t>Կապանի N 7 հ/դ    **(UNICEF)</t>
  </si>
  <si>
    <t>գ. Փոքր Վեդու մ/դ</t>
  </si>
  <si>
    <t>ք. Եղվարդի թիվ 3 հմ/դ</t>
  </si>
  <si>
    <t>Զոլաքարի մ/դ</t>
  </si>
  <si>
    <t>ք. Եղվարդի Գր.Հակոբյանի անվ. թիվ 1 ա/դ</t>
  </si>
  <si>
    <t>Երանոսի մ/դ</t>
  </si>
  <si>
    <t>Մարտունու N1 հ/դ ** (UNICEF)</t>
  </si>
  <si>
    <t>Սարուխանի  N1 մ/դ **(UNICEF)</t>
  </si>
  <si>
    <t>գ. Սևքարի մ/դ</t>
  </si>
  <si>
    <t>գ. Արագածավանի թիվ 2 մ/դ</t>
  </si>
  <si>
    <t xml:space="preserve">Ճամբարակի ավագ դպրոց </t>
  </si>
  <si>
    <t>ք. Աշտարակի Վ.Պետրոսյան անվ. հմ/դ</t>
  </si>
  <si>
    <t xml:space="preserve">գ. Արարատ, Իսակովի 2N 2 միջն. դպ. </t>
  </si>
  <si>
    <t>գ. Գյուլագարակի մ/դ</t>
  </si>
  <si>
    <t>գ. Դսեղի Հ.Թումանյանի անվ. մ/դ</t>
  </si>
  <si>
    <t>գ. Մալիշկայի  թիվ 2 մ/դ</t>
  </si>
  <si>
    <t xml:space="preserve">ք. Սիսիսան, Մյասնիկյան 8, թիվ 3 </t>
  </si>
  <si>
    <t>գ. Ոսկեվազի մ/դ</t>
  </si>
  <si>
    <t>ք. Սիսիանի թիվ 2 hմ/դ</t>
  </si>
  <si>
    <t>գ. Զորակի մ/դ</t>
  </si>
  <si>
    <t>գ. Բյուրավանի մ/դ</t>
  </si>
  <si>
    <t xml:space="preserve">Սևանի N 2  </t>
  </si>
  <si>
    <t>Ծովասարի բ. Մուրադյանի անվան մ/դ ** (UNICEF)</t>
  </si>
  <si>
    <t>ք. Իջևանի Ս.Սարգսյանի  անվ. թիվ 1 հմ/դ</t>
  </si>
  <si>
    <t>ք. Ալավերդու Ս.Նովայի անվ. թիվ 8 մ/դ</t>
  </si>
  <si>
    <t>Սևանի N 6 մ/դ</t>
  </si>
  <si>
    <t>գ. Ջրվեժի մ/դ</t>
  </si>
  <si>
    <t>ք. Կապանի թիվ 9 ա/դ</t>
  </si>
  <si>
    <t>գ. Գողթի մ/դ</t>
  </si>
  <si>
    <t>գ. Վ.Կ.Աղբյուրի մ/դ</t>
  </si>
  <si>
    <t>գ. Վ. Գետաշենի N 2 մ/դ</t>
  </si>
  <si>
    <t>գ. Սառնաղբյուրի մ/դ</t>
  </si>
  <si>
    <t>Նորատուսի N 1 մ/դ</t>
  </si>
  <si>
    <t>Կարմիրգյուղի N 1 մ/դ</t>
  </si>
  <si>
    <t>ք. Աբովյանի թիվ 8 հմ/դ ** (UNICEF)</t>
  </si>
  <si>
    <t>Գավառի N 7 մ/դ</t>
  </si>
  <si>
    <t>Գավառի N 1 մ/դ</t>
  </si>
  <si>
    <t>գ. Մեղրաձորի Հ.Հակոբյանի անվ. մ/դ</t>
  </si>
  <si>
    <t>գ. Արզականի Խ.Խաչատրյանի անվ. մ/դ</t>
  </si>
  <si>
    <t>Գավառի N 8 մ/դ</t>
  </si>
  <si>
    <t>ք. Չարենցավանի թիվ 6 հմ/դ</t>
  </si>
  <si>
    <t>գ. Քաղսի մ/դ</t>
  </si>
  <si>
    <t>Լանջաղբյուր մ/դ</t>
  </si>
  <si>
    <t>գ. Անուշավանի մ/դ</t>
  </si>
  <si>
    <t>գ. Անգեղակոթի մ/դ</t>
  </si>
  <si>
    <t>Ծովազարդ մ/դ</t>
  </si>
  <si>
    <t>Գեղարքունիքի մ/դ</t>
  </si>
  <si>
    <t>գ. Բռնակոթի մ/դ</t>
  </si>
  <si>
    <t>Դդմաշենի մ/դ</t>
  </si>
  <si>
    <t>Գանձակի N 2 մ/դ</t>
  </si>
  <si>
    <t>Գավառի N 5 մ/դ</t>
  </si>
  <si>
    <t>գ. Աղձիքի մ/դ</t>
  </si>
  <si>
    <t>ք. Հրազդանի թիվ 14 հմ/դ</t>
  </si>
  <si>
    <t>Երևան</t>
  </si>
  <si>
    <t>Լեռի</t>
  </si>
  <si>
    <t xml:space="preserve">Դպրոցի անվանումը </t>
  </si>
  <si>
    <t>Կառուցման տարեթիվը</t>
  </si>
  <si>
    <t>Աշակերտների թիվը ըստ նախագծի</t>
  </si>
  <si>
    <t>Աշակերտների թիվը</t>
  </si>
  <si>
    <t>Գործակից</t>
  </si>
  <si>
    <t>Տարածքի սեյսմիկ խոցելիության մակարդակը</t>
  </si>
  <si>
    <t xml:space="preserve"> Տիպարային դպրոցի խեցելիության մակարդակը</t>
  </si>
  <si>
    <t>Աշակերտների թիվը(weighted score)</t>
  </si>
  <si>
    <t>Դպրոցի կառուցման տարեթիվը(weighted score)</t>
  </si>
  <si>
    <t>Տեխնիկական գնահատական (առկա բազայի հիման վրա)</t>
  </si>
  <si>
    <t>Դպրոցի տարածքում երկրորդական վտանգի առկայություն</t>
  </si>
  <si>
    <t>Դպրոցին կից վտանգավոր օբյեկտի առկայություն</t>
  </si>
  <si>
    <t>Խոցելիության ընդհանուր գնահատական</t>
  </si>
  <si>
    <t>Մարզ</t>
  </si>
  <si>
    <t>Մեկ աշակերտի հաշվով նախատեսված ծախսերը</t>
  </si>
  <si>
    <t>Ընդհանուր արժեքը
USD</t>
  </si>
  <si>
    <t xml:space="preserve">Նշումներ </t>
  </si>
  <si>
    <t>Հավելված 2
Հայաստանի Հանրապետության
կառավարության 2015 թվականի
---ի N----Ն որոշման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</si>
</sst>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-* #,##0.00\ _₽_-;\-* #,##0.00\ _₽_-;_-* &quot;-&quot;??\ _₽_-;_-@_-"/>
    <numFmt numFmtId="165" formatCode="_(* #,##0_);_(* \(#,##0\);_(* &quot;-&quot;??_);_(@_)"/>
  </numFmts>
  <fonts count="13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8"/>
      <color theme="1"/>
      <name val="GHEA Grapalat"/>
      <family val="3"/>
    </font>
    <font>
      <sz val="9"/>
      <color theme="1"/>
      <name val="GHEA Grapalat"/>
      <family val="3"/>
    </font>
    <font>
      <sz val="9"/>
      <name val="GHEA Grapalat"/>
      <family val="3"/>
    </font>
    <font>
      <sz val="10"/>
      <name val="GHEA Grapalat"/>
      <family val="3"/>
    </font>
    <font>
      <sz val="10"/>
      <color theme="1"/>
      <name val="GHEA Grapalat"/>
      <family val="3"/>
    </font>
    <font>
      <sz val="11"/>
      <color theme="1"/>
      <name val="GHEA Grapalat"/>
      <family val="3"/>
    </font>
    <font>
      <sz val="11"/>
      <name val="GHEA Grapalat"/>
      <family val="3"/>
    </font>
    <font>
      <sz val="12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56">
    <xf numFmtId="0" fontId="0" fillId="0" borderId="0" xfId="0"/>
    <xf numFmtId="0" fontId="0" fillId="2" borderId="0" xfId="0" applyFill="1"/>
    <xf numFmtId="0" fontId="0" fillId="0" borderId="0" xfId="0" applyBorder="1"/>
    <xf numFmtId="165" fontId="3" fillId="0" borderId="0" xfId="2" applyNumberFormat="1" applyFont="1" applyBorder="1" applyAlignment="1">
      <alignment vertical="center"/>
    </xf>
    <xf numFmtId="0" fontId="4" fillId="0" borderId="0" xfId="0" applyFont="1"/>
    <xf numFmtId="0" fontId="2" fillId="0" borderId="0" xfId="0" applyFont="1"/>
    <xf numFmtId="165" fontId="3" fillId="0" borderId="8" xfId="2" applyNumberFormat="1" applyFont="1" applyBorder="1" applyAlignment="1">
      <alignment vertical="center"/>
    </xf>
    <xf numFmtId="0" fontId="5" fillId="2" borderId="1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165" fontId="5" fillId="2" borderId="12" xfId="3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top"/>
    </xf>
    <xf numFmtId="0" fontId="9" fillId="2" borderId="1" xfId="1" applyFont="1" applyFill="1" applyBorder="1" applyAlignment="1">
      <alignment horizontal="left" vertical="top" wrapText="1"/>
    </xf>
    <xf numFmtId="0" fontId="9" fillId="2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shrinkToFit="1"/>
    </xf>
    <xf numFmtId="2" fontId="9" fillId="2" borderId="1" xfId="1" applyNumberFormat="1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5" fontId="10" fillId="2" borderId="13" xfId="2" applyNumberFormat="1" applyFont="1" applyFill="1" applyBorder="1" applyAlignment="1">
      <alignment horizontal="center" vertical="center"/>
    </xf>
    <xf numFmtId="0" fontId="10" fillId="2" borderId="1" xfId="0" applyFont="1" applyFill="1" applyBorder="1"/>
    <xf numFmtId="0" fontId="8" fillId="2" borderId="10" xfId="1" applyFont="1" applyFill="1" applyBorder="1" applyAlignment="1">
      <alignment horizontal="center" vertical="top"/>
    </xf>
    <xf numFmtId="0" fontId="9" fillId="2" borderId="3" xfId="1" applyFont="1" applyFill="1" applyBorder="1" applyAlignment="1">
      <alignment horizontal="left" vertical="top"/>
    </xf>
    <xf numFmtId="0" fontId="9" fillId="2" borderId="3" xfId="1" applyFont="1" applyFill="1" applyBorder="1" applyAlignment="1">
      <alignment horizontal="center" vertical="top"/>
    </xf>
    <xf numFmtId="2" fontId="9" fillId="2" borderId="3" xfId="1" applyNumberFormat="1" applyFont="1" applyFill="1" applyBorder="1" applyAlignment="1">
      <alignment horizontal="center" vertical="top"/>
    </xf>
    <xf numFmtId="165" fontId="10" fillId="2" borderId="8" xfId="2" applyNumberFormat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top"/>
    </xf>
    <xf numFmtId="0" fontId="8" fillId="2" borderId="16" xfId="1" applyFont="1" applyFill="1" applyBorder="1" applyAlignment="1">
      <alignment horizontal="center" vertical="top"/>
    </xf>
    <xf numFmtId="0" fontId="9" fillId="2" borderId="11" xfId="1" applyFont="1" applyFill="1" applyBorder="1" applyAlignment="1">
      <alignment horizontal="left" vertical="top"/>
    </xf>
    <xf numFmtId="0" fontId="9" fillId="2" borderId="11" xfId="1" applyFont="1" applyFill="1" applyBorder="1" applyAlignment="1">
      <alignment horizontal="center" vertical="top"/>
    </xf>
    <xf numFmtId="2" fontId="9" fillId="2" borderId="11" xfId="1" applyNumberFormat="1" applyFont="1" applyFill="1" applyBorder="1" applyAlignment="1">
      <alignment horizontal="center" vertical="top"/>
    </xf>
    <xf numFmtId="165" fontId="10" fillId="2" borderId="12" xfId="2" applyNumberFormat="1" applyFont="1" applyFill="1" applyBorder="1" applyAlignment="1">
      <alignment horizontal="center" vertical="center"/>
    </xf>
    <xf numFmtId="165" fontId="10" fillId="2" borderId="8" xfId="2" applyNumberFormat="1" applyFont="1" applyFill="1" applyBorder="1" applyAlignment="1">
      <alignment vertical="center"/>
    </xf>
    <xf numFmtId="0" fontId="9" fillId="2" borderId="1" xfId="1" applyFont="1" applyFill="1" applyBorder="1" applyAlignment="1">
      <alignment horizontal="left" vertical="top"/>
    </xf>
    <xf numFmtId="0" fontId="9" fillId="2" borderId="1" xfId="1" applyFont="1" applyFill="1" applyBorder="1" applyAlignment="1">
      <alignment horizontal="center" vertical="top"/>
    </xf>
    <xf numFmtId="2" fontId="9" fillId="2" borderId="1" xfId="1" applyNumberFormat="1" applyFont="1" applyFill="1" applyBorder="1" applyAlignment="1">
      <alignment horizontal="center" vertical="top"/>
    </xf>
    <xf numFmtId="165" fontId="10" fillId="2" borderId="13" xfId="2" applyNumberFormat="1" applyFont="1" applyFill="1" applyBorder="1" applyAlignment="1">
      <alignment vertical="center"/>
    </xf>
    <xf numFmtId="0" fontId="8" fillId="2" borderId="2" xfId="1" applyFont="1" applyFill="1" applyBorder="1" applyAlignment="1">
      <alignment horizontal="center" vertical="top"/>
    </xf>
    <xf numFmtId="0" fontId="8" fillId="2" borderId="3" xfId="1" applyFont="1" applyFill="1" applyBorder="1" applyAlignment="1">
      <alignment horizontal="left" vertical="top"/>
    </xf>
    <xf numFmtId="2" fontId="8" fillId="2" borderId="3" xfId="1" applyNumberFormat="1" applyFont="1" applyFill="1" applyBorder="1" applyAlignment="1">
      <alignment horizontal="center" vertical="top"/>
    </xf>
    <xf numFmtId="165" fontId="11" fillId="2" borderId="8" xfId="2" applyNumberFormat="1" applyFont="1" applyFill="1" applyBorder="1" applyAlignment="1">
      <alignment vertical="center"/>
    </xf>
    <xf numFmtId="0" fontId="10" fillId="2" borderId="3" xfId="0" applyFont="1" applyFill="1" applyBorder="1"/>
    <xf numFmtId="0" fontId="9" fillId="2" borderId="3" xfId="1" applyFont="1" applyFill="1" applyBorder="1" applyAlignment="1">
      <alignment horizontal="center" vertical="top" shrinkToFit="1"/>
    </xf>
    <xf numFmtId="0" fontId="9" fillId="2" borderId="3" xfId="1" applyFont="1" applyFill="1" applyBorder="1" applyAlignment="1">
      <alignment vertical="top"/>
    </xf>
    <xf numFmtId="0" fontId="8" fillId="2" borderId="3" xfId="1" applyFont="1" applyFill="1" applyBorder="1" applyAlignment="1">
      <alignment vertical="top"/>
    </xf>
    <xf numFmtId="2" fontId="9" fillId="2" borderId="3" xfId="1" applyNumberFormat="1" applyFont="1" applyFill="1" applyBorder="1" applyAlignment="1">
      <alignment horizontal="center" vertical="top" shrinkToFit="1"/>
    </xf>
    <xf numFmtId="0" fontId="10" fillId="2" borderId="3" xfId="0" applyFont="1" applyFill="1" applyBorder="1" applyAlignment="1">
      <alignment horizontal="center" vertical="top"/>
    </xf>
    <xf numFmtId="0" fontId="8" fillId="2" borderId="15" xfId="1" applyFont="1" applyFill="1" applyBorder="1" applyAlignment="1">
      <alignment horizontal="center" vertical="top"/>
    </xf>
    <xf numFmtId="0" fontId="8" fillId="2" borderId="4" xfId="1" applyFont="1" applyFill="1" applyBorder="1" applyAlignment="1">
      <alignment horizontal="left" vertical="top"/>
    </xf>
    <xf numFmtId="0" fontId="9" fillId="2" borderId="4" xfId="1" applyFont="1" applyFill="1" applyBorder="1" applyAlignment="1">
      <alignment horizontal="center" vertical="top"/>
    </xf>
    <xf numFmtId="2" fontId="9" fillId="2" borderId="4" xfId="1" applyNumberFormat="1" applyFont="1" applyFill="1" applyBorder="1" applyAlignment="1">
      <alignment horizontal="center" vertical="top"/>
    </xf>
    <xf numFmtId="165" fontId="10" fillId="2" borderId="9" xfId="2" applyNumberFormat="1" applyFont="1" applyFill="1" applyBorder="1" applyAlignment="1">
      <alignment vertical="center"/>
    </xf>
    <xf numFmtId="0" fontId="12" fillId="0" borderId="0" xfId="0" applyFont="1" applyAlignment="1">
      <alignment horizontal="right" wrapText="1"/>
    </xf>
  </cellXfs>
  <cellStyles count="4">
    <cellStyle name="Comma" xfId="2" builtinId="3"/>
    <cellStyle name="Normal" xfId="0" builtinId="0"/>
    <cellStyle name="Normal 3" xfId="1"/>
    <cellStyle name="Финансовый 2" xfId="3"/>
  </cellStyles>
  <dxfs count="0"/>
  <tableStyles count="0" defaultTableStyle="TableStyleMedium2" defaultPivotStyle="PivotStyleLight16"/>
  <colors>
    <mruColors>
      <color rgb="FFBB1780"/>
      <color rgb="FF991369"/>
      <color rgb="FFEE76C3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R1228"/>
  <sheetViews>
    <sheetView tabSelected="1" view="pageBreakPreview" topLeftCell="A348" zoomScale="60" zoomScaleNormal="100" workbookViewId="0">
      <selection activeCell="E387" sqref="E387"/>
    </sheetView>
  </sheetViews>
  <sheetFormatPr defaultRowHeight="15"/>
  <cols>
    <col min="1" max="1" width="8.28515625" customWidth="1"/>
    <col min="2" max="2" width="48.28515625" customWidth="1"/>
    <col min="3" max="3" width="10" customWidth="1"/>
    <col min="4" max="4" width="8.42578125" customWidth="1"/>
    <col min="5" max="5" width="11.140625" style="4" customWidth="1"/>
    <col min="6" max="6" width="9.85546875" style="4" customWidth="1"/>
    <col min="7" max="7" width="7.42578125" hidden="1" customWidth="1"/>
    <col min="8" max="8" width="7.28515625" hidden="1" customWidth="1"/>
    <col min="9" max="9" width="7.140625" hidden="1" customWidth="1"/>
    <col min="10" max="10" width="7.7109375" hidden="1" customWidth="1"/>
    <col min="11" max="11" width="7.85546875" hidden="1" customWidth="1"/>
    <col min="12" max="12" width="8.28515625" hidden="1" customWidth="1"/>
    <col min="13" max="13" width="10.42578125" hidden="1" customWidth="1"/>
    <col min="14" max="14" width="12" hidden="1" customWidth="1"/>
    <col min="15" max="15" width="14.85546875" customWidth="1"/>
    <col min="16" max="16" width="12.7109375" style="5" customWidth="1"/>
    <col min="17" max="17" width="15.28515625" style="6" customWidth="1"/>
    <col min="18" max="18" width="13.140625" style="2" customWidth="1"/>
  </cols>
  <sheetData>
    <row r="1" spans="1:18" ht="89.25" customHeight="1" thickBot="1">
      <c r="A1" s="55" t="s">
        <v>408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</row>
    <row r="2" spans="1:18" ht="93.75" customHeight="1" thickBot="1">
      <c r="A2" s="7" t="s">
        <v>9</v>
      </c>
      <c r="B2" s="8" t="s">
        <v>391</v>
      </c>
      <c r="C2" s="8" t="s">
        <v>392</v>
      </c>
      <c r="D2" s="8" t="s">
        <v>393</v>
      </c>
      <c r="E2" s="8" t="s">
        <v>394</v>
      </c>
      <c r="F2" s="8" t="s">
        <v>395</v>
      </c>
      <c r="G2" s="8" t="s">
        <v>396</v>
      </c>
      <c r="H2" s="8" t="s">
        <v>397</v>
      </c>
      <c r="I2" s="8" t="s">
        <v>398</v>
      </c>
      <c r="J2" s="8" t="s">
        <v>399</v>
      </c>
      <c r="K2" s="8" t="s">
        <v>400</v>
      </c>
      <c r="L2" s="8" t="s">
        <v>401</v>
      </c>
      <c r="M2" s="8" t="s">
        <v>402</v>
      </c>
      <c r="N2" s="8" t="s">
        <v>403</v>
      </c>
      <c r="O2" s="8" t="s">
        <v>404</v>
      </c>
      <c r="P2" s="8" t="s">
        <v>405</v>
      </c>
      <c r="Q2" s="9" t="s">
        <v>406</v>
      </c>
      <c r="R2" s="8" t="s">
        <v>407</v>
      </c>
    </row>
    <row r="3" spans="1:18" ht="18" customHeight="1" thickBot="1">
      <c r="A3" s="10"/>
      <c r="B3" s="11">
        <v>1</v>
      </c>
      <c r="C3" s="11">
        <v>2</v>
      </c>
      <c r="D3" s="11">
        <v>3</v>
      </c>
      <c r="E3" s="12">
        <v>4</v>
      </c>
      <c r="F3" s="11">
        <v>5</v>
      </c>
      <c r="G3" s="11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>
        <v>13</v>
      </c>
      <c r="O3" s="11">
        <v>6</v>
      </c>
      <c r="P3" s="12">
        <v>7</v>
      </c>
      <c r="Q3" s="13">
        <v>8</v>
      </c>
      <c r="R3" s="14">
        <v>9</v>
      </c>
    </row>
    <row r="4" spans="1:18" ht="27">
      <c r="A4" s="15">
        <v>1</v>
      </c>
      <c r="B4" s="16" t="s">
        <v>21</v>
      </c>
      <c r="C4" s="17">
        <v>1949</v>
      </c>
      <c r="D4" s="18">
        <v>450</v>
      </c>
      <c r="E4" s="18">
        <v>360</v>
      </c>
      <c r="F4" s="19">
        <v>1</v>
      </c>
      <c r="G4" s="20"/>
      <c r="H4" s="20"/>
      <c r="I4" s="20"/>
      <c r="J4" s="20"/>
      <c r="K4" s="20"/>
      <c r="L4" s="20"/>
      <c r="M4" s="21"/>
      <c r="N4" s="17">
        <v>56</v>
      </c>
      <c r="O4" s="17" t="s">
        <v>390</v>
      </c>
      <c r="P4" s="17">
        <v>6000</v>
      </c>
      <c r="Q4" s="22">
        <f>P4*F4*E4</f>
        <v>2160000</v>
      </c>
      <c r="R4" s="23" t="s">
        <v>10</v>
      </c>
    </row>
    <row r="5" spans="1:18" ht="16.5">
      <c r="A5" s="24">
        <v>2</v>
      </c>
      <c r="B5" s="25" t="s">
        <v>22</v>
      </c>
      <c r="C5" s="26">
        <v>1998</v>
      </c>
      <c r="D5" s="26">
        <v>800</v>
      </c>
      <c r="E5" s="26">
        <v>403</v>
      </c>
      <c r="F5" s="27">
        <v>0.85</v>
      </c>
      <c r="G5" s="26">
        <v>15</v>
      </c>
      <c r="H5" s="26">
        <v>18</v>
      </c>
      <c r="I5" s="26">
        <v>5</v>
      </c>
      <c r="J5" s="26">
        <v>4</v>
      </c>
      <c r="K5" s="26">
        <v>5</v>
      </c>
      <c r="L5" s="26">
        <v>4.8</v>
      </c>
      <c r="M5" s="26">
        <v>1.2</v>
      </c>
      <c r="N5" s="27">
        <f>G5+H5+I5+J5+L5+M5+K5</f>
        <v>53</v>
      </c>
      <c r="O5" s="26" t="s">
        <v>389</v>
      </c>
      <c r="P5" s="26">
        <v>6000</v>
      </c>
      <c r="Q5" s="28">
        <f>E5*P5*F5</f>
        <v>2055300</v>
      </c>
      <c r="R5" s="29"/>
    </row>
    <row r="6" spans="1:18" ht="16.5">
      <c r="A6" s="30">
        <v>3</v>
      </c>
      <c r="B6" s="31" t="s">
        <v>23</v>
      </c>
      <c r="C6" s="32">
        <v>1980</v>
      </c>
      <c r="D6" s="32">
        <v>300</v>
      </c>
      <c r="E6" s="32">
        <v>150</v>
      </c>
      <c r="F6" s="33">
        <v>1</v>
      </c>
      <c r="G6" s="32">
        <v>15</v>
      </c>
      <c r="H6" s="32">
        <v>9</v>
      </c>
      <c r="I6" s="32">
        <v>2</v>
      </c>
      <c r="J6" s="32">
        <v>4</v>
      </c>
      <c r="K6" s="32">
        <v>5</v>
      </c>
      <c r="L6" s="32">
        <v>1.2</v>
      </c>
      <c r="M6" s="32">
        <v>0</v>
      </c>
      <c r="N6" s="33">
        <v>53</v>
      </c>
      <c r="O6" s="32" t="s">
        <v>15</v>
      </c>
      <c r="P6" s="32">
        <v>3000</v>
      </c>
      <c r="Q6" s="34">
        <f>E6*P6</f>
        <v>450000</v>
      </c>
      <c r="R6" s="29"/>
    </row>
    <row r="7" spans="1:18" s="2" customFormat="1" ht="16.5">
      <c r="A7" s="29">
        <v>4</v>
      </c>
      <c r="B7" s="25" t="s">
        <v>24</v>
      </c>
      <c r="C7" s="26">
        <v>1960</v>
      </c>
      <c r="D7" s="26">
        <v>800</v>
      </c>
      <c r="E7" s="26">
        <v>322</v>
      </c>
      <c r="F7" s="27">
        <v>0.95</v>
      </c>
      <c r="G7" s="26">
        <v>15</v>
      </c>
      <c r="H7" s="26">
        <v>18</v>
      </c>
      <c r="I7" s="26">
        <v>5</v>
      </c>
      <c r="J7" s="26">
        <v>4</v>
      </c>
      <c r="K7" s="26">
        <v>5</v>
      </c>
      <c r="L7" s="26">
        <v>4.8</v>
      </c>
      <c r="M7" s="26">
        <v>1.2</v>
      </c>
      <c r="N7" s="27">
        <f t="shared" ref="N7:N70" si="0">G7+H7+I7+J7+L7+M7+K7</f>
        <v>53</v>
      </c>
      <c r="O7" s="26" t="s">
        <v>20</v>
      </c>
      <c r="P7" s="26">
        <v>6000</v>
      </c>
      <c r="Q7" s="35">
        <f t="shared" ref="Q7:Q20" si="1">E7*F7*P7</f>
        <v>1835399.9999999998</v>
      </c>
      <c r="R7" s="29"/>
    </row>
    <row r="8" spans="1:18" ht="16.5">
      <c r="A8" s="15">
        <v>5</v>
      </c>
      <c r="B8" s="36" t="s">
        <v>25</v>
      </c>
      <c r="C8" s="37">
        <v>1890</v>
      </c>
      <c r="D8" s="37">
        <v>1176</v>
      </c>
      <c r="E8" s="37">
        <v>288</v>
      </c>
      <c r="F8" s="38">
        <v>1</v>
      </c>
      <c r="G8" s="37">
        <v>15</v>
      </c>
      <c r="H8" s="37">
        <v>18</v>
      </c>
      <c r="I8" s="37">
        <v>3</v>
      </c>
      <c r="J8" s="37">
        <v>4</v>
      </c>
      <c r="K8" s="37">
        <v>5</v>
      </c>
      <c r="L8" s="37">
        <v>4.8</v>
      </c>
      <c r="M8" s="37">
        <v>2.8</v>
      </c>
      <c r="N8" s="38">
        <f t="shared" si="0"/>
        <v>52.599999999999994</v>
      </c>
      <c r="O8" s="37" t="s">
        <v>18</v>
      </c>
      <c r="P8" s="37">
        <v>4200</v>
      </c>
      <c r="Q8" s="39">
        <f t="shared" si="1"/>
        <v>1209600</v>
      </c>
      <c r="R8" s="29"/>
    </row>
    <row r="9" spans="1:18" ht="16.5">
      <c r="A9" s="15">
        <v>6</v>
      </c>
      <c r="B9" s="25" t="s">
        <v>26</v>
      </c>
      <c r="C9" s="26">
        <v>1961</v>
      </c>
      <c r="D9" s="26">
        <v>750</v>
      </c>
      <c r="E9" s="26">
        <v>503</v>
      </c>
      <c r="F9" s="27">
        <v>0.95</v>
      </c>
      <c r="G9" s="26">
        <v>15</v>
      </c>
      <c r="H9" s="26">
        <v>18</v>
      </c>
      <c r="I9" s="26">
        <v>5</v>
      </c>
      <c r="J9" s="26">
        <v>3.5</v>
      </c>
      <c r="K9" s="26">
        <v>5</v>
      </c>
      <c r="L9" s="26">
        <v>4.8</v>
      </c>
      <c r="M9" s="26">
        <v>1.2</v>
      </c>
      <c r="N9" s="27">
        <f t="shared" si="0"/>
        <v>52.5</v>
      </c>
      <c r="O9" s="26" t="s">
        <v>20</v>
      </c>
      <c r="P9" s="26">
        <v>3000</v>
      </c>
      <c r="Q9" s="35">
        <f t="shared" si="1"/>
        <v>1433550</v>
      </c>
      <c r="R9" s="29"/>
    </row>
    <row r="10" spans="1:18" ht="16.5">
      <c r="A10" s="24">
        <v>7</v>
      </c>
      <c r="B10" s="25" t="s">
        <v>27</v>
      </c>
      <c r="C10" s="26">
        <v>1946</v>
      </c>
      <c r="D10" s="26">
        <v>500</v>
      </c>
      <c r="E10" s="26">
        <v>206</v>
      </c>
      <c r="F10" s="27">
        <v>1</v>
      </c>
      <c r="G10" s="26">
        <v>15</v>
      </c>
      <c r="H10" s="26">
        <v>18</v>
      </c>
      <c r="I10" s="26">
        <v>5</v>
      </c>
      <c r="J10" s="26">
        <v>2.5</v>
      </c>
      <c r="K10" s="26">
        <v>4</v>
      </c>
      <c r="L10" s="26">
        <v>4.8</v>
      </c>
      <c r="M10" s="26">
        <v>2.8</v>
      </c>
      <c r="N10" s="27">
        <f t="shared" si="0"/>
        <v>52.099999999999994</v>
      </c>
      <c r="O10" s="26" t="s">
        <v>20</v>
      </c>
      <c r="P10" s="26">
        <v>3000</v>
      </c>
      <c r="Q10" s="35">
        <f t="shared" si="1"/>
        <v>618000</v>
      </c>
      <c r="R10" s="29"/>
    </row>
    <row r="11" spans="1:18" ht="17.25" customHeight="1">
      <c r="A11" s="40">
        <v>8</v>
      </c>
      <c r="B11" s="25" t="s">
        <v>28</v>
      </c>
      <c r="C11" s="26">
        <v>1954</v>
      </c>
      <c r="D11" s="26">
        <v>1400</v>
      </c>
      <c r="E11" s="26">
        <v>300</v>
      </c>
      <c r="F11" s="27">
        <v>1</v>
      </c>
      <c r="G11" s="26">
        <v>15</v>
      </c>
      <c r="H11" s="26">
        <v>18</v>
      </c>
      <c r="I11" s="26">
        <v>5</v>
      </c>
      <c r="J11" s="26">
        <v>2.5</v>
      </c>
      <c r="K11" s="26">
        <v>4</v>
      </c>
      <c r="L11" s="26">
        <v>4.8</v>
      </c>
      <c r="M11" s="26">
        <v>2.8</v>
      </c>
      <c r="N11" s="27">
        <f t="shared" si="0"/>
        <v>52.099999999999994</v>
      </c>
      <c r="O11" s="26" t="s">
        <v>389</v>
      </c>
      <c r="P11" s="26">
        <v>6000</v>
      </c>
      <c r="Q11" s="28">
        <f t="shared" si="1"/>
        <v>1800000</v>
      </c>
      <c r="R11" s="29"/>
    </row>
    <row r="12" spans="1:18" ht="17.25" customHeight="1">
      <c r="A12" s="40">
        <v>9</v>
      </c>
      <c r="B12" s="25" t="s">
        <v>29</v>
      </c>
      <c r="C12" s="26">
        <v>1926</v>
      </c>
      <c r="D12" s="26">
        <v>964</v>
      </c>
      <c r="E12" s="26">
        <v>407</v>
      </c>
      <c r="F12" s="27">
        <v>0.95</v>
      </c>
      <c r="G12" s="26">
        <v>15</v>
      </c>
      <c r="H12" s="26">
        <v>18</v>
      </c>
      <c r="I12" s="26">
        <v>5</v>
      </c>
      <c r="J12" s="26">
        <v>3.5</v>
      </c>
      <c r="K12" s="26">
        <v>5</v>
      </c>
      <c r="L12" s="26">
        <v>4.8</v>
      </c>
      <c r="M12" s="26">
        <v>0</v>
      </c>
      <c r="N12" s="27">
        <f t="shared" si="0"/>
        <v>51.3</v>
      </c>
      <c r="O12" s="26" t="s">
        <v>16</v>
      </c>
      <c r="P12" s="26">
        <v>3000</v>
      </c>
      <c r="Q12" s="35">
        <f t="shared" si="1"/>
        <v>1159950</v>
      </c>
      <c r="R12" s="29"/>
    </row>
    <row r="13" spans="1:18" ht="16.5">
      <c r="A13" s="15">
        <v>10</v>
      </c>
      <c r="B13" s="25" t="s">
        <v>30</v>
      </c>
      <c r="C13" s="26">
        <v>1894</v>
      </c>
      <c r="D13" s="26">
        <v>1050</v>
      </c>
      <c r="E13" s="26">
        <v>590</v>
      </c>
      <c r="F13" s="27">
        <v>0.95</v>
      </c>
      <c r="G13" s="26">
        <v>15</v>
      </c>
      <c r="H13" s="26">
        <v>18</v>
      </c>
      <c r="I13" s="26">
        <v>5</v>
      </c>
      <c r="J13" s="26">
        <v>4</v>
      </c>
      <c r="K13" s="26">
        <v>1</v>
      </c>
      <c r="L13" s="26">
        <v>4.8</v>
      </c>
      <c r="M13" s="26">
        <v>2.8</v>
      </c>
      <c r="N13" s="27">
        <f t="shared" si="0"/>
        <v>50.599999999999994</v>
      </c>
      <c r="O13" s="26" t="s">
        <v>18</v>
      </c>
      <c r="P13" s="26">
        <v>3000</v>
      </c>
      <c r="Q13" s="35">
        <f t="shared" si="1"/>
        <v>1681500</v>
      </c>
      <c r="R13" s="29"/>
    </row>
    <row r="14" spans="1:18" ht="16.5">
      <c r="A14" s="15">
        <v>11</v>
      </c>
      <c r="B14" s="25" t="s">
        <v>31</v>
      </c>
      <c r="C14" s="26">
        <v>1965</v>
      </c>
      <c r="D14" s="26">
        <v>625</v>
      </c>
      <c r="E14" s="26">
        <v>288</v>
      </c>
      <c r="F14" s="27">
        <v>1</v>
      </c>
      <c r="G14" s="26">
        <v>15</v>
      </c>
      <c r="H14" s="26">
        <v>18</v>
      </c>
      <c r="I14" s="26">
        <v>5</v>
      </c>
      <c r="J14" s="26">
        <v>2.5</v>
      </c>
      <c r="K14" s="26">
        <v>5</v>
      </c>
      <c r="L14" s="26">
        <v>4.8</v>
      </c>
      <c r="M14" s="26">
        <v>0</v>
      </c>
      <c r="N14" s="27">
        <f t="shared" si="0"/>
        <v>50.3</v>
      </c>
      <c r="O14" s="26" t="s">
        <v>12</v>
      </c>
      <c r="P14" s="26">
        <v>6000</v>
      </c>
      <c r="Q14" s="35">
        <f t="shared" si="1"/>
        <v>1728000</v>
      </c>
      <c r="R14" s="29"/>
    </row>
    <row r="15" spans="1:18" ht="16.5">
      <c r="A15" s="24">
        <v>12</v>
      </c>
      <c r="B15" s="25" t="s">
        <v>32</v>
      </c>
      <c r="C15" s="26">
        <v>1973</v>
      </c>
      <c r="D15" s="26">
        <v>1176</v>
      </c>
      <c r="E15" s="26">
        <v>429</v>
      </c>
      <c r="F15" s="27">
        <v>0.95</v>
      </c>
      <c r="G15" s="26">
        <v>15</v>
      </c>
      <c r="H15" s="26">
        <v>18</v>
      </c>
      <c r="I15" s="26">
        <v>5</v>
      </c>
      <c r="J15" s="26">
        <v>4</v>
      </c>
      <c r="K15" s="26">
        <v>5</v>
      </c>
      <c r="L15" s="26">
        <v>0</v>
      </c>
      <c r="M15" s="26">
        <v>2.8</v>
      </c>
      <c r="N15" s="27">
        <f t="shared" si="0"/>
        <v>49.8</v>
      </c>
      <c r="O15" s="26" t="s">
        <v>20</v>
      </c>
      <c r="P15" s="26">
        <v>4200</v>
      </c>
      <c r="Q15" s="35">
        <f t="shared" si="1"/>
        <v>1711709.9999999998</v>
      </c>
      <c r="R15" s="29"/>
    </row>
    <row r="16" spans="1:18" ht="16.5">
      <c r="A16" s="40">
        <v>13</v>
      </c>
      <c r="B16" s="25" t="s">
        <v>33</v>
      </c>
      <c r="C16" s="26">
        <v>1972</v>
      </c>
      <c r="D16" s="26">
        <v>1000</v>
      </c>
      <c r="E16" s="26">
        <v>261</v>
      </c>
      <c r="F16" s="27">
        <v>1</v>
      </c>
      <c r="G16" s="26">
        <v>15</v>
      </c>
      <c r="H16" s="26">
        <v>18</v>
      </c>
      <c r="I16" s="26">
        <v>5</v>
      </c>
      <c r="J16" s="26">
        <v>4</v>
      </c>
      <c r="K16" s="26">
        <v>5</v>
      </c>
      <c r="L16" s="26">
        <v>0</v>
      </c>
      <c r="M16" s="26">
        <v>2.8</v>
      </c>
      <c r="N16" s="27">
        <f t="shared" si="0"/>
        <v>49.8</v>
      </c>
      <c r="O16" s="26" t="s">
        <v>20</v>
      </c>
      <c r="P16" s="26">
        <v>4200</v>
      </c>
      <c r="Q16" s="35">
        <f t="shared" si="1"/>
        <v>1096200</v>
      </c>
      <c r="R16" s="29"/>
    </row>
    <row r="17" spans="1:18" ht="16.5">
      <c r="A17" s="40">
        <v>14</v>
      </c>
      <c r="B17" s="25" t="s">
        <v>34</v>
      </c>
      <c r="C17" s="26">
        <v>1872</v>
      </c>
      <c r="D17" s="26">
        <v>560</v>
      </c>
      <c r="E17" s="26">
        <v>371</v>
      </c>
      <c r="F17" s="27">
        <v>0.95</v>
      </c>
      <c r="G17" s="26">
        <v>15</v>
      </c>
      <c r="H17" s="26">
        <v>18</v>
      </c>
      <c r="I17" s="26">
        <v>3</v>
      </c>
      <c r="J17" s="26">
        <v>4</v>
      </c>
      <c r="K17" s="26">
        <v>4</v>
      </c>
      <c r="L17" s="26">
        <v>4.8</v>
      </c>
      <c r="M17" s="26">
        <v>0</v>
      </c>
      <c r="N17" s="27">
        <f t="shared" si="0"/>
        <v>48.8</v>
      </c>
      <c r="O17" s="26" t="s">
        <v>390</v>
      </c>
      <c r="P17" s="26">
        <v>4200</v>
      </c>
      <c r="Q17" s="35">
        <f t="shared" si="1"/>
        <v>1480290</v>
      </c>
      <c r="R17" s="29"/>
    </row>
    <row r="18" spans="1:18" ht="16.5">
      <c r="A18" s="40">
        <v>15</v>
      </c>
      <c r="B18" s="25" t="s">
        <v>35</v>
      </c>
      <c r="C18" s="26">
        <v>1977</v>
      </c>
      <c r="D18" s="26">
        <v>900</v>
      </c>
      <c r="E18" s="26">
        <v>315</v>
      </c>
      <c r="F18" s="27">
        <v>0.95</v>
      </c>
      <c r="G18" s="26">
        <v>15</v>
      </c>
      <c r="H18" s="26">
        <v>18</v>
      </c>
      <c r="I18" s="26">
        <v>3</v>
      </c>
      <c r="J18" s="26">
        <v>4</v>
      </c>
      <c r="K18" s="26">
        <v>4</v>
      </c>
      <c r="L18" s="26">
        <v>4.8</v>
      </c>
      <c r="M18" s="26">
        <v>0</v>
      </c>
      <c r="N18" s="27">
        <f t="shared" si="0"/>
        <v>48.8</v>
      </c>
      <c r="O18" s="26" t="s">
        <v>390</v>
      </c>
      <c r="P18" s="26">
        <v>4200</v>
      </c>
      <c r="Q18" s="35">
        <f t="shared" si="1"/>
        <v>1256850</v>
      </c>
      <c r="R18" s="29"/>
    </row>
    <row r="19" spans="1:18" ht="16.5">
      <c r="A19" s="15">
        <v>16</v>
      </c>
      <c r="B19" s="25" t="s">
        <v>36</v>
      </c>
      <c r="C19" s="26">
        <v>1905</v>
      </c>
      <c r="D19" s="26">
        <v>180</v>
      </c>
      <c r="E19" s="26">
        <v>135</v>
      </c>
      <c r="F19" s="27">
        <v>1</v>
      </c>
      <c r="G19" s="26">
        <v>15</v>
      </c>
      <c r="H19" s="26">
        <v>18</v>
      </c>
      <c r="I19" s="26">
        <v>2</v>
      </c>
      <c r="J19" s="26">
        <v>4</v>
      </c>
      <c r="K19" s="26">
        <v>5</v>
      </c>
      <c r="L19" s="26">
        <v>4.8</v>
      </c>
      <c r="M19" s="26">
        <v>0</v>
      </c>
      <c r="N19" s="27">
        <f t="shared" si="0"/>
        <v>48.8</v>
      </c>
      <c r="O19" s="26" t="s">
        <v>390</v>
      </c>
      <c r="P19" s="26">
        <v>3000</v>
      </c>
      <c r="Q19" s="35">
        <f t="shared" si="1"/>
        <v>405000</v>
      </c>
      <c r="R19" s="29"/>
    </row>
    <row r="20" spans="1:18" ht="16.5">
      <c r="A20" s="24">
        <v>17</v>
      </c>
      <c r="B20" s="25" t="s">
        <v>37</v>
      </c>
      <c r="C20" s="26">
        <v>1977</v>
      </c>
      <c r="D20" s="26">
        <v>330</v>
      </c>
      <c r="E20" s="26">
        <v>160</v>
      </c>
      <c r="F20" s="27">
        <v>1</v>
      </c>
      <c r="G20" s="26">
        <v>15</v>
      </c>
      <c r="H20" s="26">
        <v>18</v>
      </c>
      <c r="I20" s="26">
        <v>3</v>
      </c>
      <c r="J20" s="26">
        <v>4</v>
      </c>
      <c r="K20" s="26">
        <v>4</v>
      </c>
      <c r="L20" s="26">
        <v>4.8</v>
      </c>
      <c r="M20" s="26">
        <v>0</v>
      </c>
      <c r="N20" s="27">
        <f t="shared" si="0"/>
        <v>48.8</v>
      </c>
      <c r="O20" s="26" t="s">
        <v>17</v>
      </c>
      <c r="P20" s="26">
        <v>4200</v>
      </c>
      <c r="Q20" s="35">
        <f t="shared" si="1"/>
        <v>672000</v>
      </c>
      <c r="R20" s="29"/>
    </row>
    <row r="21" spans="1:18" ht="16.5">
      <c r="A21" s="40">
        <v>18</v>
      </c>
      <c r="B21" s="25" t="s">
        <v>38</v>
      </c>
      <c r="C21" s="26">
        <v>1972</v>
      </c>
      <c r="D21" s="26">
        <v>1050</v>
      </c>
      <c r="E21" s="26">
        <v>300</v>
      </c>
      <c r="F21" s="27">
        <v>1</v>
      </c>
      <c r="G21" s="26">
        <v>9</v>
      </c>
      <c r="H21" s="26">
        <v>18</v>
      </c>
      <c r="I21" s="26">
        <v>5</v>
      </c>
      <c r="J21" s="26">
        <v>4</v>
      </c>
      <c r="K21" s="26">
        <v>5</v>
      </c>
      <c r="L21" s="26">
        <v>4.8</v>
      </c>
      <c r="M21" s="26">
        <v>2.8</v>
      </c>
      <c r="N21" s="27">
        <f t="shared" si="0"/>
        <v>48.599999999999994</v>
      </c>
      <c r="O21" s="26" t="s">
        <v>18</v>
      </c>
      <c r="P21" s="26">
        <v>6000</v>
      </c>
      <c r="Q21" s="28">
        <f>E21*P21</f>
        <v>1800000</v>
      </c>
      <c r="R21" s="29"/>
    </row>
    <row r="22" spans="1:18" ht="16.5">
      <c r="A22" s="40">
        <v>19</v>
      </c>
      <c r="B22" s="25" t="s">
        <v>39</v>
      </c>
      <c r="C22" s="26">
        <v>1977</v>
      </c>
      <c r="D22" s="26">
        <v>1100</v>
      </c>
      <c r="E22" s="26">
        <v>738</v>
      </c>
      <c r="F22" s="27">
        <v>0.9</v>
      </c>
      <c r="G22" s="26">
        <v>15</v>
      </c>
      <c r="H22" s="26">
        <v>18</v>
      </c>
      <c r="I22" s="26">
        <v>5</v>
      </c>
      <c r="J22" s="26">
        <v>4</v>
      </c>
      <c r="K22" s="26">
        <v>4</v>
      </c>
      <c r="L22" s="26">
        <v>1.2</v>
      </c>
      <c r="M22" s="26">
        <v>1.2</v>
      </c>
      <c r="N22" s="27">
        <f t="shared" si="0"/>
        <v>48.400000000000006</v>
      </c>
      <c r="O22" s="26" t="s">
        <v>390</v>
      </c>
      <c r="P22" s="26">
        <v>4200</v>
      </c>
      <c r="Q22" s="35">
        <f t="shared" ref="Q22:Q51" si="2">E22*F22*P22</f>
        <v>2789640</v>
      </c>
      <c r="R22" s="29"/>
    </row>
    <row r="23" spans="1:18" ht="16.5">
      <c r="A23" s="15">
        <v>20</v>
      </c>
      <c r="B23" s="25" t="s">
        <v>40</v>
      </c>
      <c r="C23" s="26">
        <v>1966</v>
      </c>
      <c r="D23" s="26">
        <v>1540</v>
      </c>
      <c r="E23" s="26">
        <v>1969</v>
      </c>
      <c r="F23" s="27">
        <v>0.8</v>
      </c>
      <c r="G23" s="26">
        <v>15</v>
      </c>
      <c r="H23" s="26">
        <v>18</v>
      </c>
      <c r="I23" s="26">
        <v>5</v>
      </c>
      <c r="J23" s="26">
        <v>2.5</v>
      </c>
      <c r="K23" s="26">
        <v>5</v>
      </c>
      <c r="L23" s="26">
        <v>0</v>
      </c>
      <c r="M23" s="26">
        <v>2.8</v>
      </c>
      <c r="N23" s="27">
        <f t="shared" si="0"/>
        <v>48.3</v>
      </c>
      <c r="O23" s="26" t="s">
        <v>20</v>
      </c>
      <c r="P23" s="26">
        <v>4200</v>
      </c>
      <c r="Q23" s="35">
        <f t="shared" si="2"/>
        <v>6615840</v>
      </c>
      <c r="R23" s="29"/>
    </row>
    <row r="24" spans="1:18" ht="16.5">
      <c r="A24" s="15">
        <v>21</v>
      </c>
      <c r="B24" s="25" t="s">
        <v>41</v>
      </c>
      <c r="C24" s="26">
        <v>1967</v>
      </c>
      <c r="D24" s="26">
        <v>960</v>
      </c>
      <c r="E24" s="26">
        <v>1075</v>
      </c>
      <c r="F24" s="27">
        <v>0.8</v>
      </c>
      <c r="G24" s="26">
        <v>15</v>
      </c>
      <c r="H24" s="26">
        <v>18</v>
      </c>
      <c r="I24" s="26">
        <v>5</v>
      </c>
      <c r="J24" s="26">
        <v>2.5</v>
      </c>
      <c r="K24" s="26">
        <v>5</v>
      </c>
      <c r="L24" s="26">
        <v>0</v>
      </c>
      <c r="M24" s="26">
        <v>2.8</v>
      </c>
      <c r="N24" s="27">
        <f t="shared" si="0"/>
        <v>48.3</v>
      </c>
      <c r="O24" s="26" t="s">
        <v>20</v>
      </c>
      <c r="P24" s="26">
        <v>6000</v>
      </c>
      <c r="Q24" s="35">
        <f t="shared" si="2"/>
        <v>5160000</v>
      </c>
      <c r="R24" s="29"/>
    </row>
    <row r="25" spans="1:18" ht="16.5">
      <c r="A25" s="24">
        <v>22</v>
      </c>
      <c r="B25" s="25" t="s">
        <v>42</v>
      </c>
      <c r="C25" s="26">
        <v>1963</v>
      </c>
      <c r="D25" s="26">
        <v>1000</v>
      </c>
      <c r="E25" s="26">
        <v>1010</v>
      </c>
      <c r="F25" s="27">
        <v>0.8</v>
      </c>
      <c r="G25" s="26">
        <v>15</v>
      </c>
      <c r="H25" s="26">
        <v>18</v>
      </c>
      <c r="I25" s="26">
        <v>5</v>
      </c>
      <c r="J25" s="26">
        <v>2.5</v>
      </c>
      <c r="K25" s="26">
        <v>5</v>
      </c>
      <c r="L25" s="26">
        <v>0</v>
      </c>
      <c r="M25" s="26">
        <v>2.8</v>
      </c>
      <c r="N25" s="27">
        <f t="shared" si="0"/>
        <v>48.3</v>
      </c>
      <c r="O25" s="26" t="s">
        <v>20</v>
      </c>
      <c r="P25" s="26">
        <v>6000</v>
      </c>
      <c r="Q25" s="35">
        <f t="shared" si="2"/>
        <v>4848000</v>
      </c>
      <c r="R25" s="29"/>
    </row>
    <row r="26" spans="1:18" ht="16.5">
      <c r="A26" s="40">
        <v>23</v>
      </c>
      <c r="B26" s="25" t="s">
        <v>43</v>
      </c>
      <c r="C26" s="26">
        <v>1984</v>
      </c>
      <c r="D26" s="26">
        <v>1176</v>
      </c>
      <c r="E26" s="26">
        <v>644</v>
      </c>
      <c r="F26" s="27">
        <v>0.9</v>
      </c>
      <c r="G26" s="26">
        <v>15</v>
      </c>
      <c r="H26" s="26">
        <v>18</v>
      </c>
      <c r="I26" s="26">
        <v>5</v>
      </c>
      <c r="J26" s="26">
        <v>2.5</v>
      </c>
      <c r="K26" s="26">
        <v>5</v>
      </c>
      <c r="L26" s="26">
        <v>0</v>
      </c>
      <c r="M26" s="26">
        <v>2.8</v>
      </c>
      <c r="N26" s="27">
        <f t="shared" si="0"/>
        <v>48.3</v>
      </c>
      <c r="O26" s="26" t="s">
        <v>20</v>
      </c>
      <c r="P26" s="26">
        <v>4200</v>
      </c>
      <c r="Q26" s="35">
        <f t="shared" si="2"/>
        <v>2434320</v>
      </c>
      <c r="R26" s="29"/>
    </row>
    <row r="27" spans="1:18" ht="16.5">
      <c r="A27" s="40">
        <v>24</v>
      </c>
      <c r="B27" s="25" t="s">
        <v>44</v>
      </c>
      <c r="C27" s="26">
        <v>1961</v>
      </c>
      <c r="D27" s="26">
        <v>700</v>
      </c>
      <c r="E27" s="26">
        <v>181</v>
      </c>
      <c r="F27" s="27">
        <v>1</v>
      </c>
      <c r="G27" s="26">
        <v>15</v>
      </c>
      <c r="H27" s="26">
        <v>18</v>
      </c>
      <c r="I27" s="26">
        <v>5</v>
      </c>
      <c r="J27" s="26">
        <v>2.5</v>
      </c>
      <c r="K27" s="26">
        <v>5</v>
      </c>
      <c r="L27" s="26">
        <v>0</v>
      </c>
      <c r="M27" s="26">
        <v>2.8</v>
      </c>
      <c r="N27" s="27">
        <f t="shared" si="0"/>
        <v>48.3</v>
      </c>
      <c r="O27" s="26" t="s">
        <v>20</v>
      </c>
      <c r="P27" s="26">
        <v>6000</v>
      </c>
      <c r="Q27" s="35">
        <f t="shared" si="2"/>
        <v>1086000</v>
      </c>
      <c r="R27" s="29"/>
    </row>
    <row r="28" spans="1:18" ht="16.5">
      <c r="A28" s="40">
        <v>25</v>
      </c>
      <c r="B28" s="25" t="s">
        <v>45</v>
      </c>
      <c r="C28" s="26">
        <v>1950</v>
      </c>
      <c r="D28" s="26">
        <v>160</v>
      </c>
      <c r="E28" s="26">
        <v>47</v>
      </c>
      <c r="F28" s="27">
        <v>1</v>
      </c>
      <c r="G28" s="26">
        <v>15</v>
      </c>
      <c r="H28" s="26">
        <v>18</v>
      </c>
      <c r="I28" s="26">
        <v>2</v>
      </c>
      <c r="J28" s="26">
        <v>3.5</v>
      </c>
      <c r="K28" s="26">
        <v>5</v>
      </c>
      <c r="L28" s="26">
        <v>4.8</v>
      </c>
      <c r="M28" s="26">
        <v>0</v>
      </c>
      <c r="N28" s="27">
        <f t="shared" si="0"/>
        <v>48.3</v>
      </c>
      <c r="O28" s="26" t="s">
        <v>17</v>
      </c>
      <c r="P28" s="26">
        <v>3000</v>
      </c>
      <c r="Q28" s="35">
        <f t="shared" si="2"/>
        <v>141000</v>
      </c>
      <c r="R28" s="29"/>
    </row>
    <row r="29" spans="1:18" ht="16.5">
      <c r="A29" s="15">
        <v>26</v>
      </c>
      <c r="B29" s="25" t="s">
        <v>46</v>
      </c>
      <c r="C29" s="26">
        <v>1955</v>
      </c>
      <c r="D29" s="26">
        <v>300</v>
      </c>
      <c r="E29" s="26">
        <v>42</v>
      </c>
      <c r="F29" s="27">
        <v>1</v>
      </c>
      <c r="G29" s="26">
        <v>15</v>
      </c>
      <c r="H29" s="26">
        <v>18</v>
      </c>
      <c r="I29" s="26">
        <v>2</v>
      </c>
      <c r="J29" s="26">
        <v>3.5</v>
      </c>
      <c r="K29" s="26">
        <v>5</v>
      </c>
      <c r="L29" s="26">
        <v>4.8</v>
      </c>
      <c r="M29" s="26">
        <v>0</v>
      </c>
      <c r="N29" s="27">
        <f t="shared" si="0"/>
        <v>48.3</v>
      </c>
      <c r="O29" s="26" t="s">
        <v>16</v>
      </c>
      <c r="P29" s="26">
        <v>3000</v>
      </c>
      <c r="Q29" s="35">
        <f t="shared" si="2"/>
        <v>126000</v>
      </c>
      <c r="R29" s="29"/>
    </row>
    <row r="30" spans="1:18" ht="16.5">
      <c r="A30" s="24">
        <v>27</v>
      </c>
      <c r="B30" s="25" t="s">
        <v>0</v>
      </c>
      <c r="C30" s="26">
        <v>1933</v>
      </c>
      <c r="D30" s="26">
        <v>180</v>
      </c>
      <c r="E30" s="26">
        <v>28</v>
      </c>
      <c r="F30" s="27">
        <v>1</v>
      </c>
      <c r="G30" s="26">
        <v>15</v>
      </c>
      <c r="H30" s="26">
        <v>18</v>
      </c>
      <c r="I30" s="26">
        <v>2</v>
      </c>
      <c r="J30" s="26">
        <v>3.5</v>
      </c>
      <c r="K30" s="26">
        <v>5</v>
      </c>
      <c r="L30" s="26">
        <v>4.8</v>
      </c>
      <c r="M30" s="26">
        <v>0</v>
      </c>
      <c r="N30" s="27">
        <f t="shared" si="0"/>
        <v>48.3</v>
      </c>
      <c r="O30" s="26" t="s">
        <v>17</v>
      </c>
      <c r="P30" s="26">
        <v>3000</v>
      </c>
      <c r="Q30" s="35">
        <f t="shared" si="2"/>
        <v>84000</v>
      </c>
      <c r="R30" s="29"/>
    </row>
    <row r="31" spans="1:18" ht="16.5">
      <c r="A31" s="40">
        <v>28</v>
      </c>
      <c r="B31" s="25" t="s">
        <v>47</v>
      </c>
      <c r="C31" s="26">
        <v>1950</v>
      </c>
      <c r="D31" s="26">
        <v>110</v>
      </c>
      <c r="E31" s="26">
        <v>15</v>
      </c>
      <c r="F31" s="27">
        <v>1</v>
      </c>
      <c r="G31" s="26">
        <v>15</v>
      </c>
      <c r="H31" s="26">
        <v>18</v>
      </c>
      <c r="I31" s="26">
        <v>2</v>
      </c>
      <c r="J31" s="26">
        <v>3.5</v>
      </c>
      <c r="K31" s="26">
        <v>5</v>
      </c>
      <c r="L31" s="26">
        <v>4.8</v>
      </c>
      <c r="M31" s="26">
        <v>0</v>
      </c>
      <c r="N31" s="27">
        <f t="shared" si="0"/>
        <v>48.3</v>
      </c>
      <c r="O31" s="26" t="s">
        <v>16</v>
      </c>
      <c r="P31" s="26">
        <v>3000</v>
      </c>
      <c r="Q31" s="35">
        <f t="shared" si="2"/>
        <v>45000</v>
      </c>
      <c r="R31" s="29"/>
    </row>
    <row r="32" spans="1:18" ht="16.5">
      <c r="A32" s="40">
        <v>29</v>
      </c>
      <c r="B32" s="25" t="s">
        <v>48</v>
      </c>
      <c r="C32" s="26">
        <v>1921</v>
      </c>
      <c r="D32" s="26">
        <v>2000</v>
      </c>
      <c r="E32" s="26">
        <v>1775</v>
      </c>
      <c r="F32" s="27">
        <v>0.8</v>
      </c>
      <c r="G32" s="26">
        <v>15</v>
      </c>
      <c r="H32" s="26">
        <v>18</v>
      </c>
      <c r="I32" s="26">
        <v>5</v>
      </c>
      <c r="J32" s="26">
        <v>4</v>
      </c>
      <c r="K32" s="26">
        <v>5</v>
      </c>
      <c r="L32" s="26">
        <v>0</v>
      </c>
      <c r="M32" s="26">
        <v>1.2</v>
      </c>
      <c r="N32" s="27">
        <f t="shared" si="0"/>
        <v>48.2</v>
      </c>
      <c r="O32" s="26" t="s">
        <v>20</v>
      </c>
      <c r="P32" s="26">
        <v>3000</v>
      </c>
      <c r="Q32" s="35">
        <f t="shared" si="2"/>
        <v>4260000</v>
      </c>
      <c r="R32" s="29"/>
    </row>
    <row r="33" spans="1:18" ht="16.5">
      <c r="A33" s="15">
        <v>30</v>
      </c>
      <c r="B33" s="25" t="s">
        <v>49</v>
      </c>
      <c r="C33" s="26">
        <v>1984</v>
      </c>
      <c r="D33" s="26">
        <v>1500</v>
      </c>
      <c r="E33" s="26">
        <v>1592</v>
      </c>
      <c r="F33" s="27">
        <v>0.8</v>
      </c>
      <c r="G33" s="26">
        <v>15</v>
      </c>
      <c r="H33" s="26">
        <v>18</v>
      </c>
      <c r="I33" s="26">
        <v>5</v>
      </c>
      <c r="J33" s="26">
        <v>4</v>
      </c>
      <c r="K33" s="26">
        <v>5</v>
      </c>
      <c r="L33" s="26">
        <v>0</v>
      </c>
      <c r="M33" s="26">
        <v>1.2</v>
      </c>
      <c r="N33" s="27">
        <f t="shared" si="0"/>
        <v>48.2</v>
      </c>
      <c r="O33" s="26" t="s">
        <v>20</v>
      </c>
      <c r="P33" s="26">
        <v>4200</v>
      </c>
      <c r="Q33" s="35">
        <f t="shared" si="2"/>
        <v>5349120.0000000009</v>
      </c>
      <c r="R33" s="29"/>
    </row>
    <row r="34" spans="1:18" ht="16.5">
      <c r="A34" s="15">
        <v>31</v>
      </c>
      <c r="B34" s="25" t="s">
        <v>50</v>
      </c>
      <c r="C34" s="26">
        <v>1982</v>
      </c>
      <c r="D34" s="26">
        <v>1568</v>
      </c>
      <c r="E34" s="26">
        <v>1444</v>
      </c>
      <c r="F34" s="27">
        <v>0.8</v>
      </c>
      <c r="G34" s="26">
        <v>15</v>
      </c>
      <c r="H34" s="26">
        <v>18</v>
      </c>
      <c r="I34" s="26">
        <v>5</v>
      </c>
      <c r="J34" s="26">
        <v>4</v>
      </c>
      <c r="K34" s="26">
        <v>5</v>
      </c>
      <c r="L34" s="26">
        <v>0</v>
      </c>
      <c r="M34" s="26">
        <v>1.2</v>
      </c>
      <c r="N34" s="27">
        <f t="shared" si="0"/>
        <v>48.2</v>
      </c>
      <c r="O34" s="26" t="s">
        <v>20</v>
      </c>
      <c r="P34" s="26">
        <v>4200</v>
      </c>
      <c r="Q34" s="35">
        <f t="shared" si="2"/>
        <v>4851840</v>
      </c>
      <c r="R34" s="29"/>
    </row>
    <row r="35" spans="1:18" ht="16.5">
      <c r="A35" s="24">
        <v>32</v>
      </c>
      <c r="B35" s="25" t="s">
        <v>51</v>
      </c>
      <c r="C35" s="26">
        <v>1979</v>
      </c>
      <c r="D35" s="26">
        <v>1200</v>
      </c>
      <c r="E35" s="26">
        <v>1084</v>
      </c>
      <c r="F35" s="27">
        <v>0.8</v>
      </c>
      <c r="G35" s="26">
        <v>15</v>
      </c>
      <c r="H35" s="26">
        <v>18</v>
      </c>
      <c r="I35" s="26">
        <v>5</v>
      </c>
      <c r="J35" s="26">
        <v>4</v>
      </c>
      <c r="K35" s="26">
        <v>5</v>
      </c>
      <c r="L35" s="26">
        <v>0</v>
      </c>
      <c r="M35" s="26">
        <v>1.2</v>
      </c>
      <c r="N35" s="27">
        <f t="shared" si="0"/>
        <v>48.2</v>
      </c>
      <c r="O35" s="26" t="s">
        <v>20</v>
      </c>
      <c r="P35" s="26">
        <v>4200</v>
      </c>
      <c r="Q35" s="35">
        <f t="shared" si="2"/>
        <v>3642240</v>
      </c>
      <c r="R35" s="29"/>
    </row>
    <row r="36" spans="1:18" ht="16.5">
      <c r="A36" s="40">
        <v>33</v>
      </c>
      <c r="B36" s="25" t="s">
        <v>52</v>
      </c>
      <c r="C36" s="26">
        <v>1986</v>
      </c>
      <c r="D36" s="26">
        <v>1500</v>
      </c>
      <c r="E36" s="26">
        <v>901</v>
      </c>
      <c r="F36" s="27">
        <v>0.85</v>
      </c>
      <c r="G36" s="26">
        <v>15</v>
      </c>
      <c r="H36" s="26">
        <v>18</v>
      </c>
      <c r="I36" s="26">
        <v>5</v>
      </c>
      <c r="J36" s="26">
        <v>4</v>
      </c>
      <c r="K36" s="26">
        <v>5</v>
      </c>
      <c r="L36" s="26">
        <v>0</v>
      </c>
      <c r="M36" s="26">
        <v>1.2</v>
      </c>
      <c r="N36" s="27">
        <f t="shared" si="0"/>
        <v>48.2</v>
      </c>
      <c r="O36" s="26" t="s">
        <v>20</v>
      </c>
      <c r="P36" s="26">
        <v>4200</v>
      </c>
      <c r="Q36" s="35">
        <f t="shared" si="2"/>
        <v>3216570</v>
      </c>
      <c r="R36" s="29"/>
    </row>
    <row r="37" spans="1:18" ht="16.5">
      <c r="A37" s="40">
        <v>34</v>
      </c>
      <c r="B37" s="25" t="s">
        <v>53</v>
      </c>
      <c r="C37" s="26">
        <v>1987</v>
      </c>
      <c r="D37" s="26">
        <v>1300</v>
      </c>
      <c r="E37" s="26">
        <v>786</v>
      </c>
      <c r="F37" s="27">
        <v>0.9</v>
      </c>
      <c r="G37" s="26">
        <v>15</v>
      </c>
      <c r="H37" s="26">
        <v>18</v>
      </c>
      <c r="I37" s="26">
        <v>5</v>
      </c>
      <c r="J37" s="26">
        <v>4</v>
      </c>
      <c r="K37" s="26">
        <v>5</v>
      </c>
      <c r="L37" s="26">
        <v>0</v>
      </c>
      <c r="M37" s="26">
        <v>1.2</v>
      </c>
      <c r="N37" s="27">
        <f t="shared" si="0"/>
        <v>48.2</v>
      </c>
      <c r="O37" s="26" t="s">
        <v>20</v>
      </c>
      <c r="P37" s="26">
        <v>4200</v>
      </c>
      <c r="Q37" s="35">
        <f t="shared" si="2"/>
        <v>2971080</v>
      </c>
      <c r="R37" s="29"/>
    </row>
    <row r="38" spans="1:18" ht="16.5">
      <c r="A38" s="40">
        <v>35</v>
      </c>
      <c r="B38" s="25" t="s">
        <v>54</v>
      </c>
      <c r="C38" s="26">
        <v>1973</v>
      </c>
      <c r="D38" s="26">
        <v>850</v>
      </c>
      <c r="E38" s="26">
        <v>780</v>
      </c>
      <c r="F38" s="27">
        <v>0.9</v>
      </c>
      <c r="G38" s="26">
        <v>15</v>
      </c>
      <c r="H38" s="26">
        <v>18</v>
      </c>
      <c r="I38" s="26">
        <v>5</v>
      </c>
      <c r="J38" s="26">
        <v>4</v>
      </c>
      <c r="K38" s="26">
        <v>5</v>
      </c>
      <c r="L38" s="26">
        <v>0</v>
      </c>
      <c r="M38" s="26">
        <v>1.2</v>
      </c>
      <c r="N38" s="27">
        <f t="shared" si="0"/>
        <v>48.2</v>
      </c>
      <c r="O38" s="26" t="s">
        <v>20</v>
      </c>
      <c r="P38" s="26">
        <v>4200</v>
      </c>
      <c r="Q38" s="35">
        <f t="shared" si="2"/>
        <v>2948400</v>
      </c>
      <c r="R38" s="29"/>
    </row>
    <row r="39" spans="1:18" ht="16.5">
      <c r="A39" s="15">
        <v>36</v>
      </c>
      <c r="B39" s="25" t="s">
        <v>55</v>
      </c>
      <c r="C39" s="26">
        <v>1970</v>
      </c>
      <c r="D39" s="26">
        <v>1000</v>
      </c>
      <c r="E39" s="26">
        <v>762</v>
      </c>
      <c r="F39" s="27">
        <v>0.9</v>
      </c>
      <c r="G39" s="26">
        <v>15</v>
      </c>
      <c r="H39" s="26">
        <v>18</v>
      </c>
      <c r="I39" s="26">
        <v>5</v>
      </c>
      <c r="J39" s="26">
        <v>4</v>
      </c>
      <c r="K39" s="26">
        <v>5</v>
      </c>
      <c r="L39" s="26">
        <v>0</v>
      </c>
      <c r="M39" s="26">
        <v>1.2</v>
      </c>
      <c r="N39" s="27">
        <f t="shared" si="0"/>
        <v>48.2</v>
      </c>
      <c r="O39" s="26" t="s">
        <v>20</v>
      </c>
      <c r="P39" s="26">
        <v>6000</v>
      </c>
      <c r="Q39" s="35">
        <f t="shared" si="2"/>
        <v>4114800.0000000005</v>
      </c>
      <c r="R39" s="29"/>
    </row>
    <row r="40" spans="1:18" ht="16.5">
      <c r="A40" s="24">
        <v>37</v>
      </c>
      <c r="B40" s="25" t="s">
        <v>56</v>
      </c>
      <c r="C40" s="26">
        <v>1973</v>
      </c>
      <c r="D40" s="26">
        <v>808</v>
      </c>
      <c r="E40" s="26">
        <v>729</v>
      </c>
      <c r="F40" s="27">
        <v>0.9</v>
      </c>
      <c r="G40" s="26">
        <v>15</v>
      </c>
      <c r="H40" s="26">
        <v>18</v>
      </c>
      <c r="I40" s="26">
        <v>5</v>
      </c>
      <c r="J40" s="26">
        <v>4</v>
      </c>
      <c r="K40" s="26">
        <v>5</v>
      </c>
      <c r="L40" s="26">
        <v>0</v>
      </c>
      <c r="M40" s="26">
        <v>1.2</v>
      </c>
      <c r="N40" s="27">
        <f t="shared" si="0"/>
        <v>48.2</v>
      </c>
      <c r="O40" s="26" t="s">
        <v>20</v>
      </c>
      <c r="P40" s="26">
        <v>4200</v>
      </c>
      <c r="Q40" s="35">
        <f t="shared" si="2"/>
        <v>2755620</v>
      </c>
      <c r="R40" s="29"/>
    </row>
    <row r="41" spans="1:18" ht="16.5">
      <c r="A41" s="40">
        <v>38</v>
      </c>
      <c r="B41" s="25" t="s">
        <v>57</v>
      </c>
      <c r="C41" s="26">
        <v>1973</v>
      </c>
      <c r="D41" s="26">
        <v>960</v>
      </c>
      <c r="E41" s="26">
        <v>652</v>
      </c>
      <c r="F41" s="27">
        <v>0.9</v>
      </c>
      <c r="G41" s="26">
        <v>15</v>
      </c>
      <c r="H41" s="26">
        <v>18</v>
      </c>
      <c r="I41" s="26">
        <v>5</v>
      </c>
      <c r="J41" s="26">
        <v>4</v>
      </c>
      <c r="K41" s="26">
        <v>5</v>
      </c>
      <c r="L41" s="26">
        <v>1.2</v>
      </c>
      <c r="M41" s="26">
        <v>0</v>
      </c>
      <c r="N41" s="27">
        <f t="shared" si="0"/>
        <v>48.2</v>
      </c>
      <c r="O41" s="26" t="s">
        <v>12</v>
      </c>
      <c r="P41" s="26">
        <v>4200</v>
      </c>
      <c r="Q41" s="35">
        <f t="shared" si="2"/>
        <v>2464560.0000000005</v>
      </c>
      <c r="R41" s="29"/>
    </row>
    <row r="42" spans="1:18" ht="16.5">
      <c r="A42" s="40">
        <v>39</v>
      </c>
      <c r="B42" s="25" t="s">
        <v>58</v>
      </c>
      <c r="C42" s="26">
        <v>1971</v>
      </c>
      <c r="D42" s="26">
        <v>600</v>
      </c>
      <c r="E42" s="26">
        <v>639</v>
      </c>
      <c r="F42" s="27">
        <v>0.9</v>
      </c>
      <c r="G42" s="26">
        <v>15</v>
      </c>
      <c r="H42" s="26">
        <v>18</v>
      </c>
      <c r="I42" s="26">
        <v>5</v>
      </c>
      <c r="J42" s="26">
        <v>4</v>
      </c>
      <c r="K42" s="26">
        <v>5</v>
      </c>
      <c r="L42" s="26">
        <v>0</v>
      </c>
      <c r="M42" s="26">
        <v>1.2</v>
      </c>
      <c r="N42" s="27">
        <f t="shared" si="0"/>
        <v>48.2</v>
      </c>
      <c r="O42" s="26" t="s">
        <v>20</v>
      </c>
      <c r="P42" s="26">
        <v>4200</v>
      </c>
      <c r="Q42" s="35">
        <f t="shared" si="2"/>
        <v>2415420</v>
      </c>
      <c r="R42" s="29"/>
    </row>
    <row r="43" spans="1:18" ht="16.5">
      <c r="A43" s="15">
        <v>40</v>
      </c>
      <c r="B43" s="25" t="s">
        <v>59</v>
      </c>
      <c r="C43" s="26">
        <v>1880</v>
      </c>
      <c r="D43" s="26">
        <v>600</v>
      </c>
      <c r="E43" s="26">
        <v>549</v>
      </c>
      <c r="F43" s="27">
        <v>0.95</v>
      </c>
      <c r="G43" s="26">
        <v>15</v>
      </c>
      <c r="H43" s="26">
        <v>18</v>
      </c>
      <c r="I43" s="26">
        <v>5</v>
      </c>
      <c r="J43" s="26">
        <v>4</v>
      </c>
      <c r="K43" s="26">
        <v>5</v>
      </c>
      <c r="L43" s="26">
        <v>0</v>
      </c>
      <c r="M43" s="26">
        <v>1.2</v>
      </c>
      <c r="N43" s="27">
        <f t="shared" si="0"/>
        <v>48.2</v>
      </c>
      <c r="O43" s="26" t="s">
        <v>15</v>
      </c>
      <c r="P43" s="26">
        <v>3000</v>
      </c>
      <c r="Q43" s="35">
        <f t="shared" si="2"/>
        <v>1564649.9999999998</v>
      </c>
      <c r="R43" s="29"/>
    </row>
    <row r="44" spans="1:18" ht="16.5">
      <c r="A44" s="15">
        <v>41</v>
      </c>
      <c r="B44" s="25" t="s">
        <v>60</v>
      </c>
      <c r="C44" s="26">
        <v>1976</v>
      </c>
      <c r="D44" s="26">
        <v>536</v>
      </c>
      <c r="E44" s="26">
        <v>529</v>
      </c>
      <c r="F44" s="27">
        <v>0.95</v>
      </c>
      <c r="G44" s="26">
        <v>15</v>
      </c>
      <c r="H44" s="26">
        <v>18</v>
      </c>
      <c r="I44" s="26">
        <v>5</v>
      </c>
      <c r="J44" s="26">
        <v>4</v>
      </c>
      <c r="K44" s="26">
        <v>5</v>
      </c>
      <c r="L44" s="26">
        <v>0</v>
      </c>
      <c r="M44" s="26">
        <v>1.2</v>
      </c>
      <c r="N44" s="27">
        <f t="shared" si="0"/>
        <v>48.2</v>
      </c>
      <c r="O44" s="26" t="s">
        <v>20</v>
      </c>
      <c r="P44" s="26">
        <v>4200</v>
      </c>
      <c r="Q44" s="35">
        <f t="shared" si="2"/>
        <v>2110710</v>
      </c>
      <c r="R44" s="29"/>
    </row>
    <row r="45" spans="1:18" ht="16.5">
      <c r="A45" s="24">
        <v>42</v>
      </c>
      <c r="B45" s="25" t="s">
        <v>61</v>
      </c>
      <c r="C45" s="26">
        <v>1893</v>
      </c>
      <c r="D45" s="26">
        <v>750</v>
      </c>
      <c r="E45" s="26">
        <v>517</v>
      </c>
      <c r="F45" s="27">
        <v>0.95</v>
      </c>
      <c r="G45" s="26">
        <v>15</v>
      </c>
      <c r="H45" s="26">
        <v>18</v>
      </c>
      <c r="I45" s="26">
        <v>5</v>
      </c>
      <c r="J45" s="26">
        <v>4</v>
      </c>
      <c r="K45" s="26">
        <v>5</v>
      </c>
      <c r="L45" s="26">
        <v>0</v>
      </c>
      <c r="M45" s="26">
        <v>1.2</v>
      </c>
      <c r="N45" s="27">
        <f t="shared" si="0"/>
        <v>48.2</v>
      </c>
      <c r="O45" s="26" t="s">
        <v>20</v>
      </c>
      <c r="P45" s="26">
        <v>3000</v>
      </c>
      <c r="Q45" s="35">
        <f t="shared" si="2"/>
        <v>1473450</v>
      </c>
      <c r="R45" s="29"/>
    </row>
    <row r="46" spans="1:18" ht="16.5">
      <c r="A46" s="40">
        <v>43</v>
      </c>
      <c r="B46" s="25" t="s">
        <v>62</v>
      </c>
      <c r="C46" s="26">
        <v>1832</v>
      </c>
      <c r="D46" s="26">
        <v>800</v>
      </c>
      <c r="E46" s="26">
        <v>471</v>
      </c>
      <c r="F46" s="27">
        <v>0.95</v>
      </c>
      <c r="G46" s="26">
        <v>15</v>
      </c>
      <c r="H46" s="26">
        <v>18</v>
      </c>
      <c r="I46" s="26">
        <v>5</v>
      </c>
      <c r="J46" s="26">
        <v>4</v>
      </c>
      <c r="K46" s="26">
        <v>5</v>
      </c>
      <c r="L46" s="26">
        <v>0</v>
      </c>
      <c r="M46" s="26">
        <v>1.2</v>
      </c>
      <c r="N46" s="27">
        <f t="shared" si="0"/>
        <v>48.2</v>
      </c>
      <c r="O46" s="26" t="s">
        <v>20</v>
      </c>
      <c r="P46" s="26">
        <v>3000</v>
      </c>
      <c r="Q46" s="35">
        <f t="shared" si="2"/>
        <v>1342350</v>
      </c>
      <c r="R46" s="29"/>
    </row>
    <row r="47" spans="1:18" ht="16.5">
      <c r="A47" s="40">
        <v>44</v>
      </c>
      <c r="B47" s="25" t="s">
        <v>63</v>
      </c>
      <c r="C47" s="26">
        <v>1947</v>
      </c>
      <c r="D47" s="26">
        <v>650</v>
      </c>
      <c r="E47" s="26">
        <v>480</v>
      </c>
      <c r="F47" s="27">
        <v>0.95</v>
      </c>
      <c r="G47" s="26">
        <v>15</v>
      </c>
      <c r="H47" s="26">
        <v>18</v>
      </c>
      <c r="I47" s="26">
        <v>5</v>
      </c>
      <c r="J47" s="26">
        <v>4</v>
      </c>
      <c r="K47" s="26">
        <v>5</v>
      </c>
      <c r="L47" s="26">
        <v>1.2</v>
      </c>
      <c r="M47" s="26">
        <v>0</v>
      </c>
      <c r="N47" s="27">
        <f t="shared" si="0"/>
        <v>48.2</v>
      </c>
      <c r="O47" s="26" t="s">
        <v>12</v>
      </c>
      <c r="P47" s="26">
        <v>3000</v>
      </c>
      <c r="Q47" s="35">
        <f t="shared" si="2"/>
        <v>1368000</v>
      </c>
      <c r="R47" s="29"/>
    </row>
    <row r="48" spans="1:18" ht="16.5">
      <c r="A48" s="40">
        <v>45</v>
      </c>
      <c r="B48" s="25" t="s">
        <v>64</v>
      </c>
      <c r="C48" s="26">
        <v>1980</v>
      </c>
      <c r="D48" s="26">
        <v>784</v>
      </c>
      <c r="E48" s="26">
        <v>427</v>
      </c>
      <c r="F48" s="27">
        <v>0.95</v>
      </c>
      <c r="G48" s="26">
        <v>15</v>
      </c>
      <c r="H48" s="26">
        <v>18</v>
      </c>
      <c r="I48" s="26">
        <v>5</v>
      </c>
      <c r="J48" s="26">
        <v>4</v>
      </c>
      <c r="K48" s="26">
        <v>5</v>
      </c>
      <c r="L48" s="26">
        <v>1.2</v>
      </c>
      <c r="M48" s="26">
        <v>0</v>
      </c>
      <c r="N48" s="27">
        <f t="shared" si="0"/>
        <v>48.2</v>
      </c>
      <c r="O48" s="26" t="s">
        <v>12</v>
      </c>
      <c r="P48" s="26">
        <v>4200</v>
      </c>
      <c r="Q48" s="35">
        <f t="shared" si="2"/>
        <v>1703730</v>
      </c>
      <c r="R48" s="29"/>
    </row>
    <row r="49" spans="1:18" ht="16.5">
      <c r="A49" s="15">
        <v>46</v>
      </c>
      <c r="B49" s="25" t="s">
        <v>65</v>
      </c>
      <c r="C49" s="26">
        <v>1910</v>
      </c>
      <c r="D49" s="26">
        <v>1100</v>
      </c>
      <c r="E49" s="26">
        <v>420</v>
      </c>
      <c r="F49" s="27">
        <v>0.95</v>
      </c>
      <c r="G49" s="26">
        <v>15</v>
      </c>
      <c r="H49" s="26">
        <v>18</v>
      </c>
      <c r="I49" s="26">
        <v>5</v>
      </c>
      <c r="J49" s="26">
        <v>4</v>
      </c>
      <c r="K49" s="26">
        <v>5</v>
      </c>
      <c r="L49" s="26">
        <v>1.2</v>
      </c>
      <c r="M49" s="26">
        <v>0</v>
      </c>
      <c r="N49" s="27">
        <f t="shared" si="0"/>
        <v>48.2</v>
      </c>
      <c r="O49" s="26" t="s">
        <v>12</v>
      </c>
      <c r="P49" s="26">
        <v>3000</v>
      </c>
      <c r="Q49" s="35">
        <f t="shared" si="2"/>
        <v>1197000</v>
      </c>
      <c r="R49" s="29"/>
    </row>
    <row r="50" spans="1:18" ht="16.5">
      <c r="A50" s="24">
        <v>47</v>
      </c>
      <c r="B50" s="25" t="s">
        <v>66</v>
      </c>
      <c r="C50" s="26">
        <v>1972</v>
      </c>
      <c r="D50" s="26">
        <v>920</v>
      </c>
      <c r="E50" s="26">
        <v>411</v>
      </c>
      <c r="F50" s="27">
        <v>0.95</v>
      </c>
      <c r="G50" s="26">
        <v>15</v>
      </c>
      <c r="H50" s="26">
        <v>18</v>
      </c>
      <c r="I50" s="26">
        <v>5</v>
      </c>
      <c r="J50" s="26">
        <v>4</v>
      </c>
      <c r="K50" s="26">
        <v>5</v>
      </c>
      <c r="L50" s="26">
        <v>0</v>
      </c>
      <c r="M50" s="26">
        <v>1.2</v>
      </c>
      <c r="N50" s="27">
        <f t="shared" si="0"/>
        <v>48.2</v>
      </c>
      <c r="O50" s="26" t="s">
        <v>20</v>
      </c>
      <c r="P50" s="26">
        <v>4200</v>
      </c>
      <c r="Q50" s="35">
        <f t="shared" si="2"/>
        <v>1639890</v>
      </c>
      <c r="R50" s="29"/>
    </row>
    <row r="51" spans="1:18" ht="16.5">
      <c r="A51" s="40">
        <v>48</v>
      </c>
      <c r="B51" s="25" t="s">
        <v>67</v>
      </c>
      <c r="C51" s="26">
        <v>1981</v>
      </c>
      <c r="D51" s="26">
        <v>1015</v>
      </c>
      <c r="E51" s="26">
        <v>400</v>
      </c>
      <c r="F51" s="27">
        <v>0.95</v>
      </c>
      <c r="G51" s="26">
        <v>15</v>
      </c>
      <c r="H51" s="26">
        <v>18</v>
      </c>
      <c r="I51" s="26">
        <v>5</v>
      </c>
      <c r="J51" s="26">
        <v>4</v>
      </c>
      <c r="K51" s="26">
        <v>5</v>
      </c>
      <c r="L51" s="26">
        <v>0</v>
      </c>
      <c r="M51" s="26">
        <v>1.2</v>
      </c>
      <c r="N51" s="27">
        <f t="shared" si="0"/>
        <v>48.2</v>
      </c>
      <c r="O51" s="26" t="s">
        <v>20</v>
      </c>
      <c r="P51" s="26">
        <v>4200</v>
      </c>
      <c r="Q51" s="35">
        <f t="shared" si="2"/>
        <v>1596000</v>
      </c>
      <c r="R51" s="29"/>
    </row>
    <row r="52" spans="1:18" ht="16.5">
      <c r="A52" s="40">
        <v>49</v>
      </c>
      <c r="B52" s="41" t="s">
        <v>2</v>
      </c>
      <c r="C52" s="29">
        <v>1883</v>
      </c>
      <c r="D52" s="29">
        <v>1200</v>
      </c>
      <c r="E52" s="29">
        <v>577</v>
      </c>
      <c r="F52" s="42">
        <v>0.95</v>
      </c>
      <c r="G52" s="29">
        <v>15</v>
      </c>
      <c r="H52" s="29">
        <v>18</v>
      </c>
      <c r="I52" s="29">
        <v>5</v>
      </c>
      <c r="J52" s="29">
        <v>4</v>
      </c>
      <c r="K52" s="29">
        <v>5</v>
      </c>
      <c r="L52" s="29">
        <v>1.2</v>
      </c>
      <c r="M52" s="29">
        <v>0</v>
      </c>
      <c r="N52" s="42">
        <f t="shared" si="0"/>
        <v>48.2</v>
      </c>
      <c r="O52" s="29" t="s">
        <v>12</v>
      </c>
      <c r="P52" s="29">
        <v>4200</v>
      </c>
      <c r="Q52" s="43">
        <f>E52*P52</f>
        <v>2423400</v>
      </c>
      <c r="R52" s="29"/>
    </row>
    <row r="53" spans="1:18" ht="16.5">
      <c r="A53" s="15">
        <v>50</v>
      </c>
      <c r="B53" s="25" t="s">
        <v>68</v>
      </c>
      <c r="C53" s="26">
        <v>1970</v>
      </c>
      <c r="D53" s="26">
        <v>540</v>
      </c>
      <c r="E53" s="26">
        <v>473</v>
      </c>
      <c r="F53" s="27">
        <v>0.95</v>
      </c>
      <c r="G53" s="26">
        <v>15</v>
      </c>
      <c r="H53" s="26">
        <v>18</v>
      </c>
      <c r="I53" s="26">
        <v>5</v>
      </c>
      <c r="J53" s="26">
        <v>2.5</v>
      </c>
      <c r="K53" s="26">
        <v>5</v>
      </c>
      <c r="L53" s="26">
        <v>1.2</v>
      </c>
      <c r="M53" s="26">
        <v>1.2</v>
      </c>
      <c r="N53" s="27">
        <f t="shared" si="0"/>
        <v>47.900000000000006</v>
      </c>
      <c r="O53" s="26" t="s">
        <v>390</v>
      </c>
      <c r="P53" s="26">
        <v>6000</v>
      </c>
      <c r="Q53" s="35">
        <f t="shared" ref="Q53:Q92" si="3">E53*F53*P53</f>
        <v>2696100</v>
      </c>
      <c r="R53" s="29"/>
    </row>
    <row r="54" spans="1:18" ht="16.5">
      <c r="A54" s="15">
        <v>51</v>
      </c>
      <c r="B54" s="25" t="s">
        <v>69</v>
      </c>
      <c r="C54" s="26">
        <v>1965</v>
      </c>
      <c r="D54" s="26">
        <v>248</v>
      </c>
      <c r="E54" s="26">
        <v>220</v>
      </c>
      <c r="F54" s="27">
        <v>1</v>
      </c>
      <c r="G54" s="26">
        <v>15</v>
      </c>
      <c r="H54" s="26">
        <v>18</v>
      </c>
      <c r="I54" s="26">
        <v>3</v>
      </c>
      <c r="J54" s="26">
        <v>4</v>
      </c>
      <c r="K54" s="26">
        <v>3</v>
      </c>
      <c r="L54" s="26">
        <v>4.8</v>
      </c>
      <c r="M54" s="26">
        <v>0</v>
      </c>
      <c r="N54" s="27">
        <f t="shared" si="0"/>
        <v>47.8</v>
      </c>
      <c r="O54" s="26" t="s">
        <v>17</v>
      </c>
      <c r="P54" s="26">
        <v>6000</v>
      </c>
      <c r="Q54" s="28">
        <f t="shared" si="3"/>
        <v>1320000</v>
      </c>
      <c r="R54" s="29"/>
    </row>
    <row r="55" spans="1:18" ht="16.5">
      <c r="A55" s="24">
        <v>52</v>
      </c>
      <c r="B55" s="25" t="s">
        <v>70</v>
      </c>
      <c r="C55" s="26">
        <v>1947</v>
      </c>
      <c r="D55" s="26">
        <v>1200</v>
      </c>
      <c r="E55" s="26">
        <v>1640</v>
      </c>
      <c r="F55" s="27">
        <v>0.8</v>
      </c>
      <c r="G55" s="26">
        <v>15</v>
      </c>
      <c r="H55" s="26">
        <v>18</v>
      </c>
      <c r="I55" s="26">
        <v>5</v>
      </c>
      <c r="J55" s="26">
        <v>3.5</v>
      </c>
      <c r="K55" s="26">
        <v>5</v>
      </c>
      <c r="L55" s="26">
        <v>0</v>
      </c>
      <c r="M55" s="26">
        <v>1.2</v>
      </c>
      <c r="N55" s="27">
        <f t="shared" si="0"/>
        <v>47.7</v>
      </c>
      <c r="O55" s="26" t="s">
        <v>20</v>
      </c>
      <c r="P55" s="26">
        <v>3000</v>
      </c>
      <c r="Q55" s="35">
        <f t="shared" si="3"/>
        <v>3936000</v>
      </c>
      <c r="R55" s="29"/>
    </row>
    <row r="56" spans="1:18" ht="16.5">
      <c r="A56" s="40">
        <v>53</v>
      </c>
      <c r="B56" s="25" t="s">
        <v>71</v>
      </c>
      <c r="C56" s="26">
        <v>1936</v>
      </c>
      <c r="D56" s="26">
        <v>900</v>
      </c>
      <c r="E56" s="26">
        <v>1588</v>
      </c>
      <c r="F56" s="27">
        <v>0.8</v>
      </c>
      <c r="G56" s="26">
        <v>15</v>
      </c>
      <c r="H56" s="26">
        <v>18</v>
      </c>
      <c r="I56" s="26">
        <v>5</v>
      </c>
      <c r="J56" s="26">
        <v>3.5</v>
      </c>
      <c r="K56" s="26">
        <v>5</v>
      </c>
      <c r="L56" s="26">
        <v>0</v>
      </c>
      <c r="M56" s="26">
        <v>1.2</v>
      </c>
      <c r="N56" s="27">
        <f t="shared" si="0"/>
        <v>47.7</v>
      </c>
      <c r="O56" s="26" t="s">
        <v>20</v>
      </c>
      <c r="P56" s="26">
        <v>3000</v>
      </c>
      <c r="Q56" s="35">
        <f t="shared" si="3"/>
        <v>3811200.0000000005</v>
      </c>
      <c r="R56" s="29"/>
    </row>
    <row r="57" spans="1:18" ht="16.5">
      <c r="A57" s="40">
        <v>54</v>
      </c>
      <c r="B57" s="25" t="s">
        <v>72</v>
      </c>
      <c r="C57" s="26">
        <v>1938</v>
      </c>
      <c r="D57" s="26">
        <v>450</v>
      </c>
      <c r="E57" s="26">
        <v>1072</v>
      </c>
      <c r="F57" s="27">
        <v>0.8</v>
      </c>
      <c r="G57" s="26">
        <v>15</v>
      </c>
      <c r="H57" s="26">
        <v>18</v>
      </c>
      <c r="I57" s="26">
        <v>5</v>
      </c>
      <c r="J57" s="26">
        <v>3.5</v>
      </c>
      <c r="K57" s="26">
        <v>5</v>
      </c>
      <c r="L57" s="26">
        <v>0</v>
      </c>
      <c r="M57" s="26">
        <v>1.2</v>
      </c>
      <c r="N57" s="27">
        <f t="shared" si="0"/>
        <v>47.7</v>
      </c>
      <c r="O57" s="26" t="s">
        <v>20</v>
      </c>
      <c r="P57" s="26">
        <v>3000</v>
      </c>
      <c r="Q57" s="35">
        <f t="shared" si="3"/>
        <v>2572800</v>
      </c>
      <c r="R57" s="29"/>
    </row>
    <row r="58" spans="1:18" ht="16.5">
      <c r="A58" s="40">
        <v>55</v>
      </c>
      <c r="B58" s="25" t="s">
        <v>73</v>
      </c>
      <c r="C58" s="26">
        <v>1941</v>
      </c>
      <c r="D58" s="26">
        <v>1158</v>
      </c>
      <c r="E58" s="26">
        <v>984</v>
      </c>
      <c r="F58" s="27">
        <v>0.85</v>
      </c>
      <c r="G58" s="26">
        <v>15</v>
      </c>
      <c r="H58" s="26">
        <v>18</v>
      </c>
      <c r="I58" s="26">
        <v>5</v>
      </c>
      <c r="J58" s="26">
        <v>3.5</v>
      </c>
      <c r="K58" s="26">
        <v>5</v>
      </c>
      <c r="L58" s="26">
        <v>0</v>
      </c>
      <c r="M58" s="26">
        <v>1.2</v>
      </c>
      <c r="N58" s="27">
        <f t="shared" si="0"/>
        <v>47.7</v>
      </c>
      <c r="O58" s="26" t="s">
        <v>20</v>
      </c>
      <c r="P58" s="26">
        <v>3000</v>
      </c>
      <c r="Q58" s="35">
        <f t="shared" si="3"/>
        <v>2509200</v>
      </c>
      <c r="R58" s="29"/>
    </row>
    <row r="59" spans="1:18" ht="16.5">
      <c r="A59" s="15">
        <v>56</v>
      </c>
      <c r="B59" s="25" t="s">
        <v>74</v>
      </c>
      <c r="C59" s="26">
        <v>1945</v>
      </c>
      <c r="D59" s="26">
        <v>1200</v>
      </c>
      <c r="E59" s="26">
        <v>829</v>
      </c>
      <c r="F59" s="27">
        <v>0.85</v>
      </c>
      <c r="G59" s="26">
        <v>15</v>
      </c>
      <c r="H59" s="26">
        <v>18</v>
      </c>
      <c r="I59" s="26">
        <v>5</v>
      </c>
      <c r="J59" s="26">
        <v>3.5</v>
      </c>
      <c r="K59" s="26">
        <v>5</v>
      </c>
      <c r="L59" s="26">
        <v>0</v>
      </c>
      <c r="M59" s="26">
        <v>1.2</v>
      </c>
      <c r="N59" s="27">
        <f t="shared" si="0"/>
        <v>47.7</v>
      </c>
      <c r="O59" s="26" t="s">
        <v>20</v>
      </c>
      <c r="P59" s="26">
        <v>3000</v>
      </c>
      <c r="Q59" s="35">
        <f t="shared" si="3"/>
        <v>2113950</v>
      </c>
      <c r="R59" s="29"/>
    </row>
    <row r="60" spans="1:18" ht="16.5">
      <c r="A60" s="24">
        <v>57</v>
      </c>
      <c r="B60" s="25" t="s">
        <v>75</v>
      </c>
      <c r="C60" s="26">
        <v>1957</v>
      </c>
      <c r="D60" s="26">
        <v>600</v>
      </c>
      <c r="E60" s="26">
        <v>731</v>
      </c>
      <c r="F60" s="27">
        <v>0.9</v>
      </c>
      <c r="G60" s="26">
        <v>15</v>
      </c>
      <c r="H60" s="26">
        <v>18</v>
      </c>
      <c r="I60" s="26">
        <v>5</v>
      </c>
      <c r="J60" s="26">
        <v>3.5</v>
      </c>
      <c r="K60" s="26">
        <v>5</v>
      </c>
      <c r="L60" s="26">
        <v>0</v>
      </c>
      <c r="M60" s="26">
        <v>1.2</v>
      </c>
      <c r="N60" s="27">
        <f t="shared" si="0"/>
        <v>47.7</v>
      </c>
      <c r="O60" s="26" t="s">
        <v>20</v>
      </c>
      <c r="P60" s="26">
        <v>3000</v>
      </c>
      <c r="Q60" s="35">
        <f t="shared" si="3"/>
        <v>1973700</v>
      </c>
      <c r="R60" s="29"/>
    </row>
    <row r="61" spans="1:18" ht="15" customHeight="1">
      <c r="A61" s="40">
        <v>58</v>
      </c>
      <c r="B61" s="25" t="s">
        <v>76</v>
      </c>
      <c r="C61" s="26">
        <v>1936</v>
      </c>
      <c r="D61" s="26">
        <v>800</v>
      </c>
      <c r="E61" s="26">
        <v>727</v>
      </c>
      <c r="F61" s="27">
        <v>0.9</v>
      </c>
      <c r="G61" s="26">
        <v>15</v>
      </c>
      <c r="H61" s="26">
        <v>18</v>
      </c>
      <c r="I61" s="26">
        <v>5</v>
      </c>
      <c r="J61" s="26">
        <v>3.5</v>
      </c>
      <c r="K61" s="26">
        <v>5</v>
      </c>
      <c r="L61" s="26">
        <v>0</v>
      </c>
      <c r="M61" s="26">
        <v>1.2</v>
      </c>
      <c r="N61" s="27">
        <f t="shared" si="0"/>
        <v>47.7</v>
      </c>
      <c r="O61" s="26" t="s">
        <v>20</v>
      </c>
      <c r="P61" s="26">
        <v>3000</v>
      </c>
      <c r="Q61" s="35">
        <f t="shared" si="3"/>
        <v>1962900.0000000002</v>
      </c>
      <c r="R61" s="29"/>
    </row>
    <row r="62" spans="1:18" ht="16.5">
      <c r="A62" s="40">
        <v>59</v>
      </c>
      <c r="B62" s="25" t="s">
        <v>77</v>
      </c>
      <c r="C62" s="26">
        <v>1932</v>
      </c>
      <c r="D62" s="26">
        <v>600</v>
      </c>
      <c r="E62" s="26">
        <v>723</v>
      </c>
      <c r="F62" s="27">
        <v>0.9</v>
      </c>
      <c r="G62" s="26">
        <v>15</v>
      </c>
      <c r="H62" s="26">
        <v>18</v>
      </c>
      <c r="I62" s="26">
        <v>5</v>
      </c>
      <c r="J62" s="26">
        <v>3.5</v>
      </c>
      <c r="K62" s="26">
        <v>5</v>
      </c>
      <c r="L62" s="26">
        <v>0</v>
      </c>
      <c r="M62" s="26">
        <v>1.2</v>
      </c>
      <c r="N62" s="27">
        <f t="shared" si="0"/>
        <v>47.7</v>
      </c>
      <c r="O62" s="26" t="s">
        <v>20</v>
      </c>
      <c r="P62" s="26">
        <v>3000</v>
      </c>
      <c r="Q62" s="35">
        <f t="shared" si="3"/>
        <v>1952100.0000000002</v>
      </c>
      <c r="R62" s="29"/>
    </row>
    <row r="63" spans="1:18" ht="16.5">
      <c r="A63" s="15">
        <v>60</v>
      </c>
      <c r="B63" s="25" t="s">
        <v>78</v>
      </c>
      <c r="C63" s="26">
        <v>1954</v>
      </c>
      <c r="D63" s="26">
        <v>750</v>
      </c>
      <c r="E63" s="26">
        <v>684</v>
      </c>
      <c r="F63" s="27">
        <v>0.9</v>
      </c>
      <c r="G63" s="26">
        <v>15</v>
      </c>
      <c r="H63" s="26">
        <v>18</v>
      </c>
      <c r="I63" s="26">
        <v>5</v>
      </c>
      <c r="J63" s="26">
        <v>3.5</v>
      </c>
      <c r="K63" s="26">
        <v>5</v>
      </c>
      <c r="L63" s="26">
        <v>0</v>
      </c>
      <c r="M63" s="26">
        <v>1.2</v>
      </c>
      <c r="N63" s="27">
        <f t="shared" si="0"/>
        <v>47.7</v>
      </c>
      <c r="O63" s="26" t="s">
        <v>20</v>
      </c>
      <c r="P63" s="26">
        <v>3000</v>
      </c>
      <c r="Q63" s="35">
        <f t="shared" si="3"/>
        <v>1846800</v>
      </c>
      <c r="R63" s="29"/>
    </row>
    <row r="64" spans="1:18" ht="16.5">
      <c r="A64" s="15">
        <v>61</v>
      </c>
      <c r="B64" s="25" t="s">
        <v>79</v>
      </c>
      <c r="C64" s="26">
        <v>1936</v>
      </c>
      <c r="D64" s="26">
        <v>941</v>
      </c>
      <c r="E64" s="26">
        <v>676</v>
      </c>
      <c r="F64" s="27">
        <v>0.9</v>
      </c>
      <c r="G64" s="26">
        <v>15</v>
      </c>
      <c r="H64" s="26">
        <v>18</v>
      </c>
      <c r="I64" s="26">
        <v>5</v>
      </c>
      <c r="J64" s="26">
        <v>3.5</v>
      </c>
      <c r="K64" s="26">
        <v>5</v>
      </c>
      <c r="L64" s="26">
        <v>0</v>
      </c>
      <c r="M64" s="26">
        <v>1.2</v>
      </c>
      <c r="N64" s="27">
        <f t="shared" si="0"/>
        <v>47.7</v>
      </c>
      <c r="O64" s="26" t="s">
        <v>20</v>
      </c>
      <c r="P64" s="26">
        <v>3000</v>
      </c>
      <c r="Q64" s="35">
        <f t="shared" si="3"/>
        <v>1825200</v>
      </c>
      <c r="R64" s="29"/>
    </row>
    <row r="65" spans="1:18" ht="16.5">
      <c r="A65" s="24">
        <v>62</v>
      </c>
      <c r="B65" s="25" t="s">
        <v>80</v>
      </c>
      <c r="C65" s="26">
        <v>1941</v>
      </c>
      <c r="D65" s="26">
        <v>790</v>
      </c>
      <c r="E65" s="26">
        <v>660</v>
      </c>
      <c r="F65" s="27">
        <v>0.9</v>
      </c>
      <c r="G65" s="26">
        <v>15</v>
      </c>
      <c r="H65" s="26">
        <v>18</v>
      </c>
      <c r="I65" s="26">
        <v>5</v>
      </c>
      <c r="J65" s="26">
        <v>3.5</v>
      </c>
      <c r="K65" s="26">
        <v>5</v>
      </c>
      <c r="L65" s="26">
        <v>0</v>
      </c>
      <c r="M65" s="26">
        <v>1.2</v>
      </c>
      <c r="N65" s="27">
        <f t="shared" si="0"/>
        <v>47.7</v>
      </c>
      <c r="O65" s="26" t="s">
        <v>20</v>
      </c>
      <c r="P65" s="26">
        <v>3000</v>
      </c>
      <c r="Q65" s="35">
        <f t="shared" si="3"/>
        <v>1782000</v>
      </c>
      <c r="R65" s="29"/>
    </row>
    <row r="66" spans="1:18" ht="19.5" customHeight="1">
      <c r="A66" s="40">
        <v>63</v>
      </c>
      <c r="B66" s="25" t="s">
        <v>81</v>
      </c>
      <c r="C66" s="26">
        <v>1947</v>
      </c>
      <c r="D66" s="26">
        <v>860</v>
      </c>
      <c r="E66" s="26">
        <v>651</v>
      </c>
      <c r="F66" s="27">
        <v>0.9</v>
      </c>
      <c r="G66" s="26">
        <v>15</v>
      </c>
      <c r="H66" s="26">
        <v>18</v>
      </c>
      <c r="I66" s="26">
        <v>5</v>
      </c>
      <c r="J66" s="26">
        <v>3.5</v>
      </c>
      <c r="K66" s="26">
        <v>5</v>
      </c>
      <c r="L66" s="26">
        <v>0</v>
      </c>
      <c r="M66" s="26">
        <v>1.2</v>
      </c>
      <c r="N66" s="27">
        <f t="shared" si="0"/>
        <v>47.7</v>
      </c>
      <c r="O66" s="26" t="s">
        <v>20</v>
      </c>
      <c r="P66" s="26">
        <v>3000</v>
      </c>
      <c r="Q66" s="35">
        <f t="shared" si="3"/>
        <v>1757700</v>
      </c>
      <c r="R66" s="29"/>
    </row>
    <row r="67" spans="1:18" ht="16.5">
      <c r="A67" s="40">
        <v>64</v>
      </c>
      <c r="B67" s="25" t="s">
        <v>82</v>
      </c>
      <c r="C67" s="26">
        <v>1932</v>
      </c>
      <c r="D67" s="26">
        <v>600</v>
      </c>
      <c r="E67" s="26">
        <v>645</v>
      </c>
      <c r="F67" s="27">
        <v>0.9</v>
      </c>
      <c r="G67" s="26">
        <v>15</v>
      </c>
      <c r="H67" s="26">
        <v>18</v>
      </c>
      <c r="I67" s="26">
        <v>5</v>
      </c>
      <c r="J67" s="26">
        <v>3.5</v>
      </c>
      <c r="K67" s="26">
        <v>5</v>
      </c>
      <c r="L67" s="26">
        <v>0</v>
      </c>
      <c r="M67" s="26">
        <v>1.2</v>
      </c>
      <c r="N67" s="27">
        <f t="shared" si="0"/>
        <v>47.7</v>
      </c>
      <c r="O67" s="26" t="s">
        <v>20</v>
      </c>
      <c r="P67" s="26">
        <v>3000</v>
      </c>
      <c r="Q67" s="35">
        <f t="shared" si="3"/>
        <v>1741500</v>
      </c>
      <c r="R67" s="29"/>
    </row>
    <row r="68" spans="1:18" ht="16.5">
      <c r="A68" s="40">
        <v>65</v>
      </c>
      <c r="B68" s="25" t="s">
        <v>83</v>
      </c>
      <c r="C68" s="26">
        <v>1936</v>
      </c>
      <c r="D68" s="26">
        <v>595</v>
      </c>
      <c r="E68" s="26">
        <v>640</v>
      </c>
      <c r="F68" s="27">
        <v>0.9</v>
      </c>
      <c r="G68" s="26">
        <v>15</v>
      </c>
      <c r="H68" s="26">
        <v>18</v>
      </c>
      <c r="I68" s="26">
        <v>5</v>
      </c>
      <c r="J68" s="26">
        <v>3.5</v>
      </c>
      <c r="K68" s="26">
        <v>5</v>
      </c>
      <c r="L68" s="26">
        <v>0</v>
      </c>
      <c r="M68" s="26">
        <v>1.2</v>
      </c>
      <c r="N68" s="27">
        <f t="shared" si="0"/>
        <v>47.7</v>
      </c>
      <c r="O68" s="26" t="s">
        <v>20</v>
      </c>
      <c r="P68" s="26">
        <v>3000</v>
      </c>
      <c r="Q68" s="35">
        <f t="shared" si="3"/>
        <v>1728000</v>
      </c>
      <c r="R68" s="29"/>
    </row>
    <row r="69" spans="1:18" ht="16.5">
      <c r="A69" s="15">
        <v>66</v>
      </c>
      <c r="B69" s="25" t="s">
        <v>84</v>
      </c>
      <c r="C69" s="26">
        <v>1936</v>
      </c>
      <c r="D69" s="26">
        <v>538</v>
      </c>
      <c r="E69" s="26">
        <v>593</v>
      </c>
      <c r="F69" s="27">
        <v>0.95</v>
      </c>
      <c r="G69" s="26">
        <v>15</v>
      </c>
      <c r="H69" s="26">
        <v>18</v>
      </c>
      <c r="I69" s="26">
        <v>5</v>
      </c>
      <c r="J69" s="26">
        <v>3.5</v>
      </c>
      <c r="K69" s="26">
        <v>5</v>
      </c>
      <c r="L69" s="26">
        <v>1.2</v>
      </c>
      <c r="M69" s="26">
        <v>0</v>
      </c>
      <c r="N69" s="27">
        <f t="shared" si="0"/>
        <v>47.7</v>
      </c>
      <c r="O69" s="26" t="s">
        <v>12</v>
      </c>
      <c r="P69" s="26">
        <v>3000</v>
      </c>
      <c r="Q69" s="35">
        <f t="shared" si="3"/>
        <v>1690050</v>
      </c>
      <c r="R69" s="29"/>
    </row>
    <row r="70" spans="1:18" ht="16.5">
      <c r="A70" s="24">
        <v>67</v>
      </c>
      <c r="B70" s="25" t="s">
        <v>85</v>
      </c>
      <c r="C70" s="26">
        <v>1951</v>
      </c>
      <c r="D70" s="26">
        <v>800</v>
      </c>
      <c r="E70" s="26">
        <v>581</v>
      </c>
      <c r="F70" s="27">
        <v>0.95</v>
      </c>
      <c r="G70" s="26">
        <v>15</v>
      </c>
      <c r="H70" s="26">
        <v>18</v>
      </c>
      <c r="I70" s="26">
        <v>5</v>
      </c>
      <c r="J70" s="26">
        <v>3.5</v>
      </c>
      <c r="K70" s="26">
        <v>5</v>
      </c>
      <c r="L70" s="26">
        <v>0</v>
      </c>
      <c r="M70" s="26">
        <v>1.2</v>
      </c>
      <c r="N70" s="27">
        <f t="shared" si="0"/>
        <v>47.7</v>
      </c>
      <c r="O70" s="26" t="s">
        <v>20</v>
      </c>
      <c r="P70" s="26">
        <v>3000</v>
      </c>
      <c r="Q70" s="35">
        <f t="shared" si="3"/>
        <v>1655849.9999999998</v>
      </c>
      <c r="R70" s="29"/>
    </row>
    <row r="71" spans="1:18" ht="16.5">
      <c r="A71" s="40">
        <v>68</v>
      </c>
      <c r="B71" s="25" t="s">
        <v>86</v>
      </c>
      <c r="C71" s="26">
        <v>1938</v>
      </c>
      <c r="D71" s="26">
        <v>450</v>
      </c>
      <c r="E71" s="26">
        <v>578</v>
      </c>
      <c r="F71" s="27">
        <v>0.95</v>
      </c>
      <c r="G71" s="26">
        <v>15</v>
      </c>
      <c r="H71" s="26">
        <v>18</v>
      </c>
      <c r="I71" s="26">
        <v>5</v>
      </c>
      <c r="J71" s="26">
        <v>3.5</v>
      </c>
      <c r="K71" s="26">
        <v>5</v>
      </c>
      <c r="L71" s="26">
        <v>0</v>
      </c>
      <c r="M71" s="26">
        <v>1.2</v>
      </c>
      <c r="N71" s="27">
        <f t="shared" ref="N71:N110" si="4">G71+H71+I71+J71+L71+M71+K71</f>
        <v>47.7</v>
      </c>
      <c r="O71" s="26" t="s">
        <v>20</v>
      </c>
      <c r="P71" s="26">
        <v>3000</v>
      </c>
      <c r="Q71" s="35">
        <f t="shared" si="3"/>
        <v>1647300</v>
      </c>
      <c r="R71" s="29"/>
    </row>
    <row r="72" spans="1:18" ht="16.5">
      <c r="A72" s="40">
        <v>69</v>
      </c>
      <c r="B72" s="25" t="s">
        <v>87</v>
      </c>
      <c r="C72" s="26">
        <v>1946</v>
      </c>
      <c r="D72" s="26">
        <v>1200</v>
      </c>
      <c r="E72" s="26">
        <v>578</v>
      </c>
      <c r="F72" s="27">
        <v>0.95</v>
      </c>
      <c r="G72" s="26">
        <v>15</v>
      </c>
      <c r="H72" s="26">
        <v>18</v>
      </c>
      <c r="I72" s="26">
        <v>5</v>
      </c>
      <c r="J72" s="26">
        <v>3.5</v>
      </c>
      <c r="K72" s="26">
        <v>5</v>
      </c>
      <c r="L72" s="26">
        <v>0</v>
      </c>
      <c r="M72" s="26">
        <v>1.2</v>
      </c>
      <c r="N72" s="27">
        <f t="shared" si="4"/>
        <v>47.7</v>
      </c>
      <c r="O72" s="26" t="s">
        <v>20</v>
      </c>
      <c r="P72" s="26">
        <v>3000</v>
      </c>
      <c r="Q72" s="35">
        <f t="shared" si="3"/>
        <v>1647300</v>
      </c>
      <c r="R72" s="29"/>
    </row>
    <row r="73" spans="1:18" ht="16.5">
      <c r="A73" s="15">
        <v>70</v>
      </c>
      <c r="B73" s="25" t="s">
        <v>88</v>
      </c>
      <c r="C73" s="26">
        <v>1948</v>
      </c>
      <c r="D73" s="26">
        <v>600</v>
      </c>
      <c r="E73" s="26">
        <v>572</v>
      </c>
      <c r="F73" s="27">
        <v>0.95</v>
      </c>
      <c r="G73" s="26">
        <v>15</v>
      </c>
      <c r="H73" s="26">
        <v>18</v>
      </c>
      <c r="I73" s="26">
        <v>5</v>
      </c>
      <c r="J73" s="26">
        <v>3.5</v>
      </c>
      <c r="K73" s="26">
        <v>5</v>
      </c>
      <c r="L73" s="26">
        <v>0</v>
      </c>
      <c r="M73" s="26">
        <v>1.2</v>
      </c>
      <c r="N73" s="27">
        <f t="shared" si="4"/>
        <v>47.7</v>
      </c>
      <c r="O73" s="26" t="s">
        <v>20</v>
      </c>
      <c r="P73" s="26">
        <v>3000</v>
      </c>
      <c r="Q73" s="35">
        <f t="shared" si="3"/>
        <v>1630200</v>
      </c>
      <c r="R73" s="29"/>
    </row>
    <row r="74" spans="1:18" ht="16.5">
      <c r="A74" s="15">
        <v>71</v>
      </c>
      <c r="B74" s="25" t="s">
        <v>89</v>
      </c>
      <c r="C74" s="26">
        <v>1953</v>
      </c>
      <c r="D74" s="26">
        <v>700</v>
      </c>
      <c r="E74" s="26">
        <v>524</v>
      </c>
      <c r="F74" s="27">
        <v>0.95</v>
      </c>
      <c r="G74" s="26">
        <v>15</v>
      </c>
      <c r="H74" s="26">
        <v>18</v>
      </c>
      <c r="I74" s="26">
        <v>5</v>
      </c>
      <c r="J74" s="26">
        <v>3.5</v>
      </c>
      <c r="K74" s="26">
        <v>5</v>
      </c>
      <c r="L74" s="26">
        <v>0</v>
      </c>
      <c r="M74" s="26">
        <v>1.2</v>
      </c>
      <c r="N74" s="27">
        <f t="shared" si="4"/>
        <v>47.7</v>
      </c>
      <c r="O74" s="26" t="s">
        <v>20</v>
      </c>
      <c r="P74" s="26">
        <v>3000</v>
      </c>
      <c r="Q74" s="35">
        <f t="shared" si="3"/>
        <v>1493399.9999999998</v>
      </c>
      <c r="R74" s="29"/>
    </row>
    <row r="75" spans="1:18" ht="16.5">
      <c r="A75" s="24">
        <v>72</v>
      </c>
      <c r="B75" s="25" t="s">
        <v>90</v>
      </c>
      <c r="C75" s="26">
        <v>1943</v>
      </c>
      <c r="D75" s="26">
        <v>900</v>
      </c>
      <c r="E75" s="26">
        <v>521</v>
      </c>
      <c r="F75" s="27">
        <v>0.95</v>
      </c>
      <c r="G75" s="26">
        <v>15</v>
      </c>
      <c r="H75" s="26">
        <v>18</v>
      </c>
      <c r="I75" s="26">
        <v>5</v>
      </c>
      <c r="J75" s="26">
        <v>3.5</v>
      </c>
      <c r="K75" s="26">
        <v>5</v>
      </c>
      <c r="L75" s="26">
        <v>0</v>
      </c>
      <c r="M75" s="26">
        <v>1.2</v>
      </c>
      <c r="N75" s="27">
        <f t="shared" si="4"/>
        <v>47.7</v>
      </c>
      <c r="O75" s="26" t="s">
        <v>20</v>
      </c>
      <c r="P75" s="26">
        <v>3000</v>
      </c>
      <c r="Q75" s="35">
        <f t="shared" si="3"/>
        <v>1484850</v>
      </c>
      <c r="R75" s="29"/>
    </row>
    <row r="76" spans="1:18" ht="16.5">
      <c r="A76" s="40">
        <v>73</v>
      </c>
      <c r="B76" s="25" t="s">
        <v>91</v>
      </c>
      <c r="C76" s="26">
        <v>1926</v>
      </c>
      <c r="D76" s="26">
        <v>450</v>
      </c>
      <c r="E76" s="26">
        <v>491</v>
      </c>
      <c r="F76" s="27">
        <v>0.95</v>
      </c>
      <c r="G76" s="26">
        <v>15</v>
      </c>
      <c r="H76" s="26">
        <v>18</v>
      </c>
      <c r="I76" s="26">
        <v>5</v>
      </c>
      <c r="J76" s="26">
        <v>3.5</v>
      </c>
      <c r="K76" s="26">
        <v>5</v>
      </c>
      <c r="L76" s="26">
        <v>0</v>
      </c>
      <c r="M76" s="26">
        <v>1.2</v>
      </c>
      <c r="N76" s="27">
        <f t="shared" si="4"/>
        <v>47.7</v>
      </c>
      <c r="O76" s="26" t="s">
        <v>20</v>
      </c>
      <c r="P76" s="26">
        <v>3000</v>
      </c>
      <c r="Q76" s="35">
        <f t="shared" si="3"/>
        <v>1399350</v>
      </c>
      <c r="R76" s="29"/>
    </row>
    <row r="77" spans="1:18" ht="16.5">
      <c r="A77" s="40">
        <v>74</v>
      </c>
      <c r="B77" s="25" t="s">
        <v>92</v>
      </c>
      <c r="C77" s="26">
        <v>1949</v>
      </c>
      <c r="D77" s="26">
        <v>800</v>
      </c>
      <c r="E77" s="26">
        <v>467</v>
      </c>
      <c r="F77" s="27">
        <v>0.95</v>
      </c>
      <c r="G77" s="26">
        <v>15</v>
      </c>
      <c r="H77" s="26">
        <v>18</v>
      </c>
      <c r="I77" s="26">
        <v>5</v>
      </c>
      <c r="J77" s="26">
        <v>3.5</v>
      </c>
      <c r="K77" s="26">
        <v>5</v>
      </c>
      <c r="L77" s="26">
        <v>0</v>
      </c>
      <c r="M77" s="26">
        <v>1.2</v>
      </c>
      <c r="N77" s="27">
        <f t="shared" si="4"/>
        <v>47.7</v>
      </c>
      <c r="O77" s="26" t="s">
        <v>20</v>
      </c>
      <c r="P77" s="26">
        <v>3000</v>
      </c>
      <c r="Q77" s="35">
        <f t="shared" si="3"/>
        <v>1330950</v>
      </c>
      <c r="R77" s="29"/>
    </row>
    <row r="78" spans="1:18" ht="16.5">
      <c r="A78" s="40">
        <v>75</v>
      </c>
      <c r="B78" s="25" t="s">
        <v>93</v>
      </c>
      <c r="C78" s="26">
        <v>1931</v>
      </c>
      <c r="D78" s="26">
        <v>480</v>
      </c>
      <c r="E78" s="26">
        <v>467</v>
      </c>
      <c r="F78" s="27">
        <v>0.95</v>
      </c>
      <c r="G78" s="26">
        <v>15</v>
      </c>
      <c r="H78" s="26">
        <v>18</v>
      </c>
      <c r="I78" s="26">
        <v>5</v>
      </c>
      <c r="J78" s="26">
        <v>3.5</v>
      </c>
      <c r="K78" s="26">
        <v>5</v>
      </c>
      <c r="L78" s="26">
        <v>0</v>
      </c>
      <c r="M78" s="26">
        <v>1.2</v>
      </c>
      <c r="N78" s="27">
        <f t="shared" si="4"/>
        <v>47.7</v>
      </c>
      <c r="O78" s="26" t="s">
        <v>390</v>
      </c>
      <c r="P78" s="26">
        <v>3000</v>
      </c>
      <c r="Q78" s="35">
        <f t="shared" si="3"/>
        <v>1330950</v>
      </c>
      <c r="R78" s="29"/>
    </row>
    <row r="79" spans="1:18" ht="16.5">
      <c r="A79" s="15">
        <v>76</v>
      </c>
      <c r="B79" s="25" t="s">
        <v>94</v>
      </c>
      <c r="C79" s="26">
        <v>1926</v>
      </c>
      <c r="D79" s="26">
        <v>950</v>
      </c>
      <c r="E79" s="26">
        <v>457</v>
      </c>
      <c r="F79" s="27">
        <v>0.95</v>
      </c>
      <c r="G79" s="26">
        <v>15</v>
      </c>
      <c r="H79" s="26">
        <v>18</v>
      </c>
      <c r="I79" s="26">
        <v>5</v>
      </c>
      <c r="J79" s="26">
        <v>3.5</v>
      </c>
      <c r="K79" s="26">
        <v>5</v>
      </c>
      <c r="L79" s="26">
        <v>0</v>
      </c>
      <c r="M79" s="26">
        <v>1.2</v>
      </c>
      <c r="N79" s="27">
        <f t="shared" si="4"/>
        <v>47.7</v>
      </c>
      <c r="O79" s="26" t="s">
        <v>20</v>
      </c>
      <c r="P79" s="26">
        <v>3000</v>
      </c>
      <c r="Q79" s="35">
        <f t="shared" si="3"/>
        <v>1302450</v>
      </c>
      <c r="R79" s="29"/>
    </row>
    <row r="80" spans="1:18" ht="16.5">
      <c r="A80" s="24">
        <v>77</v>
      </c>
      <c r="B80" s="25" t="s">
        <v>95</v>
      </c>
      <c r="C80" s="26">
        <v>1936</v>
      </c>
      <c r="D80" s="26">
        <v>600</v>
      </c>
      <c r="E80" s="26">
        <v>436</v>
      </c>
      <c r="F80" s="27">
        <v>0.95</v>
      </c>
      <c r="G80" s="26">
        <v>15</v>
      </c>
      <c r="H80" s="26">
        <v>18</v>
      </c>
      <c r="I80" s="26">
        <v>5</v>
      </c>
      <c r="J80" s="26">
        <v>3.5</v>
      </c>
      <c r="K80" s="26">
        <v>5</v>
      </c>
      <c r="L80" s="26">
        <v>0</v>
      </c>
      <c r="M80" s="26">
        <v>1.2</v>
      </c>
      <c r="N80" s="27">
        <f t="shared" si="4"/>
        <v>47.7</v>
      </c>
      <c r="O80" s="26" t="s">
        <v>20</v>
      </c>
      <c r="P80" s="26">
        <v>3000</v>
      </c>
      <c r="Q80" s="35">
        <f t="shared" si="3"/>
        <v>1242600</v>
      </c>
      <c r="R80" s="29"/>
    </row>
    <row r="81" spans="1:18" ht="16.5">
      <c r="A81" s="40">
        <v>78</v>
      </c>
      <c r="B81" s="25" t="s">
        <v>96</v>
      </c>
      <c r="C81" s="26">
        <v>1949</v>
      </c>
      <c r="D81" s="26">
        <v>1038</v>
      </c>
      <c r="E81" s="26">
        <v>403</v>
      </c>
      <c r="F81" s="27">
        <v>0.95</v>
      </c>
      <c r="G81" s="26">
        <v>15</v>
      </c>
      <c r="H81" s="26">
        <v>18</v>
      </c>
      <c r="I81" s="26">
        <v>5</v>
      </c>
      <c r="J81" s="26">
        <v>3.5</v>
      </c>
      <c r="K81" s="26">
        <v>5</v>
      </c>
      <c r="L81" s="26">
        <v>0</v>
      </c>
      <c r="M81" s="26">
        <v>1.2</v>
      </c>
      <c r="N81" s="27">
        <f t="shared" si="4"/>
        <v>47.7</v>
      </c>
      <c r="O81" s="26" t="s">
        <v>20</v>
      </c>
      <c r="P81" s="26">
        <v>3000</v>
      </c>
      <c r="Q81" s="35">
        <f t="shared" si="3"/>
        <v>1148550</v>
      </c>
      <c r="R81" s="44"/>
    </row>
    <row r="82" spans="1:18" ht="16.5">
      <c r="A82" s="40">
        <v>79</v>
      </c>
      <c r="B82" s="25" t="s">
        <v>97</v>
      </c>
      <c r="C82" s="26">
        <v>1966</v>
      </c>
      <c r="D82" s="26">
        <v>964</v>
      </c>
      <c r="E82" s="26">
        <v>660</v>
      </c>
      <c r="F82" s="27">
        <v>0.75</v>
      </c>
      <c r="G82" s="26">
        <v>9</v>
      </c>
      <c r="H82" s="26">
        <v>18</v>
      </c>
      <c r="I82" s="26">
        <v>5</v>
      </c>
      <c r="J82" s="26">
        <v>4</v>
      </c>
      <c r="K82" s="26">
        <v>4</v>
      </c>
      <c r="L82" s="26">
        <v>4.8</v>
      </c>
      <c r="M82" s="26">
        <v>2.8</v>
      </c>
      <c r="N82" s="27">
        <f t="shared" si="4"/>
        <v>47.599999999999994</v>
      </c>
      <c r="O82" s="26" t="s">
        <v>13</v>
      </c>
      <c r="P82" s="26">
        <v>6000</v>
      </c>
      <c r="Q82" s="28">
        <f t="shared" si="3"/>
        <v>2970000</v>
      </c>
      <c r="R82" s="29"/>
    </row>
    <row r="83" spans="1:18" ht="16.5">
      <c r="A83" s="15">
        <v>80</v>
      </c>
      <c r="B83" s="25" t="s">
        <v>98</v>
      </c>
      <c r="C83" s="26">
        <v>1905</v>
      </c>
      <c r="D83" s="26">
        <v>784</v>
      </c>
      <c r="E83" s="26">
        <v>277</v>
      </c>
      <c r="F83" s="27">
        <v>1</v>
      </c>
      <c r="G83" s="26">
        <v>15</v>
      </c>
      <c r="H83" s="26">
        <v>18</v>
      </c>
      <c r="I83" s="26">
        <v>3</v>
      </c>
      <c r="J83" s="26">
        <v>4</v>
      </c>
      <c r="K83" s="26">
        <v>5</v>
      </c>
      <c r="L83" s="26">
        <v>1.2</v>
      </c>
      <c r="M83" s="26">
        <v>1.2</v>
      </c>
      <c r="N83" s="27">
        <f t="shared" si="4"/>
        <v>47.400000000000006</v>
      </c>
      <c r="O83" s="26" t="s">
        <v>390</v>
      </c>
      <c r="P83" s="26">
        <v>3000</v>
      </c>
      <c r="Q83" s="35">
        <f t="shared" si="3"/>
        <v>831000</v>
      </c>
      <c r="R83" s="29"/>
    </row>
    <row r="84" spans="1:18" ht="16.5">
      <c r="A84" s="15">
        <v>81</v>
      </c>
      <c r="B84" s="25" t="s">
        <v>99</v>
      </c>
      <c r="C84" s="26">
        <v>1983</v>
      </c>
      <c r="D84" s="26">
        <v>1500</v>
      </c>
      <c r="E84" s="26">
        <v>1558</v>
      </c>
      <c r="F84" s="27">
        <v>0.8</v>
      </c>
      <c r="G84" s="26">
        <v>15</v>
      </c>
      <c r="H84" s="26">
        <v>18</v>
      </c>
      <c r="I84" s="26">
        <v>5</v>
      </c>
      <c r="J84" s="26">
        <v>4</v>
      </c>
      <c r="K84" s="26">
        <v>4</v>
      </c>
      <c r="L84" s="26">
        <v>0</v>
      </c>
      <c r="M84" s="26">
        <v>1.2</v>
      </c>
      <c r="N84" s="27">
        <f t="shared" si="4"/>
        <v>47.2</v>
      </c>
      <c r="O84" s="26" t="s">
        <v>20</v>
      </c>
      <c r="P84" s="26">
        <v>4200</v>
      </c>
      <c r="Q84" s="35">
        <f t="shared" si="3"/>
        <v>5234880</v>
      </c>
      <c r="R84" s="29"/>
    </row>
    <row r="85" spans="1:18" ht="16.5">
      <c r="A85" s="24">
        <v>82</v>
      </c>
      <c r="B85" s="25" t="s">
        <v>100</v>
      </c>
      <c r="C85" s="26">
        <v>1987</v>
      </c>
      <c r="D85" s="26">
        <v>1568</v>
      </c>
      <c r="E85" s="26">
        <v>827</v>
      </c>
      <c r="F85" s="27">
        <v>0.85</v>
      </c>
      <c r="G85" s="26">
        <v>15</v>
      </c>
      <c r="H85" s="26">
        <v>18</v>
      </c>
      <c r="I85" s="26">
        <v>5</v>
      </c>
      <c r="J85" s="26">
        <v>4</v>
      </c>
      <c r="K85" s="26">
        <v>4</v>
      </c>
      <c r="L85" s="26">
        <v>0</v>
      </c>
      <c r="M85" s="26">
        <v>1.2</v>
      </c>
      <c r="N85" s="27">
        <f t="shared" si="4"/>
        <v>47.2</v>
      </c>
      <c r="O85" s="26" t="s">
        <v>20</v>
      </c>
      <c r="P85" s="26">
        <v>4200</v>
      </c>
      <c r="Q85" s="35">
        <f t="shared" si="3"/>
        <v>2952389.9999999995</v>
      </c>
      <c r="R85" s="29"/>
    </row>
    <row r="86" spans="1:18" ht="16.5">
      <c r="A86" s="40">
        <v>83</v>
      </c>
      <c r="B86" s="25" t="s">
        <v>101</v>
      </c>
      <c r="C86" s="26">
        <v>1986</v>
      </c>
      <c r="D86" s="26">
        <v>900</v>
      </c>
      <c r="E86" s="26">
        <v>453</v>
      </c>
      <c r="F86" s="27">
        <v>0.95</v>
      </c>
      <c r="G86" s="26">
        <v>15</v>
      </c>
      <c r="H86" s="26">
        <v>18</v>
      </c>
      <c r="I86" s="26">
        <v>5</v>
      </c>
      <c r="J86" s="26">
        <v>4</v>
      </c>
      <c r="K86" s="26">
        <v>4</v>
      </c>
      <c r="L86" s="26">
        <v>0</v>
      </c>
      <c r="M86" s="26">
        <v>1.2</v>
      </c>
      <c r="N86" s="27">
        <f t="shared" si="4"/>
        <v>47.2</v>
      </c>
      <c r="O86" s="26" t="s">
        <v>20</v>
      </c>
      <c r="P86" s="26">
        <v>4200</v>
      </c>
      <c r="Q86" s="35">
        <f t="shared" si="3"/>
        <v>1807469.9999999998</v>
      </c>
      <c r="R86" s="29"/>
    </row>
    <row r="87" spans="1:18" ht="16.5">
      <c r="A87" s="40">
        <v>84</v>
      </c>
      <c r="B87" s="25" t="s">
        <v>102</v>
      </c>
      <c r="C87" s="26">
        <v>1988</v>
      </c>
      <c r="D87" s="26">
        <v>1100</v>
      </c>
      <c r="E87" s="26">
        <v>708</v>
      </c>
      <c r="F87" s="27">
        <v>0.9</v>
      </c>
      <c r="G87" s="26">
        <v>15</v>
      </c>
      <c r="H87" s="26">
        <v>18</v>
      </c>
      <c r="I87" s="26">
        <v>5</v>
      </c>
      <c r="J87" s="26">
        <v>4</v>
      </c>
      <c r="K87" s="26">
        <v>4</v>
      </c>
      <c r="L87" s="26">
        <v>0</v>
      </c>
      <c r="M87" s="26">
        <v>1.2</v>
      </c>
      <c r="N87" s="27">
        <f t="shared" si="4"/>
        <v>47.2</v>
      </c>
      <c r="O87" s="26" t="s">
        <v>20</v>
      </c>
      <c r="P87" s="26">
        <v>4200</v>
      </c>
      <c r="Q87" s="35">
        <f t="shared" si="3"/>
        <v>2676240</v>
      </c>
      <c r="R87" s="29"/>
    </row>
    <row r="88" spans="1:18" ht="16.5">
      <c r="A88" s="40">
        <v>85</v>
      </c>
      <c r="B88" s="25" t="s">
        <v>103</v>
      </c>
      <c r="C88" s="26">
        <v>1979</v>
      </c>
      <c r="D88" s="26">
        <v>1000</v>
      </c>
      <c r="E88" s="26">
        <v>705</v>
      </c>
      <c r="F88" s="27">
        <v>0.9</v>
      </c>
      <c r="G88" s="26">
        <v>15</v>
      </c>
      <c r="H88" s="26">
        <v>18</v>
      </c>
      <c r="I88" s="26">
        <v>5</v>
      </c>
      <c r="J88" s="26">
        <v>4</v>
      </c>
      <c r="K88" s="26">
        <v>4</v>
      </c>
      <c r="L88" s="26">
        <v>0</v>
      </c>
      <c r="M88" s="26">
        <v>1.2</v>
      </c>
      <c r="N88" s="27">
        <f t="shared" si="4"/>
        <v>47.2</v>
      </c>
      <c r="O88" s="26" t="s">
        <v>20</v>
      </c>
      <c r="P88" s="26">
        <v>4200</v>
      </c>
      <c r="Q88" s="35">
        <f t="shared" si="3"/>
        <v>2664900</v>
      </c>
      <c r="R88" s="29"/>
    </row>
    <row r="89" spans="1:18" ht="16.5">
      <c r="A89" s="15">
        <v>86</v>
      </c>
      <c r="B89" s="25" t="s">
        <v>104</v>
      </c>
      <c r="C89" s="26">
        <v>1986</v>
      </c>
      <c r="D89" s="26">
        <v>800</v>
      </c>
      <c r="E89" s="26">
        <v>607</v>
      </c>
      <c r="F89" s="27">
        <v>0.95</v>
      </c>
      <c r="G89" s="26">
        <v>15</v>
      </c>
      <c r="H89" s="26">
        <v>18</v>
      </c>
      <c r="I89" s="26">
        <v>5</v>
      </c>
      <c r="J89" s="26">
        <v>4</v>
      </c>
      <c r="K89" s="26">
        <v>4</v>
      </c>
      <c r="L89" s="26">
        <v>0</v>
      </c>
      <c r="M89" s="26">
        <v>1.2</v>
      </c>
      <c r="N89" s="27">
        <f t="shared" si="4"/>
        <v>47.2</v>
      </c>
      <c r="O89" s="26" t="s">
        <v>20</v>
      </c>
      <c r="P89" s="26">
        <v>4200</v>
      </c>
      <c r="Q89" s="35">
        <f t="shared" si="3"/>
        <v>2421930</v>
      </c>
      <c r="R89" s="29"/>
    </row>
    <row r="90" spans="1:18" ht="16.5">
      <c r="A90" s="24">
        <v>87</v>
      </c>
      <c r="B90" s="25" t="s">
        <v>105</v>
      </c>
      <c r="C90" s="26">
        <v>1988</v>
      </c>
      <c r="D90" s="26">
        <v>1700</v>
      </c>
      <c r="E90" s="26">
        <v>584</v>
      </c>
      <c r="F90" s="27">
        <v>0.95</v>
      </c>
      <c r="G90" s="26">
        <v>15</v>
      </c>
      <c r="H90" s="26">
        <v>18</v>
      </c>
      <c r="I90" s="26">
        <v>5</v>
      </c>
      <c r="J90" s="26">
        <v>4</v>
      </c>
      <c r="K90" s="26">
        <v>4</v>
      </c>
      <c r="L90" s="26">
        <v>0</v>
      </c>
      <c r="M90" s="26">
        <v>1.2</v>
      </c>
      <c r="N90" s="27">
        <f t="shared" si="4"/>
        <v>47.2</v>
      </c>
      <c r="O90" s="26" t="s">
        <v>20</v>
      </c>
      <c r="P90" s="26">
        <v>4200</v>
      </c>
      <c r="Q90" s="35">
        <f t="shared" si="3"/>
        <v>2330160</v>
      </c>
      <c r="R90" s="29"/>
    </row>
    <row r="91" spans="1:18" ht="16.5">
      <c r="A91" s="40">
        <v>88</v>
      </c>
      <c r="B91" s="25" t="s">
        <v>106</v>
      </c>
      <c r="C91" s="26">
        <v>1987</v>
      </c>
      <c r="D91" s="26">
        <v>1468</v>
      </c>
      <c r="E91" s="26">
        <v>523</v>
      </c>
      <c r="F91" s="27">
        <v>0.95</v>
      </c>
      <c r="G91" s="26">
        <v>15</v>
      </c>
      <c r="H91" s="26">
        <v>18</v>
      </c>
      <c r="I91" s="26">
        <v>5</v>
      </c>
      <c r="J91" s="26">
        <v>4</v>
      </c>
      <c r="K91" s="26">
        <v>4</v>
      </c>
      <c r="L91" s="26">
        <v>0</v>
      </c>
      <c r="M91" s="26">
        <v>1.2</v>
      </c>
      <c r="N91" s="27">
        <f t="shared" si="4"/>
        <v>47.2</v>
      </c>
      <c r="O91" s="26" t="s">
        <v>20</v>
      </c>
      <c r="P91" s="26">
        <v>4200</v>
      </c>
      <c r="Q91" s="35">
        <f t="shared" si="3"/>
        <v>2086769.9999999998</v>
      </c>
      <c r="R91" s="29"/>
    </row>
    <row r="92" spans="1:18" ht="16.5">
      <c r="A92" s="40">
        <v>89</v>
      </c>
      <c r="B92" s="25" t="s">
        <v>107</v>
      </c>
      <c r="C92" s="26">
        <v>1934</v>
      </c>
      <c r="D92" s="26">
        <v>800</v>
      </c>
      <c r="E92" s="26">
        <v>391</v>
      </c>
      <c r="F92" s="27">
        <v>0.95</v>
      </c>
      <c r="G92" s="26">
        <v>15</v>
      </c>
      <c r="H92" s="26">
        <v>18</v>
      </c>
      <c r="I92" s="26">
        <v>5</v>
      </c>
      <c r="J92" s="26">
        <v>4</v>
      </c>
      <c r="K92" s="26">
        <v>4</v>
      </c>
      <c r="L92" s="26">
        <v>1.2</v>
      </c>
      <c r="M92" s="26">
        <v>0</v>
      </c>
      <c r="N92" s="27">
        <f t="shared" si="4"/>
        <v>47.2</v>
      </c>
      <c r="O92" s="26" t="s">
        <v>12</v>
      </c>
      <c r="P92" s="26">
        <v>4200</v>
      </c>
      <c r="Q92" s="35">
        <f t="shared" si="3"/>
        <v>1560090</v>
      </c>
      <c r="R92" s="29"/>
    </row>
    <row r="93" spans="1:18" ht="16.5">
      <c r="A93" s="15">
        <v>90</v>
      </c>
      <c r="B93" s="25" t="s">
        <v>108</v>
      </c>
      <c r="C93" s="26">
        <v>1988</v>
      </c>
      <c r="D93" s="26">
        <v>1200</v>
      </c>
      <c r="E93" s="26">
        <v>697</v>
      </c>
      <c r="F93" s="27">
        <v>0.9</v>
      </c>
      <c r="G93" s="26">
        <v>15</v>
      </c>
      <c r="H93" s="26">
        <v>18</v>
      </c>
      <c r="I93" s="26">
        <v>5</v>
      </c>
      <c r="J93" s="26">
        <v>4</v>
      </c>
      <c r="K93" s="26">
        <v>4</v>
      </c>
      <c r="L93" s="26">
        <v>1.2</v>
      </c>
      <c r="M93" s="26">
        <v>0</v>
      </c>
      <c r="N93" s="27">
        <f t="shared" si="4"/>
        <v>47.2</v>
      </c>
      <c r="O93" s="26" t="s">
        <v>390</v>
      </c>
      <c r="P93" s="26">
        <v>4200</v>
      </c>
      <c r="Q93" s="35">
        <f>E93*P93</f>
        <v>2927400</v>
      </c>
      <c r="R93" s="29"/>
    </row>
    <row r="94" spans="1:18" ht="16.5">
      <c r="A94" s="15">
        <v>91</v>
      </c>
      <c r="B94" s="25" t="s">
        <v>109</v>
      </c>
      <c r="C94" s="26">
        <v>1973</v>
      </c>
      <c r="D94" s="26">
        <v>630</v>
      </c>
      <c r="E94" s="26">
        <v>250</v>
      </c>
      <c r="F94" s="27">
        <v>1</v>
      </c>
      <c r="G94" s="26">
        <v>15</v>
      </c>
      <c r="H94" s="26">
        <v>18</v>
      </c>
      <c r="I94" s="26">
        <v>5</v>
      </c>
      <c r="J94" s="26">
        <v>4</v>
      </c>
      <c r="K94" s="26">
        <v>4</v>
      </c>
      <c r="L94" s="26">
        <v>1.2</v>
      </c>
      <c r="M94" s="26">
        <v>0</v>
      </c>
      <c r="N94" s="27">
        <f t="shared" si="4"/>
        <v>47.2</v>
      </c>
      <c r="O94" s="26" t="s">
        <v>17</v>
      </c>
      <c r="P94" s="26">
        <v>4200</v>
      </c>
      <c r="Q94" s="35">
        <f>E94*P94</f>
        <v>1050000</v>
      </c>
      <c r="R94" s="29"/>
    </row>
    <row r="95" spans="1:18" ht="16.5">
      <c r="A95" s="24">
        <v>92</v>
      </c>
      <c r="B95" s="25" t="s">
        <v>110</v>
      </c>
      <c r="C95" s="26">
        <v>1960</v>
      </c>
      <c r="D95" s="26">
        <v>1000</v>
      </c>
      <c r="E95" s="26">
        <v>1075</v>
      </c>
      <c r="F95" s="27">
        <v>0.8</v>
      </c>
      <c r="G95" s="26">
        <v>15</v>
      </c>
      <c r="H95" s="26">
        <v>18</v>
      </c>
      <c r="I95" s="26">
        <v>5</v>
      </c>
      <c r="J95" s="26">
        <v>4</v>
      </c>
      <c r="K95" s="26">
        <v>5</v>
      </c>
      <c r="L95" s="26">
        <v>0</v>
      </c>
      <c r="M95" s="26">
        <v>0</v>
      </c>
      <c r="N95" s="27">
        <f t="shared" si="4"/>
        <v>47</v>
      </c>
      <c r="O95" s="26" t="s">
        <v>11</v>
      </c>
      <c r="P95" s="26">
        <v>6000</v>
      </c>
      <c r="Q95" s="35">
        <f t="shared" ref="Q95:Q100" si="5">E95*F95*P95</f>
        <v>5160000</v>
      </c>
      <c r="R95" s="29"/>
    </row>
    <row r="96" spans="1:18" ht="16.5">
      <c r="A96" s="40">
        <v>93</v>
      </c>
      <c r="B96" s="25" t="s">
        <v>111</v>
      </c>
      <c r="C96" s="26">
        <v>1973</v>
      </c>
      <c r="D96" s="26">
        <v>1645</v>
      </c>
      <c r="E96" s="26">
        <v>1047</v>
      </c>
      <c r="F96" s="27">
        <v>0.8</v>
      </c>
      <c r="G96" s="26">
        <v>15</v>
      </c>
      <c r="H96" s="26">
        <v>18</v>
      </c>
      <c r="I96" s="26">
        <v>5</v>
      </c>
      <c r="J96" s="26">
        <v>4</v>
      </c>
      <c r="K96" s="26">
        <v>5</v>
      </c>
      <c r="L96" s="26">
        <v>0</v>
      </c>
      <c r="M96" s="26">
        <v>0</v>
      </c>
      <c r="N96" s="27">
        <f t="shared" si="4"/>
        <v>47</v>
      </c>
      <c r="O96" s="26" t="s">
        <v>20</v>
      </c>
      <c r="P96" s="26">
        <v>4200</v>
      </c>
      <c r="Q96" s="35">
        <f t="shared" si="5"/>
        <v>3517920</v>
      </c>
      <c r="R96" s="29"/>
    </row>
    <row r="97" spans="1:18" ht="16.5">
      <c r="A97" s="40">
        <v>94</v>
      </c>
      <c r="B97" s="25" t="s">
        <v>112</v>
      </c>
      <c r="C97" s="26">
        <v>1924</v>
      </c>
      <c r="D97" s="26">
        <v>800</v>
      </c>
      <c r="E97" s="26">
        <v>622</v>
      </c>
      <c r="F97" s="27">
        <v>0.9</v>
      </c>
      <c r="G97" s="26">
        <v>15</v>
      </c>
      <c r="H97" s="26">
        <v>18</v>
      </c>
      <c r="I97" s="26">
        <v>5</v>
      </c>
      <c r="J97" s="26">
        <v>4</v>
      </c>
      <c r="K97" s="26">
        <v>5</v>
      </c>
      <c r="L97" s="26">
        <v>0</v>
      </c>
      <c r="M97" s="26">
        <v>0</v>
      </c>
      <c r="N97" s="27">
        <f t="shared" si="4"/>
        <v>47</v>
      </c>
      <c r="O97" s="26" t="s">
        <v>390</v>
      </c>
      <c r="P97" s="26">
        <v>3000</v>
      </c>
      <c r="Q97" s="35">
        <f t="shared" si="5"/>
        <v>1679400.0000000002</v>
      </c>
      <c r="R97" s="29"/>
    </row>
    <row r="98" spans="1:18" ht="16.5">
      <c r="A98" s="40">
        <v>95</v>
      </c>
      <c r="B98" s="25" t="s">
        <v>113</v>
      </c>
      <c r="C98" s="26">
        <v>1971</v>
      </c>
      <c r="D98" s="26">
        <v>650</v>
      </c>
      <c r="E98" s="26">
        <v>474</v>
      </c>
      <c r="F98" s="27">
        <v>0.95</v>
      </c>
      <c r="G98" s="26">
        <v>15</v>
      </c>
      <c r="H98" s="26">
        <v>18</v>
      </c>
      <c r="I98" s="26">
        <v>5</v>
      </c>
      <c r="J98" s="26">
        <v>4</v>
      </c>
      <c r="K98" s="26">
        <v>5</v>
      </c>
      <c r="L98" s="26">
        <v>0</v>
      </c>
      <c r="M98" s="26">
        <v>0</v>
      </c>
      <c r="N98" s="27">
        <f t="shared" si="4"/>
        <v>47</v>
      </c>
      <c r="O98" s="26" t="s">
        <v>20</v>
      </c>
      <c r="P98" s="26">
        <v>4200</v>
      </c>
      <c r="Q98" s="35">
        <f t="shared" si="5"/>
        <v>1891259.9999999998</v>
      </c>
      <c r="R98" s="29"/>
    </row>
    <row r="99" spans="1:18" ht="16.5">
      <c r="A99" s="15">
        <v>96</v>
      </c>
      <c r="B99" s="25" t="s">
        <v>114</v>
      </c>
      <c r="C99" s="26">
        <v>1975</v>
      </c>
      <c r="D99" s="26">
        <v>400</v>
      </c>
      <c r="E99" s="26">
        <v>168</v>
      </c>
      <c r="F99" s="27">
        <v>1</v>
      </c>
      <c r="G99" s="26">
        <v>15</v>
      </c>
      <c r="H99" s="26">
        <v>18</v>
      </c>
      <c r="I99" s="26">
        <v>2</v>
      </c>
      <c r="J99" s="26">
        <v>4</v>
      </c>
      <c r="K99" s="26">
        <v>4</v>
      </c>
      <c r="L99" s="26">
        <v>1.2</v>
      </c>
      <c r="M99" s="26">
        <v>2.8</v>
      </c>
      <c r="N99" s="27">
        <f t="shared" si="4"/>
        <v>47</v>
      </c>
      <c r="O99" s="26" t="s">
        <v>18</v>
      </c>
      <c r="P99" s="26">
        <v>4200</v>
      </c>
      <c r="Q99" s="35">
        <f t="shared" si="5"/>
        <v>705600</v>
      </c>
      <c r="R99" s="29"/>
    </row>
    <row r="100" spans="1:18" ht="16.5">
      <c r="A100" s="24">
        <v>97</v>
      </c>
      <c r="B100" s="25" t="s">
        <v>115</v>
      </c>
      <c r="C100" s="26">
        <v>1939</v>
      </c>
      <c r="D100" s="26">
        <v>1120</v>
      </c>
      <c r="E100" s="26">
        <v>271</v>
      </c>
      <c r="F100" s="27">
        <v>1</v>
      </c>
      <c r="G100" s="26">
        <v>15</v>
      </c>
      <c r="H100" s="26">
        <v>18</v>
      </c>
      <c r="I100" s="26">
        <v>3</v>
      </c>
      <c r="J100" s="26">
        <v>3.5</v>
      </c>
      <c r="K100" s="26">
        <v>5</v>
      </c>
      <c r="L100" s="26">
        <v>1.2</v>
      </c>
      <c r="M100" s="26">
        <v>1.2</v>
      </c>
      <c r="N100" s="27">
        <f t="shared" si="4"/>
        <v>46.900000000000006</v>
      </c>
      <c r="O100" s="26" t="s">
        <v>390</v>
      </c>
      <c r="P100" s="26">
        <v>3000</v>
      </c>
      <c r="Q100" s="35">
        <f t="shared" si="5"/>
        <v>813000</v>
      </c>
      <c r="R100" s="29"/>
    </row>
    <row r="101" spans="1:18" ht="16.5">
      <c r="A101" s="40">
        <v>98</v>
      </c>
      <c r="B101" s="25" t="s">
        <v>116</v>
      </c>
      <c r="C101" s="26">
        <v>1970</v>
      </c>
      <c r="D101" s="26">
        <v>780</v>
      </c>
      <c r="E101" s="45">
        <v>511</v>
      </c>
      <c r="F101" s="27">
        <v>0.95</v>
      </c>
      <c r="G101" s="26">
        <v>15</v>
      </c>
      <c r="H101" s="26">
        <v>18</v>
      </c>
      <c r="I101" s="26">
        <v>5</v>
      </c>
      <c r="J101" s="26">
        <v>2.5</v>
      </c>
      <c r="K101" s="26">
        <v>4</v>
      </c>
      <c r="L101" s="26">
        <v>1.2</v>
      </c>
      <c r="M101" s="26">
        <v>1.2</v>
      </c>
      <c r="N101" s="27">
        <f t="shared" si="4"/>
        <v>46.900000000000006</v>
      </c>
      <c r="O101" s="26" t="s">
        <v>389</v>
      </c>
      <c r="P101" s="26">
        <v>4200</v>
      </c>
      <c r="Q101" s="28">
        <f>E101*P101*F101</f>
        <v>2038890</v>
      </c>
      <c r="R101" s="29"/>
    </row>
    <row r="102" spans="1:18" ht="16.5">
      <c r="A102" s="40">
        <v>99</v>
      </c>
      <c r="B102" s="25" t="s">
        <v>117</v>
      </c>
      <c r="C102" s="26">
        <v>1963</v>
      </c>
      <c r="D102" s="26">
        <v>1450</v>
      </c>
      <c r="E102" s="26">
        <v>932</v>
      </c>
      <c r="F102" s="27">
        <v>0.85</v>
      </c>
      <c r="G102" s="26">
        <v>15</v>
      </c>
      <c r="H102" s="26">
        <v>18</v>
      </c>
      <c r="I102" s="26">
        <v>5</v>
      </c>
      <c r="J102" s="26">
        <v>2.5</v>
      </c>
      <c r="K102" s="26">
        <v>5</v>
      </c>
      <c r="L102" s="26">
        <v>0</v>
      </c>
      <c r="M102" s="26">
        <v>1.2</v>
      </c>
      <c r="N102" s="27">
        <f t="shared" si="4"/>
        <v>46.7</v>
      </c>
      <c r="O102" s="26" t="s">
        <v>20</v>
      </c>
      <c r="P102" s="26">
        <v>6000</v>
      </c>
      <c r="Q102" s="35">
        <f t="shared" ref="Q102:Q109" si="6">E102*F102*P102</f>
        <v>4753200</v>
      </c>
      <c r="R102" s="29"/>
    </row>
    <row r="103" spans="1:18" ht="16.5">
      <c r="A103" s="15">
        <v>100</v>
      </c>
      <c r="B103" s="25" t="s">
        <v>118</v>
      </c>
      <c r="C103" s="26">
        <v>1988</v>
      </c>
      <c r="D103" s="26">
        <v>1000</v>
      </c>
      <c r="E103" s="26">
        <v>782</v>
      </c>
      <c r="F103" s="27">
        <v>0.9</v>
      </c>
      <c r="G103" s="26">
        <v>15</v>
      </c>
      <c r="H103" s="26">
        <v>18</v>
      </c>
      <c r="I103" s="26">
        <v>5</v>
      </c>
      <c r="J103" s="26">
        <v>2.5</v>
      </c>
      <c r="K103" s="26">
        <v>5</v>
      </c>
      <c r="L103" s="26">
        <v>0</v>
      </c>
      <c r="M103" s="26">
        <v>1.2</v>
      </c>
      <c r="N103" s="27">
        <f t="shared" si="4"/>
        <v>46.7</v>
      </c>
      <c r="O103" s="26" t="s">
        <v>20</v>
      </c>
      <c r="P103" s="26">
        <v>4200</v>
      </c>
      <c r="Q103" s="35">
        <f t="shared" si="6"/>
        <v>2955960.0000000005</v>
      </c>
      <c r="R103" s="29"/>
    </row>
    <row r="104" spans="1:18" ht="16.5">
      <c r="A104" s="15">
        <v>101</v>
      </c>
      <c r="B104" s="25" t="s">
        <v>119</v>
      </c>
      <c r="C104" s="26">
        <v>1985</v>
      </c>
      <c r="D104" s="26">
        <v>1100</v>
      </c>
      <c r="E104" s="26">
        <v>716</v>
      </c>
      <c r="F104" s="27">
        <v>0.9</v>
      </c>
      <c r="G104" s="26">
        <v>15</v>
      </c>
      <c r="H104" s="26">
        <v>18</v>
      </c>
      <c r="I104" s="26">
        <v>5</v>
      </c>
      <c r="J104" s="26">
        <v>2.5</v>
      </c>
      <c r="K104" s="26">
        <v>5</v>
      </c>
      <c r="L104" s="26">
        <v>0</v>
      </c>
      <c r="M104" s="26">
        <v>1.2</v>
      </c>
      <c r="N104" s="27">
        <f t="shared" si="4"/>
        <v>46.7</v>
      </c>
      <c r="O104" s="26" t="s">
        <v>20</v>
      </c>
      <c r="P104" s="26">
        <v>4200</v>
      </c>
      <c r="Q104" s="35">
        <f t="shared" si="6"/>
        <v>2706480</v>
      </c>
      <c r="R104" s="29"/>
    </row>
    <row r="105" spans="1:18" ht="16.5">
      <c r="A105" s="24">
        <v>102</v>
      </c>
      <c r="B105" s="25" t="s">
        <v>120</v>
      </c>
      <c r="C105" s="26">
        <v>1959</v>
      </c>
      <c r="D105" s="26">
        <v>1500</v>
      </c>
      <c r="E105" s="26">
        <v>453</v>
      </c>
      <c r="F105" s="27">
        <v>0.95</v>
      </c>
      <c r="G105" s="26">
        <v>15</v>
      </c>
      <c r="H105" s="26">
        <v>18</v>
      </c>
      <c r="I105" s="26">
        <v>5</v>
      </c>
      <c r="J105" s="26">
        <v>2.5</v>
      </c>
      <c r="K105" s="26">
        <v>5</v>
      </c>
      <c r="L105" s="26">
        <v>1.2</v>
      </c>
      <c r="M105" s="26">
        <v>0</v>
      </c>
      <c r="N105" s="27">
        <f t="shared" si="4"/>
        <v>46.7</v>
      </c>
      <c r="O105" s="26" t="s">
        <v>12</v>
      </c>
      <c r="P105" s="26">
        <v>6000</v>
      </c>
      <c r="Q105" s="35">
        <f t="shared" si="6"/>
        <v>2582100</v>
      </c>
      <c r="R105" s="29"/>
    </row>
    <row r="106" spans="1:18" ht="16.5">
      <c r="A106" s="40">
        <v>103</v>
      </c>
      <c r="B106" s="25" t="s">
        <v>121</v>
      </c>
      <c r="C106" s="26">
        <v>1971</v>
      </c>
      <c r="D106" s="26">
        <v>900</v>
      </c>
      <c r="E106" s="26">
        <v>436</v>
      </c>
      <c r="F106" s="27">
        <v>0.95</v>
      </c>
      <c r="G106" s="26">
        <v>15</v>
      </c>
      <c r="H106" s="26">
        <v>18</v>
      </c>
      <c r="I106" s="26">
        <v>5</v>
      </c>
      <c r="J106" s="26">
        <v>3.5</v>
      </c>
      <c r="K106" s="26">
        <v>4</v>
      </c>
      <c r="L106" s="26">
        <v>0</v>
      </c>
      <c r="M106" s="26">
        <v>1.2</v>
      </c>
      <c r="N106" s="27">
        <f t="shared" si="4"/>
        <v>46.7</v>
      </c>
      <c r="O106" s="26" t="s">
        <v>20</v>
      </c>
      <c r="P106" s="26">
        <v>4200</v>
      </c>
      <c r="Q106" s="35">
        <f t="shared" si="6"/>
        <v>1739640</v>
      </c>
      <c r="R106" s="29"/>
    </row>
    <row r="107" spans="1:18" ht="16.5">
      <c r="A107" s="40">
        <v>104</v>
      </c>
      <c r="B107" s="25" t="s">
        <v>122</v>
      </c>
      <c r="C107" s="26">
        <v>1964</v>
      </c>
      <c r="D107" s="26">
        <v>800</v>
      </c>
      <c r="E107" s="26">
        <v>419</v>
      </c>
      <c r="F107" s="27">
        <v>0.95</v>
      </c>
      <c r="G107" s="26">
        <v>15</v>
      </c>
      <c r="H107" s="26">
        <v>18</v>
      </c>
      <c r="I107" s="26">
        <v>5</v>
      </c>
      <c r="J107" s="26">
        <v>2.5</v>
      </c>
      <c r="K107" s="26">
        <v>5</v>
      </c>
      <c r="L107" s="26">
        <v>1.2</v>
      </c>
      <c r="M107" s="26">
        <v>0</v>
      </c>
      <c r="N107" s="27">
        <f t="shared" si="4"/>
        <v>46.7</v>
      </c>
      <c r="O107" s="26" t="s">
        <v>12</v>
      </c>
      <c r="P107" s="26">
        <v>6000</v>
      </c>
      <c r="Q107" s="35">
        <f t="shared" si="6"/>
        <v>2388299.9999999995</v>
      </c>
      <c r="R107" s="29"/>
    </row>
    <row r="108" spans="1:18" ht="16.5">
      <c r="A108" s="40">
        <v>105</v>
      </c>
      <c r="B108" s="25" t="s">
        <v>123</v>
      </c>
      <c r="C108" s="26">
        <v>1967</v>
      </c>
      <c r="D108" s="26">
        <v>900</v>
      </c>
      <c r="E108" s="26">
        <v>401</v>
      </c>
      <c r="F108" s="27">
        <v>0.95</v>
      </c>
      <c r="G108" s="26">
        <v>15</v>
      </c>
      <c r="H108" s="26">
        <v>18</v>
      </c>
      <c r="I108" s="26">
        <v>5</v>
      </c>
      <c r="J108" s="26">
        <v>2.5</v>
      </c>
      <c r="K108" s="26">
        <v>5</v>
      </c>
      <c r="L108" s="26">
        <v>1.2</v>
      </c>
      <c r="M108" s="26">
        <v>0</v>
      </c>
      <c r="N108" s="27">
        <f t="shared" si="4"/>
        <v>46.7</v>
      </c>
      <c r="O108" s="26" t="s">
        <v>12</v>
      </c>
      <c r="P108" s="26">
        <v>6000</v>
      </c>
      <c r="Q108" s="35">
        <f t="shared" si="6"/>
        <v>2285700</v>
      </c>
      <c r="R108" s="29"/>
    </row>
    <row r="109" spans="1:18" ht="16.5">
      <c r="A109" s="15">
        <v>106</v>
      </c>
      <c r="B109" s="25" t="s">
        <v>124</v>
      </c>
      <c r="C109" s="26">
        <v>1956</v>
      </c>
      <c r="D109" s="26">
        <v>350</v>
      </c>
      <c r="E109" s="26">
        <v>430</v>
      </c>
      <c r="F109" s="27">
        <v>0.95</v>
      </c>
      <c r="G109" s="26">
        <v>15</v>
      </c>
      <c r="H109" s="26">
        <v>18</v>
      </c>
      <c r="I109" s="26">
        <v>5</v>
      </c>
      <c r="J109" s="26">
        <v>3.5</v>
      </c>
      <c r="K109" s="26">
        <v>5</v>
      </c>
      <c r="L109" s="26">
        <v>0</v>
      </c>
      <c r="M109" s="26">
        <v>0</v>
      </c>
      <c r="N109" s="27">
        <f t="shared" si="4"/>
        <v>46.5</v>
      </c>
      <c r="O109" s="26" t="s">
        <v>12</v>
      </c>
      <c r="P109" s="26">
        <v>6000</v>
      </c>
      <c r="Q109" s="35">
        <f t="shared" si="6"/>
        <v>2451000</v>
      </c>
      <c r="R109" s="29"/>
    </row>
    <row r="110" spans="1:18" ht="16.5">
      <c r="A110" s="24">
        <v>107</v>
      </c>
      <c r="B110" s="25" t="s">
        <v>125</v>
      </c>
      <c r="C110" s="26">
        <v>1968</v>
      </c>
      <c r="D110" s="26">
        <v>200</v>
      </c>
      <c r="E110" s="26">
        <v>230</v>
      </c>
      <c r="F110" s="27">
        <v>1</v>
      </c>
      <c r="G110" s="26">
        <v>15</v>
      </c>
      <c r="H110" s="26">
        <v>18</v>
      </c>
      <c r="I110" s="26">
        <v>2</v>
      </c>
      <c r="J110" s="26">
        <v>2.5</v>
      </c>
      <c r="K110" s="26">
        <v>4</v>
      </c>
      <c r="L110" s="26">
        <v>4.8</v>
      </c>
      <c r="M110" s="26">
        <v>0</v>
      </c>
      <c r="N110" s="27">
        <f t="shared" si="4"/>
        <v>46.3</v>
      </c>
      <c r="O110" s="26" t="s">
        <v>17</v>
      </c>
      <c r="P110" s="26">
        <v>3000</v>
      </c>
      <c r="Q110" s="35">
        <f>E110*P110</f>
        <v>690000</v>
      </c>
      <c r="R110" s="29"/>
    </row>
    <row r="111" spans="1:18" ht="16.5">
      <c r="A111" s="40">
        <v>108</v>
      </c>
      <c r="B111" s="41" t="s">
        <v>126</v>
      </c>
      <c r="C111" s="26">
        <v>1969</v>
      </c>
      <c r="D111" s="26">
        <v>300</v>
      </c>
      <c r="E111" s="26">
        <v>119</v>
      </c>
      <c r="F111" s="27">
        <v>1</v>
      </c>
      <c r="G111" s="26">
        <v>15</v>
      </c>
      <c r="H111" s="26">
        <v>18</v>
      </c>
      <c r="I111" s="26">
        <v>2</v>
      </c>
      <c r="J111" s="26">
        <v>2.5</v>
      </c>
      <c r="K111" s="26">
        <v>4</v>
      </c>
      <c r="L111" s="26">
        <v>4.8</v>
      </c>
      <c r="M111" s="26">
        <v>0</v>
      </c>
      <c r="N111" s="27">
        <f>G111+H111+I111+J111+K111+L111</f>
        <v>46.3</v>
      </c>
      <c r="O111" s="26" t="s">
        <v>18</v>
      </c>
      <c r="P111" s="26">
        <v>6000</v>
      </c>
      <c r="Q111" s="28">
        <f>E111*P111</f>
        <v>714000</v>
      </c>
      <c r="R111" s="29"/>
    </row>
    <row r="112" spans="1:18" ht="16.5">
      <c r="A112" s="40">
        <v>109</v>
      </c>
      <c r="B112" s="46" t="s">
        <v>127</v>
      </c>
      <c r="C112" s="26">
        <v>1988</v>
      </c>
      <c r="D112" s="26">
        <v>740</v>
      </c>
      <c r="E112" s="26">
        <v>345</v>
      </c>
      <c r="F112" s="27">
        <v>0.9</v>
      </c>
      <c r="G112" s="26">
        <v>15</v>
      </c>
      <c r="H112" s="26">
        <v>18</v>
      </c>
      <c r="I112" s="26">
        <v>3</v>
      </c>
      <c r="J112" s="26">
        <v>4</v>
      </c>
      <c r="K112" s="26">
        <v>5</v>
      </c>
      <c r="L112" s="26">
        <v>1.2</v>
      </c>
      <c r="M112" s="26">
        <v>1.2</v>
      </c>
      <c r="N112" s="27">
        <f>G112+H112+I112+J112+K112+L112</f>
        <v>46.2</v>
      </c>
      <c r="O112" s="26" t="s">
        <v>15</v>
      </c>
      <c r="P112" s="26">
        <v>6000</v>
      </c>
      <c r="Q112" s="28">
        <f>P112*E112*F112</f>
        <v>1863000</v>
      </c>
      <c r="R112" s="29"/>
    </row>
    <row r="113" spans="1:18" ht="16.5">
      <c r="A113" s="15">
        <v>110</v>
      </c>
      <c r="B113" s="25" t="s">
        <v>128</v>
      </c>
      <c r="C113" s="26">
        <v>1921</v>
      </c>
      <c r="D113" s="26">
        <v>800</v>
      </c>
      <c r="E113" s="26">
        <v>322</v>
      </c>
      <c r="F113" s="27">
        <v>0.95</v>
      </c>
      <c r="G113" s="26">
        <v>15</v>
      </c>
      <c r="H113" s="26">
        <v>18</v>
      </c>
      <c r="I113" s="26">
        <v>3</v>
      </c>
      <c r="J113" s="26">
        <v>4</v>
      </c>
      <c r="K113" s="26">
        <v>5</v>
      </c>
      <c r="L113" s="26">
        <v>0</v>
      </c>
      <c r="M113" s="26">
        <v>1.2</v>
      </c>
      <c r="N113" s="27">
        <f t="shared" ref="N113:N176" si="7">G113+H113+I113+J113+L113+M113+K113</f>
        <v>46.2</v>
      </c>
      <c r="O113" s="26" t="s">
        <v>20</v>
      </c>
      <c r="P113" s="26">
        <v>3000</v>
      </c>
      <c r="Q113" s="35">
        <f t="shared" ref="Q113:Q121" si="8">E113*F113*P113</f>
        <v>917699.99999999988</v>
      </c>
      <c r="R113" s="29"/>
    </row>
    <row r="114" spans="1:18" ht="16.5">
      <c r="A114" s="15">
        <v>111</v>
      </c>
      <c r="B114" s="25" t="s">
        <v>129</v>
      </c>
      <c r="C114" s="26">
        <v>1971</v>
      </c>
      <c r="D114" s="26">
        <v>450</v>
      </c>
      <c r="E114" s="26">
        <v>317</v>
      </c>
      <c r="F114" s="27">
        <v>0.95</v>
      </c>
      <c r="G114" s="26">
        <v>15</v>
      </c>
      <c r="H114" s="26">
        <v>18</v>
      </c>
      <c r="I114" s="26">
        <v>3</v>
      </c>
      <c r="J114" s="26">
        <v>4</v>
      </c>
      <c r="K114" s="26">
        <v>5</v>
      </c>
      <c r="L114" s="26">
        <v>0</v>
      </c>
      <c r="M114" s="26">
        <v>1.2</v>
      </c>
      <c r="N114" s="27">
        <f t="shared" si="7"/>
        <v>46.2</v>
      </c>
      <c r="O114" s="26" t="s">
        <v>20</v>
      </c>
      <c r="P114" s="26">
        <v>4200</v>
      </c>
      <c r="Q114" s="35">
        <f t="shared" si="8"/>
        <v>1264830</v>
      </c>
      <c r="R114" s="29"/>
    </row>
    <row r="115" spans="1:18" ht="16.5">
      <c r="A115" s="24">
        <v>112</v>
      </c>
      <c r="B115" s="25" t="s">
        <v>130</v>
      </c>
      <c r="C115" s="26">
        <v>1974</v>
      </c>
      <c r="D115" s="26">
        <v>900</v>
      </c>
      <c r="E115" s="26">
        <v>288</v>
      </c>
      <c r="F115" s="27">
        <v>1</v>
      </c>
      <c r="G115" s="26">
        <v>15</v>
      </c>
      <c r="H115" s="26">
        <v>18</v>
      </c>
      <c r="I115" s="26">
        <v>3</v>
      </c>
      <c r="J115" s="26">
        <v>4</v>
      </c>
      <c r="K115" s="26">
        <v>5</v>
      </c>
      <c r="L115" s="26">
        <v>0</v>
      </c>
      <c r="M115" s="26">
        <v>1.2</v>
      </c>
      <c r="N115" s="27">
        <f t="shared" si="7"/>
        <v>46.2</v>
      </c>
      <c r="O115" s="26" t="s">
        <v>20</v>
      </c>
      <c r="P115" s="26">
        <v>4200</v>
      </c>
      <c r="Q115" s="35">
        <f t="shared" si="8"/>
        <v>1209600</v>
      </c>
      <c r="R115" s="29"/>
    </row>
    <row r="116" spans="1:18" ht="16.5">
      <c r="A116" s="40">
        <v>113</v>
      </c>
      <c r="B116" s="25" t="s">
        <v>131</v>
      </c>
      <c r="C116" s="26">
        <v>1978</v>
      </c>
      <c r="D116" s="26">
        <v>345</v>
      </c>
      <c r="E116" s="26">
        <v>265</v>
      </c>
      <c r="F116" s="27">
        <v>1</v>
      </c>
      <c r="G116" s="26">
        <v>15</v>
      </c>
      <c r="H116" s="26">
        <v>18</v>
      </c>
      <c r="I116" s="26">
        <v>3</v>
      </c>
      <c r="J116" s="26">
        <v>4</v>
      </c>
      <c r="K116" s="26">
        <v>5</v>
      </c>
      <c r="L116" s="26">
        <v>0</v>
      </c>
      <c r="M116" s="26">
        <v>1.2</v>
      </c>
      <c r="N116" s="27">
        <f t="shared" si="7"/>
        <v>46.2</v>
      </c>
      <c r="O116" s="26" t="s">
        <v>20</v>
      </c>
      <c r="P116" s="26">
        <v>4200</v>
      </c>
      <c r="Q116" s="35">
        <f t="shared" si="8"/>
        <v>1113000</v>
      </c>
      <c r="R116" s="29"/>
    </row>
    <row r="117" spans="1:18" ht="16.5">
      <c r="A117" s="40">
        <v>114</v>
      </c>
      <c r="B117" s="25" t="s">
        <v>132</v>
      </c>
      <c r="C117" s="26">
        <v>1971</v>
      </c>
      <c r="D117" s="26">
        <v>480</v>
      </c>
      <c r="E117" s="26">
        <v>254</v>
      </c>
      <c r="F117" s="27">
        <v>1</v>
      </c>
      <c r="G117" s="26">
        <v>15</v>
      </c>
      <c r="H117" s="26">
        <v>18</v>
      </c>
      <c r="I117" s="26">
        <v>3</v>
      </c>
      <c r="J117" s="26">
        <v>4</v>
      </c>
      <c r="K117" s="26">
        <v>5</v>
      </c>
      <c r="L117" s="26">
        <v>0</v>
      </c>
      <c r="M117" s="26">
        <v>1.2</v>
      </c>
      <c r="N117" s="27">
        <f t="shared" si="7"/>
        <v>46.2</v>
      </c>
      <c r="O117" s="26" t="s">
        <v>20</v>
      </c>
      <c r="P117" s="26">
        <v>4200</v>
      </c>
      <c r="Q117" s="35">
        <f t="shared" si="8"/>
        <v>1066800</v>
      </c>
      <c r="R117" s="29"/>
    </row>
    <row r="118" spans="1:18" ht="16.5">
      <c r="A118" s="40">
        <v>115</v>
      </c>
      <c r="B118" s="25" t="s">
        <v>133</v>
      </c>
      <c r="C118" s="26">
        <v>1906</v>
      </c>
      <c r="D118" s="26">
        <v>400</v>
      </c>
      <c r="E118" s="26">
        <v>236</v>
      </c>
      <c r="F118" s="27">
        <v>1</v>
      </c>
      <c r="G118" s="26">
        <v>15</v>
      </c>
      <c r="H118" s="26">
        <v>18</v>
      </c>
      <c r="I118" s="26">
        <v>3</v>
      </c>
      <c r="J118" s="26">
        <v>4</v>
      </c>
      <c r="K118" s="26">
        <v>5</v>
      </c>
      <c r="L118" s="26">
        <v>0</v>
      </c>
      <c r="M118" s="26">
        <v>1.2</v>
      </c>
      <c r="N118" s="27">
        <f t="shared" si="7"/>
        <v>46.2</v>
      </c>
      <c r="O118" s="26" t="s">
        <v>20</v>
      </c>
      <c r="P118" s="26">
        <v>3000</v>
      </c>
      <c r="Q118" s="35">
        <f t="shared" si="8"/>
        <v>708000</v>
      </c>
      <c r="R118" s="29"/>
    </row>
    <row r="119" spans="1:18" ht="16.5">
      <c r="A119" s="15">
        <v>116</v>
      </c>
      <c r="B119" s="25" t="s">
        <v>134</v>
      </c>
      <c r="C119" s="26">
        <v>1868</v>
      </c>
      <c r="D119" s="26">
        <v>760</v>
      </c>
      <c r="E119" s="26">
        <v>350</v>
      </c>
      <c r="F119" s="27">
        <v>0.95</v>
      </c>
      <c r="G119" s="26">
        <v>15</v>
      </c>
      <c r="H119" s="26">
        <v>18</v>
      </c>
      <c r="I119" s="26">
        <v>3</v>
      </c>
      <c r="J119" s="26">
        <v>4</v>
      </c>
      <c r="K119" s="26">
        <v>5</v>
      </c>
      <c r="L119" s="26">
        <v>1.2</v>
      </c>
      <c r="M119" s="26">
        <v>0</v>
      </c>
      <c r="N119" s="27">
        <f t="shared" si="7"/>
        <v>46.2</v>
      </c>
      <c r="O119" s="26" t="s">
        <v>15</v>
      </c>
      <c r="P119" s="26">
        <v>6000</v>
      </c>
      <c r="Q119" s="35">
        <f t="shared" si="8"/>
        <v>1995000</v>
      </c>
      <c r="R119" s="29"/>
    </row>
    <row r="120" spans="1:18" ht="16.5">
      <c r="A120" s="24">
        <v>117</v>
      </c>
      <c r="B120" s="25" t="s">
        <v>135</v>
      </c>
      <c r="C120" s="26">
        <v>1971</v>
      </c>
      <c r="D120" s="26">
        <v>450</v>
      </c>
      <c r="E120" s="26">
        <v>229</v>
      </c>
      <c r="F120" s="27">
        <v>1</v>
      </c>
      <c r="G120" s="26">
        <v>15</v>
      </c>
      <c r="H120" s="26">
        <v>18</v>
      </c>
      <c r="I120" s="26">
        <v>3</v>
      </c>
      <c r="J120" s="26">
        <v>4</v>
      </c>
      <c r="K120" s="26">
        <v>5</v>
      </c>
      <c r="L120" s="26">
        <v>0</v>
      </c>
      <c r="M120" s="26">
        <v>1.2</v>
      </c>
      <c r="N120" s="27">
        <f t="shared" si="7"/>
        <v>46.2</v>
      </c>
      <c r="O120" s="26" t="s">
        <v>20</v>
      </c>
      <c r="P120" s="26">
        <v>4200</v>
      </c>
      <c r="Q120" s="35">
        <f t="shared" si="8"/>
        <v>961800</v>
      </c>
      <c r="R120" s="29"/>
    </row>
    <row r="121" spans="1:18" ht="16.5">
      <c r="A121" s="40">
        <v>118</v>
      </c>
      <c r="B121" s="25" t="s">
        <v>136</v>
      </c>
      <c r="C121" s="26">
        <v>1913</v>
      </c>
      <c r="D121" s="26">
        <v>460</v>
      </c>
      <c r="E121" s="26">
        <v>205</v>
      </c>
      <c r="F121" s="27">
        <v>1</v>
      </c>
      <c r="G121" s="26">
        <v>15</v>
      </c>
      <c r="H121" s="26">
        <v>18</v>
      </c>
      <c r="I121" s="26">
        <v>3</v>
      </c>
      <c r="J121" s="26">
        <v>4</v>
      </c>
      <c r="K121" s="26">
        <v>5</v>
      </c>
      <c r="L121" s="26">
        <v>1.2</v>
      </c>
      <c r="M121" s="26">
        <v>0</v>
      </c>
      <c r="N121" s="27">
        <f t="shared" si="7"/>
        <v>46.2</v>
      </c>
      <c r="O121" s="26" t="s">
        <v>13</v>
      </c>
      <c r="P121" s="26">
        <v>3000</v>
      </c>
      <c r="Q121" s="35">
        <f t="shared" si="8"/>
        <v>615000</v>
      </c>
      <c r="R121" s="29"/>
    </row>
    <row r="122" spans="1:18" ht="16.5">
      <c r="A122" s="40">
        <v>119</v>
      </c>
      <c r="B122" s="25" t="s">
        <v>137</v>
      </c>
      <c r="C122" s="26">
        <v>1967</v>
      </c>
      <c r="D122" s="26">
        <v>870</v>
      </c>
      <c r="E122" s="26">
        <v>230</v>
      </c>
      <c r="F122" s="27">
        <v>1</v>
      </c>
      <c r="G122" s="26">
        <v>9</v>
      </c>
      <c r="H122" s="26">
        <v>18</v>
      </c>
      <c r="I122" s="26">
        <v>3</v>
      </c>
      <c r="J122" s="26">
        <v>2.5</v>
      </c>
      <c r="K122" s="26">
        <v>4</v>
      </c>
      <c r="L122" s="26">
        <v>4.8</v>
      </c>
      <c r="M122" s="26">
        <v>4.8</v>
      </c>
      <c r="N122" s="27">
        <f t="shared" si="7"/>
        <v>46.099999999999994</v>
      </c>
      <c r="O122" s="26" t="s">
        <v>390</v>
      </c>
      <c r="P122" s="26">
        <v>3000</v>
      </c>
      <c r="Q122" s="35">
        <f>E122*P122</f>
        <v>690000</v>
      </c>
      <c r="R122" s="29"/>
    </row>
    <row r="123" spans="1:18" ht="16.5">
      <c r="A123" s="15">
        <v>120</v>
      </c>
      <c r="B123" s="25" t="s">
        <v>138</v>
      </c>
      <c r="C123" s="26">
        <v>1933</v>
      </c>
      <c r="D123" s="26">
        <v>984</v>
      </c>
      <c r="E123" s="26">
        <v>766</v>
      </c>
      <c r="F123" s="27">
        <v>0.9</v>
      </c>
      <c r="G123" s="26">
        <v>15</v>
      </c>
      <c r="H123" s="26">
        <v>18</v>
      </c>
      <c r="I123" s="26">
        <v>5</v>
      </c>
      <c r="J123" s="26">
        <v>4</v>
      </c>
      <c r="K123" s="26">
        <v>4</v>
      </c>
      <c r="L123" s="26">
        <v>0</v>
      </c>
      <c r="M123" s="26">
        <v>0</v>
      </c>
      <c r="N123" s="27">
        <f t="shared" si="7"/>
        <v>46</v>
      </c>
      <c r="O123" s="26" t="s">
        <v>390</v>
      </c>
      <c r="P123" s="26">
        <v>3000</v>
      </c>
      <c r="Q123" s="35">
        <f t="shared" ref="Q123:Q186" si="9">E123*F123*P123</f>
        <v>2068200</v>
      </c>
      <c r="R123" s="29"/>
    </row>
    <row r="124" spans="1:18" ht="16.5">
      <c r="A124" s="15">
        <v>121</v>
      </c>
      <c r="B124" s="25" t="s">
        <v>139</v>
      </c>
      <c r="C124" s="26">
        <v>1977</v>
      </c>
      <c r="D124" s="26">
        <v>750</v>
      </c>
      <c r="E124" s="26">
        <v>671</v>
      </c>
      <c r="F124" s="27">
        <v>0.9</v>
      </c>
      <c r="G124" s="26">
        <v>15</v>
      </c>
      <c r="H124" s="26">
        <v>18</v>
      </c>
      <c r="I124" s="26">
        <v>5</v>
      </c>
      <c r="J124" s="26">
        <v>4</v>
      </c>
      <c r="K124" s="26">
        <v>4</v>
      </c>
      <c r="L124" s="26">
        <v>0</v>
      </c>
      <c r="M124" s="26">
        <v>0</v>
      </c>
      <c r="N124" s="27">
        <f t="shared" si="7"/>
        <v>46</v>
      </c>
      <c r="O124" s="26" t="s">
        <v>17</v>
      </c>
      <c r="P124" s="26">
        <v>4200</v>
      </c>
      <c r="Q124" s="35">
        <f t="shared" si="9"/>
        <v>2536380</v>
      </c>
      <c r="R124" s="29"/>
    </row>
    <row r="125" spans="1:18" ht="16.5">
      <c r="A125" s="24">
        <v>122</v>
      </c>
      <c r="B125" s="25" t="s">
        <v>140</v>
      </c>
      <c r="C125" s="26">
        <v>1890</v>
      </c>
      <c r="D125" s="26">
        <v>350</v>
      </c>
      <c r="E125" s="26">
        <v>597</v>
      </c>
      <c r="F125" s="27">
        <v>0.95</v>
      </c>
      <c r="G125" s="26">
        <v>15</v>
      </c>
      <c r="H125" s="26">
        <v>18</v>
      </c>
      <c r="I125" s="26">
        <v>5</v>
      </c>
      <c r="J125" s="26">
        <v>4</v>
      </c>
      <c r="K125" s="26">
        <v>4</v>
      </c>
      <c r="L125" s="26">
        <v>0</v>
      </c>
      <c r="M125" s="26">
        <v>0</v>
      </c>
      <c r="N125" s="27">
        <f t="shared" si="7"/>
        <v>46</v>
      </c>
      <c r="O125" s="26" t="s">
        <v>14</v>
      </c>
      <c r="P125" s="26">
        <v>3000</v>
      </c>
      <c r="Q125" s="35">
        <f t="shared" si="9"/>
        <v>1701450</v>
      </c>
      <c r="R125" s="29"/>
    </row>
    <row r="126" spans="1:18" ht="16.5">
      <c r="A126" s="40">
        <v>123</v>
      </c>
      <c r="B126" s="25" t="s">
        <v>141</v>
      </c>
      <c r="C126" s="26">
        <v>1986</v>
      </c>
      <c r="D126" s="26">
        <v>1100</v>
      </c>
      <c r="E126" s="26">
        <v>580</v>
      </c>
      <c r="F126" s="27">
        <v>0.95</v>
      </c>
      <c r="G126" s="26">
        <v>15</v>
      </c>
      <c r="H126" s="26">
        <v>18</v>
      </c>
      <c r="I126" s="26">
        <v>5</v>
      </c>
      <c r="J126" s="26">
        <v>4</v>
      </c>
      <c r="K126" s="26">
        <v>4</v>
      </c>
      <c r="L126" s="26">
        <v>0</v>
      </c>
      <c r="M126" s="26">
        <v>0</v>
      </c>
      <c r="N126" s="27">
        <f t="shared" si="7"/>
        <v>46</v>
      </c>
      <c r="O126" s="26" t="s">
        <v>20</v>
      </c>
      <c r="P126" s="26">
        <v>4200</v>
      </c>
      <c r="Q126" s="35">
        <f t="shared" si="9"/>
        <v>2314200</v>
      </c>
      <c r="R126" s="29"/>
    </row>
    <row r="127" spans="1:18" ht="16.5">
      <c r="A127" s="40">
        <v>124</v>
      </c>
      <c r="B127" s="25" t="s">
        <v>142</v>
      </c>
      <c r="C127" s="26">
        <v>1974</v>
      </c>
      <c r="D127" s="26">
        <v>870</v>
      </c>
      <c r="E127" s="26">
        <v>579</v>
      </c>
      <c r="F127" s="27">
        <v>0.8</v>
      </c>
      <c r="G127" s="26">
        <v>15</v>
      </c>
      <c r="H127" s="26">
        <v>18</v>
      </c>
      <c r="I127" s="26">
        <v>5</v>
      </c>
      <c r="J127" s="26">
        <v>4</v>
      </c>
      <c r="K127" s="26">
        <v>4</v>
      </c>
      <c r="L127" s="26">
        <v>0</v>
      </c>
      <c r="M127" s="26">
        <v>0</v>
      </c>
      <c r="N127" s="27">
        <f t="shared" si="7"/>
        <v>46</v>
      </c>
      <c r="O127" s="26" t="s">
        <v>12</v>
      </c>
      <c r="P127" s="26">
        <v>6000</v>
      </c>
      <c r="Q127" s="28">
        <f t="shared" si="9"/>
        <v>2779200.0000000005</v>
      </c>
      <c r="R127" s="29"/>
    </row>
    <row r="128" spans="1:18" ht="16.5">
      <c r="A128" s="40">
        <v>125</v>
      </c>
      <c r="B128" s="25" t="s">
        <v>143</v>
      </c>
      <c r="C128" s="26">
        <v>1971</v>
      </c>
      <c r="D128" s="26">
        <v>800</v>
      </c>
      <c r="E128" s="26">
        <v>395</v>
      </c>
      <c r="F128" s="27">
        <v>0.95</v>
      </c>
      <c r="G128" s="26">
        <v>15</v>
      </c>
      <c r="H128" s="26">
        <v>18</v>
      </c>
      <c r="I128" s="26">
        <v>5</v>
      </c>
      <c r="J128" s="26">
        <v>4</v>
      </c>
      <c r="K128" s="26">
        <v>4</v>
      </c>
      <c r="L128" s="26">
        <v>0</v>
      </c>
      <c r="M128" s="26">
        <v>0</v>
      </c>
      <c r="N128" s="27">
        <f t="shared" si="7"/>
        <v>46</v>
      </c>
      <c r="O128" s="26" t="s">
        <v>17</v>
      </c>
      <c r="P128" s="26">
        <v>3000</v>
      </c>
      <c r="Q128" s="35">
        <f t="shared" si="9"/>
        <v>1125750</v>
      </c>
      <c r="R128" s="29"/>
    </row>
    <row r="129" spans="1:18" ht="16.5">
      <c r="A129" s="15">
        <v>126</v>
      </c>
      <c r="B129" s="25" t="s">
        <v>144</v>
      </c>
      <c r="C129" s="26">
        <v>1912</v>
      </c>
      <c r="D129" s="26">
        <v>784</v>
      </c>
      <c r="E129" s="26">
        <v>503</v>
      </c>
      <c r="F129" s="27">
        <v>0.95</v>
      </c>
      <c r="G129" s="26">
        <v>9</v>
      </c>
      <c r="H129" s="26">
        <v>18</v>
      </c>
      <c r="I129" s="26">
        <v>5</v>
      </c>
      <c r="J129" s="26">
        <v>4</v>
      </c>
      <c r="K129" s="26">
        <v>5</v>
      </c>
      <c r="L129" s="26">
        <v>4.8</v>
      </c>
      <c r="M129" s="26">
        <v>0</v>
      </c>
      <c r="N129" s="27">
        <f t="shared" si="7"/>
        <v>45.8</v>
      </c>
      <c r="O129" s="26" t="s">
        <v>14</v>
      </c>
      <c r="P129" s="26">
        <v>3000</v>
      </c>
      <c r="Q129" s="35">
        <f t="shared" si="9"/>
        <v>1433550</v>
      </c>
      <c r="R129" s="29"/>
    </row>
    <row r="130" spans="1:18" ht="16.5">
      <c r="A130" s="24">
        <v>127</v>
      </c>
      <c r="B130" s="25" t="s">
        <v>145</v>
      </c>
      <c r="C130" s="26">
        <v>1966</v>
      </c>
      <c r="D130" s="26">
        <v>1216</v>
      </c>
      <c r="E130" s="26">
        <v>1009</v>
      </c>
      <c r="F130" s="27">
        <v>0.8</v>
      </c>
      <c r="G130" s="26">
        <v>15</v>
      </c>
      <c r="H130" s="26">
        <v>18</v>
      </c>
      <c r="I130" s="26">
        <v>5</v>
      </c>
      <c r="J130" s="26">
        <v>2.5</v>
      </c>
      <c r="K130" s="26">
        <v>4</v>
      </c>
      <c r="L130" s="26">
        <v>0</v>
      </c>
      <c r="M130" s="26">
        <v>1.2</v>
      </c>
      <c r="N130" s="27">
        <f t="shared" si="7"/>
        <v>45.7</v>
      </c>
      <c r="O130" s="26" t="s">
        <v>20</v>
      </c>
      <c r="P130" s="26">
        <v>6000</v>
      </c>
      <c r="Q130" s="35">
        <f t="shared" si="9"/>
        <v>4843200</v>
      </c>
      <c r="R130" s="29"/>
    </row>
    <row r="131" spans="1:18" ht="16.5">
      <c r="A131" s="40">
        <v>128</v>
      </c>
      <c r="B131" s="25" t="s">
        <v>146</v>
      </c>
      <c r="C131" s="26">
        <v>1990</v>
      </c>
      <c r="D131" s="26">
        <v>1044</v>
      </c>
      <c r="E131" s="26">
        <v>892</v>
      </c>
      <c r="F131" s="27">
        <v>0.85</v>
      </c>
      <c r="G131" s="26">
        <v>15</v>
      </c>
      <c r="H131" s="26">
        <v>18</v>
      </c>
      <c r="I131" s="26">
        <v>5</v>
      </c>
      <c r="J131" s="26">
        <v>2.5</v>
      </c>
      <c r="K131" s="26">
        <v>4</v>
      </c>
      <c r="L131" s="26">
        <v>0</v>
      </c>
      <c r="M131" s="26">
        <v>1.2</v>
      </c>
      <c r="N131" s="27">
        <f t="shared" si="7"/>
        <v>45.7</v>
      </c>
      <c r="O131" s="26" t="s">
        <v>20</v>
      </c>
      <c r="P131" s="26">
        <v>3000</v>
      </c>
      <c r="Q131" s="35">
        <f t="shared" si="9"/>
        <v>2274600</v>
      </c>
      <c r="R131" s="29"/>
    </row>
    <row r="132" spans="1:18" ht="16.5">
      <c r="A132" s="40">
        <v>129</v>
      </c>
      <c r="B132" s="25" t="s">
        <v>147</v>
      </c>
      <c r="C132" s="26">
        <v>1967</v>
      </c>
      <c r="D132" s="26">
        <v>1120</v>
      </c>
      <c r="E132" s="26">
        <v>874</v>
      </c>
      <c r="F132" s="27">
        <v>0.85</v>
      </c>
      <c r="G132" s="26">
        <v>15</v>
      </c>
      <c r="H132" s="26">
        <v>18</v>
      </c>
      <c r="I132" s="26">
        <v>5</v>
      </c>
      <c r="J132" s="26">
        <v>2.5</v>
      </c>
      <c r="K132" s="26">
        <v>4</v>
      </c>
      <c r="L132" s="26">
        <v>0</v>
      </c>
      <c r="M132" s="26">
        <v>1.2</v>
      </c>
      <c r="N132" s="27">
        <f t="shared" si="7"/>
        <v>45.7</v>
      </c>
      <c r="O132" s="26" t="s">
        <v>20</v>
      </c>
      <c r="P132" s="26">
        <v>6000</v>
      </c>
      <c r="Q132" s="35">
        <f t="shared" si="9"/>
        <v>4457400</v>
      </c>
      <c r="R132" s="29"/>
    </row>
    <row r="133" spans="1:18" ht="16.5">
      <c r="A133" s="15">
        <v>130</v>
      </c>
      <c r="B133" s="25" t="s">
        <v>148</v>
      </c>
      <c r="C133" s="26">
        <v>1864</v>
      </c>
      <c r="D133" s="26">
        <v>600</v>
      </c>
      <c r="E133" s="26">
        <v>727</v>
      </c>
      <c r="F133" s="27">
        <v>0.9</v>
      </c>
      <c r="G133" s="26">
        <v>15</v>
      </c>
      <c r="H133" s="26">
        <v>18</v>
      </c>
      <c r="I133" s="26">
        <v>5</v>
      </c>
      <c r="J133" s="26">
        <v>2.5</v>
      </c>
      <c r="K133" s="26">
        <v>4</v>
      </c>
      <c r="L133" s="26">
        <v>0</v>
      </c>
      <c r="M133" s="26">
        <v>1.2</v>
      </c>
      <c r="N133" s="27">
        <f t="shared" si="7"/>
        <v>45.7</v>
      </c>
      <c r="O133" s="26" t="s">
        <v>20</v>
      </c>
      <c r="P133" s="26">
        <v>6000</v>
      </c>
      <c r="Q133" s="35">
        <f t="shared" si="9"/>
        <v>3925800.0000000005</v>
      </c>
      <c r="R133" s="29"/>
    </row>
    <row r="134" spans="1:18" ht="16.5">
      <c r="A134" s="15">
        <v>131</v>
      </c>
      <c r="B134" s="25" t="s">
        <v>149</v>
      </c>
      <c r="C134" s="26">
        <v>1965</v>
      </c>
      <c r="D134" s="26">
        <v>926</v>
      </c>
      <c r="E134" s="26">
        <v>579</v>
      </c>
      <c r="F134" s="27">
        <v>0.95</v>
      </c>
      <c r="G134" s="26">
        <v>15</v>
      </c>
      <c r="H134" s="26">
        <v>18</v>
      </c>
      <c r="I134" s="26">
        <v>5</v>
      </c>
      <c r="J134" s="26">
        <v>2.5</v>
      </c>
      <c r="K134" s="26">
        <v>4</v>
      </c>
      <c r="L134" s="26">
        <v>1.2</v>
      </c>
      <c r="M134" s="26">
        <v>0</v>
      </c>
      <c r="N134" s="27">
        <f t="shared" si="7"/>
        <v>45.7</v>
      </c>
      <c r="O134" s="26" t="s">
        <v>16</v>
      </c>
      <c r="P134" s="26">
        <v>6000</v>
      </c>
      <c r="Q134" s="35">
        <f t="shared" si="9"/>
        <v>3300299.9999999995</v>
      </c>
      <c r="R134" s="29"/>
    </row>
    <row r="135" spans="1:18" ht="16.5">
      <c r="A135" s="24">
        <v>132</v>
      </c>
      <c r="B135" s="25" t="s">
        <v>150</v>
      </c>
      <c r="C135" s="26">
        <v>1961</v>
      </c>
      <c r="D135" s="26">
        <v>820</v>
      </c>
      <c r="E135" s="26">
        <v>503</v>
      </c>
      <c r="F135" s="27">
        <v>0.95</v>
      </c>
      <c r="G135" s="26">
        <v>15</v>
      </c>
      <c r="H135" s="26">
        <v>18</v>
      </c>
      <c r="I135" s="26">
        <v>5</v>
      </c>
      <c r="J135" s="26">
        <v>2.5</v>
      </c>
      <c r="K135" s="26">
        <v>4</v>
      </c>
      <c r="L135" s="26">
        <v>0</v>
      </c>
      <c r="M135" s="26">
        <v>1.2</v>
      </c>
      <c r="N135" s="27">
        <f t="shared" si="7"/>
        <v>45.7</v>
      </c>
      <c r="O135" s="26" t="s">
        <v>20</v>
      </c>
      <c r="P135" s="26">
        <v>6000</v>
      </c>
      <c r="Q135" s="35">
        <f t="shared" si="9"/>
        <v>2867100</v>
      </c>
      <c r="R135" s="29"/>
    </row>
    <row r="136" spans="1:18" ht="16.5">
      <c r="A136" s="40">
        <v>133</v>
      </c>
      <c r="B136" s="25" t="s">
        <v>151</v>
      </c>
      <c r="C136" s="26">
        <v>1968</v>
      </c>
      <c r="D136" s="26">
        <v>600</v>
      </c>
      <c r="E136" s="26">
        <v>455</v>
      </c>
      <c r="F136" s="27">
        <v>0.95</v>
      </c>
      <c r="G136" s="26">
        <v>15</v>
      </c>
      <c r="H136" s="26">
        <v>18</v>
      </c>
      <c r="I136" s="26">
        <v>5</v>
      </c>
      <c r="J136" s="26">
        <v>2.5</v>
      </c>
      <c r="K136" s="26">
        <v>4</v>
      </c>
      <c r="L136" s="26">
        <v>0</v>
      </c>
      <c r="M136" s="26">
        <v>1.2</v>
      </c>
      <c r="N136" s="27">
        <f t="shared" si="7"/>
        <v>45.7</v>
      </c>
      <c r="O136" s="26" t="s">
        <v>20</v>
      </c>
      <c r="P136" s="26">
        <v>6000</v>
      </c>
      <c r="Q136" s="35">
        <f t="shared" si="9"/>
        <v>2593500</v>
      </c>
      <c r="R136" s="29"/>
    </row>
    <row r="137" spans="1:18" ht="16.5">
      <c r="A137" s="40">
        <v>134</v>
      </c>
      <c r="B137" s="25" t="s">
        <v>152</v>
      </c>
      <c r="C137" s="26">
        <v>1967</v>
      </c>
      <c r="D137" s="26">
        <v>450</v>
      </c>
      <c r="E137" s="26">
        <v>442</v>
      </c>
      <c r="F137" s="27">
        <v>0.95</v>
      </c>
      <c r="G137" s="26">
        <v>15</v>
      </c>
      <c r="H137" s="26">
        <v>18</v>
      </c>
      <c r="I137" s="26">
        <v>5</v>
      </c>
      <c r="J137" s="26">
        <v>2.5</v>
      </c>
      <c r="K137" s="26">
        <v>4</v>
      </c>
      <c r="L137" s="26">
        <v>0</v>
      </c>
      <c r="M137" s="26">
        <v>1.2</v>
      </c>
      <c r="N137" s="27">
        <f t="shared" si="7"/>
        <v>45.7</v>
      </c>
      <c r="O137" s="26" t="s">
        <v>20</v>
      </c>
      <c r="P137" s="26">
        <v>6000</v>
      </c>
      <c r="Q137" s="35">
        <f t="shared" si="9"/>
        <v>2519400</v>
      </c>
      <c r="R137" s="29"/>
    </row>
    <row r="138" spans="1:18" ht="16.5">
      <c r="A138" s="40">
        <v>135</v>
      </c>
      <c r="B138" s="25" t="s">
        <v>153</v>
      </c>
      <c r="C138" s="26">
        <v>1963</v>
      </c>
      <c r="D138" s="26">
        <v>500</v>
      </c>
      <c r="E138" s="26">
        <v>416</v>
      </c>
      <c r="F138" s="27">
        <v>0.95</v>
      </c>
      <c r="G138" s="26">
        <v>15</v>
      </c>
      <c r="H138" s="26">
        <v>18</v>
      </c>
      <c r="I138" s="26">
        <v>5</v>
      </c>
      <c r="J138" s="26">
        <v>2.5</v>
      </c>
      <c r="K138" s="26">
        <v>4</v>
      </c>
      <c r="L138" s="26">
        <v>0</v>
      </c>
      <c r="M138" s="26">
        <v>1.2</v>
      </c>
      <c r="N138" s="27">
        <f t="shared" si="7"/>
        <v>45.7</v>
      </c>
      <c r="O138" s="26" t="s">
        <v>20</v>
      </c>
      <c r="P138" s="26">
        <v>6000</v>
      </c>
      <c r="Q138" s="35">
        <f t="shared" si="9"/>
        <v>2371200</v>
      </c>
      <c r="R138" s="29"/>
    </row>
    <row r="139" spans="1:18" ht="16.5">
      <c r="A139" s="15">
        <v>136</v>
      </c>
      <c r="B139" s="25" t="s">
        <v>154</v>
      </c>
      <c r="C139" s="26">
        <v>1961</v>
      </c>
      <c r="D139" s="26">
        <v>1050</v>
      </c>
      <c r="E139" s="26">
        <v>414</v>
      </c>
      <c r="F139" s="27">
        <v>0.95</v>
      </c>
      <c r="G139" s="26">
        <v>15</v>
      </c>
      <c r="H139" s="26">
        <v>18</v>
      </c>
      <c r="I139" s="26">
        <v>5</v>
      </c>
      <c r="J139" s="26">
        <v>2.5</v>
      </c>
      <c r="K139" s="26">
        <v>4</v>
      </c>
      <c r="L139" s="26">
        <v>0</v>
      </c>
      <c r="M139" s="26">
        <v>1.2</v>
      </c>
      <c r="N139" s="27">
        <f t="shared" si="7"/>
        <v>45.7</v>
      </c>
      <c r="O139" s="26" t="s">
        <v>20</v>
      </c>
      <c r="P139" s="26">
        <v>6000</v>
      </c>
      <c r="Q139" s="35">
        <f t="shared" si="9"/>
        <v>2359799.9999999995</v>
      </c>
      <c r="R139" s="29"/>
    </row>
    <row r="140" spans="1:18" ht="16.5">
      <c r="A140" s="24">
        <v>137</v>
      </c>
      <c r="B140" s="25" t="s">
        <v>155</v>
      </c>
      <c r="C140" s="26">
        <v>1934</v>
      </c>
      <c r="D140" s="26">
        <v>990</v>
      </c>
      <c r="E140" s="26">
        <v>383</v>
      </c>
      <c r="F140" s="27">
        <v>0.95</v>
      </c>
      <c r="G140" s="26">
        <v>15</v>
      </c>
      <c r="H140" s="26">
        <v>18</v>
      </c>
      <c r="I140" s="26">
        <v>3</v>
      </c>
      <c r="J140" s="26">
        <v>3.5</v>
      </c>
      <c r="K140" s="26">
        <v>5</v>
      </c>
      <c r="L140" s="26">
        <v>0</v>
      </c>
      <c r="M140" s="26">
        <v>1.2</v>
      </c>
      <c r="N140" s="27">
        <f t="shared" si="7"/>
        <v>45.7</v>
      </c>
      <c r="O140" s="26" t="s">
        <v>20</v>
      </c>
      <c r="P140" s="26">
        <v>3000</v>
      </c>
      <c r="Q140" s="35">
        <f t="shared" si="9"/>
        <v>1091550</v>
      </c>
      <c r="R140" s="29"/>
    </row>
    <row r="141" spans="1:18" ht="16.5">
      <c r="A141" s="40">
        <v>138</v>
      </c>
      <c r="B141" s="25" t="s">
        <v>156</v>
      </c>
      <c r="C141" s="26">
        <v>1937</v>
      </c>
      <c r="D141" s="26">
        <v>500</v>
      </c>
      <c r="E141" s="26">
        <v>382</v>
      </c>
      <c r="F141" s="27">
        <v>0.95</v>
      </c>
      <c r="G141" s="26">
        <v>15</v>
      </c>
      <c r="H141" s="26">
        <v>18</v>
      </c>
      <c r="I141" s="26">
        <v>3</v>
      </c>
      <c r="J141" s="26">
        <v>3.5</v>
      </c>
      <c r="K141" s="26">
        <v>5</v>
      </c>
      <c r="L141" s="26">
        <v>0</v>
      </c>
      <c r="M141" s="26">
        <v>1.2</v>
      </c>
      <c r="N141" s="27">
        <f t="shared" si="7"/>
        <v>45.7</v>
      </c>
      <c r="O141" s="26" t="s">
        <v>20</v>
      </c>
      <c r="P141" s="26">
        <v>3000</v>
      </c>
      <c r="Q141" s="35">
        <f t="shared" si="9"/>
        <v>1088700</v>
      </c>
      <c r="R141" s="29"/>
    </row>
    <row r="142" spans="1:18" ht="16.5">
      <c r="A142" s="40">
        <v>139</v>
      </c>
      <c r="B142" s="25" t="s">
        <v>157</v>
      </c>
      <c r="C142" s="26">
        <v>1939</v>
      </c>
      <c r="D142" s="26">
        <v>450</v>
      </c>
      <c r="E142" s="26">
        <v>346</v>
      </c>
      <c r="F142" s="27">
        <v>0.95</v>
      </c>
      <c r="G142" s="26">
        <v>15</v>
      </c>
      <c r="H142" s="26">
        <v>18</v>
      </c>
      <c r="I142" s="26">
        <v>3</v>
      </c>
      <c r="J142" s="26">
        <v>3.5</v>
      </c>
      <c r="K142" s="26">
        <v>5</v>
      </c>
      <c r="L142" s="26">
        <v>0</v>
      </c>
      <c r="M142" s="26">
        <v>1.2</v>
      </c>
      <c r="N142" s="27">
        <f t="shared" si="7"/>
        <v>45.7</v>
      </c>
      <c r="O142" s="26" t="s">
        <v>20</v>
      </c>
      <c r="P142" s="26">
        <v>3000</v>
      </c>
      <c r="Q142" s="35">
        <f t="shared" si="9"/>
        <v>986100</v>
      </c>
      <c r="R142" s="29"/>
    </row>
    <row r="143" spans="1:18" ht="16.5">
      <c r="A143" s="15">
        <v>140</v>
      </c>
      <c r="B143" s="25" t="s">
        <v>158</v>
      </c>
      <c r="C143" s="26">
        <v>1968</v>
      </c>
      <c r="D143" s="26">
        <v>800</v>
      </c>
      <c r="E143" s="26">
        <v>332</v>
      </c>
      <c r="F143" s="27">
        <v>0.95</v>
      </c>
      <c r="G143" s="26">
        <v>15</v>
      </c>
      <c r="H143" s="26">
        <v>18</v>
      </c>
      <c r="I143" s="26">
        <v>5</v>
      </c>
      <c r="J143" s="26">
        <v>2.5</v>
      </c>
      <c r="K143" s="26">
        <v>4</v>
      </c>
      <c r="L143" s="26">
        <v>1.2</v>
      </c>
      <c r="M143" s="26">
        <v>0</v>
      </c>
      <c r="N143" s="27">
        <f t="shared" si="7"/>
        <v>45.7</v>
      </c>
      <c r="O143" s="26" t="s">
        <v>15</v>
      </c>
      <c r="P143" s="26">
        <v>6000</v>
      </c>
      <c r="Q143" s="35">
        <f t="shared" si="9"/>
        <v>1892399.9999999998</v>
      </c>
      <c r="R143" s="29"/>
    </row>
    <row r="144" spans="1:18" ht="16.5">
      <c r="A144" s="15">
        <v>141</v>
      </c>
      <c r="B144" s="25" t="s">
        <v>159</v>
      </c>
      <c r="C144" s="26">
        <v>1947</v>
      </c>
      <c r="D144" s="26">
        <v>1160</v>
      </c>
      <c r="E144" s="26">
        <v>284</v>
      </c>
      <c r="F144" s="27">
        <v>1</v>
      </c>
      <c r="G144" s="26">
        <v>15</v>
      </c>
      <c r="H144" s="26">
        <v>18</v>
      </c>
      <c r="I144" s="26">
        <v>3</v>
      </c>
      <c r="J144" s="26">
        <v>3.5</v>
      </c>
      <c r="K144" s="26">
        <v>5</v>
      </c>
      <c r="L144" s="26">
        <v>0</v>
      </c>
      <c r="M144" s="26">
        <v>1.2</v>
      </c>
      <c r="N144" s="27">
        <f t="shared" si="7"/>
        <v>45.7</v>
      </c>
      <c r="O144" s="26" t="s">
        <v>20</v>
      </c>
      <c r="P144" s="26">
        <v>3000</v>
      </c>
      <c r="Q144" s="35">
        <f t="shared" si="9"/>
        <v>852000</v>
      </c>
      <c r="R144" s="29"/>
    </row>
    <row r="145" spans="1:18" ht="16.5">
      <c r="A145" s="24">
        <v>142</v>
      </c>
      <c r="B145" s="25" t="s">
        <v>160</v>
      </c>
      <c r="C145" s="26">
        <v>1930</v>
      </c>
      <c r="D145" s="26">
        <v>350</v>
      </c>
      <c r="E145" s="26">
        <v>273</v>
      </c>
      <c r="F145" s="27">
        <v>1</v>
      </c>
      <c r="G145" s="26">
        <v>15</v>
      </c>
      <c r="H145" s="26">
        <v>18</v>
      </c>
      <c r="I145" s="26">
        <v>3</v>
      </c>
      <c r="J145" s="26">
        <v>3.5</v>
      </c>
      <c r="K145" s="26">
        <v>5</v>
      </c>
      <c r="L145" s="26">
        <v>0</v>
      </c>
      <c r="M145" s="26">
        <v>1.2</v>
      </c>
      <c r="N145" s="27">
        <f t="shared" si="7"/>
        <v>45.7</v>
      </c>
      <c r="O145" s="26" t="s">
        <v>15</v>
      </c>
      <c r="P145" s="26">
        <v>3000</v>
      </c>
      <c r="Q145" s="35">
        <f t="shared" si="9"/>
        <v>819000</v>
      </c>
      <c r="R145" s="29"/>
    </row>
    <row r="146" spans="1:18" ht="16.5">
      <c r="A146" s="40">
        <v>143</v>
      </c>
      <c r="B146" s="25" t="s">
        <v>161</v>
      </c>
      <c r="C146" s="26">
        <v>1988</v>
      </c>
      <c r="D146" s="26">
        <v>700</v>
      </c>
      <c r="E146" s="26">
        <v>300</v>
      </c>
      <c r="F146" s="27">
        <v>1</v>
      </c>
      <c r="G146" s="26">
        <v>15</v>
      </c>
      <c r="H146" s="26">
        <v>18</v>
      </c>
      <c r="I146" s="26">
        <v>5</v>
      </c>
      <c r="J146" s="26">
        <v>2.5</v>
      </c>
      <c r="K146" s="26">
        <v>4</v>
      </c>
      <c r="L146" s="26">
        <v>1.2</v>
      </c>
      <c r="M146" s="26">
        <v>0</v>
      </c>
      <c r="N146" s="27">
        <f t="shared" si="7"/>
        <v>45.7</v>
      </c>
      <c r="O146" s="26" t="s">
        <v>12</v>
      </c>
      <c r="P146" s="26">
        <v>4200</v>
      </c>
      <c r="Q146" s="35">
        <f t="shared" si="9"/>
        <v>1260000</v>
      </c>
      <c r="R146" s="29"/>
    </row>
    <row r="147" spans="1:18" ht="16.5">
      <c r="A147" s="40">
        <v>144</v>
      </c>
      <c r="B147" s="25" t="s">
        <v>162</v>
      </c>
      <c r="C147" s="26">
        <v>1928</v>
      </c>
      <c r="D147" s="26">
        <v>650</v>
      </c>
      <c r="E147" s="26">
        <v>268</v>
      </c>
      <c r="F147" s="27">
        <v>1</v>
      </c>
      <c r="G147" s="26">
        <v>15</v>
      </c>
      <c r="H147" s="26">
        <v>18</v>
      </c>
      <c r="I147" s="26">
        <v>3</v>
      </c>
      <c r="J147" s="26">
        <v>3.5</v>
      </c>
      <c r="K147" s="26">
        <v>5</v>
      </c>
      <c r="L147" s="26">
        <v>0</v>
      </c>
      <c r="M147" s="26">
        <v>1.2</v>
      </c>
      <c r="N147" s="27">
        <f t="shared" si="7"/>
        <v>45.7</v>
      </c>
      <c r="O147" s="26" t="s">
        <v>20</v>
      </c>
      <c r="P147" s="26">
        <v>3000</v>
      </c>
      <c r="Q147" s="35">
        <f t="shared" si="9"/>
        <v>804000</v>
      </c>
      <c r="R147" s="29"/>
    </row>
    <row r="148" spans="1:18" ht="16.5">
      <c r="A148" s="40">
        <v>145</v>
      </c>
      <c r="B148" s="25" t="s">
        <v>163</v>
      </c>
      <c r="C148" s="26">
        <v>1942</v>
      </c>
      <c r="D148" s="26">
        <v>700</v>
      </c>
      <c r="E148" s="26">
        <v>253</v>
      </c>
      <c r="F148" s="27">
        <v>1</v>
      </c>
      <c r="G148" s="26">
        <v>15</v>
      </c>
      <c r="H148" s="26">
        <v>18</v>
      </c>
      <c r="I148" s="26">
        <v>3</v>
      </c>
      <c r="J148" s="26">
        <v>3.5</v>
      </c>
      <c r="K148" s="26">
        <v>5</v>
      </c>
      <c r="L148" s="26">
        <v>0</v>
      </c>
      <c r="M148" s="26">
        <v>1.2</v>
      </c>
      <c r="N148" s="27">
        <f t="shared" si="7"/>
        <v>45.7</v>
      </c>
      <c r="O148" s="26" t="s">
        <v>15</v>
      </c>
      <c r="P148" s="26">
        <v>3000</v>
      </c>
      <c r="Q148" s="35">
        <f t="shared" si="9"/>
        <v>759000</v>
      </c>
      <c r="R148" s="29"/>
    </row>
    <row r="149" spans="1:18" ht="16.5">
      <c r="A149" s="15">
        <v>146</v>
      </c>
      <c r="B149" s="25" t="s">
        <v>164</v>
      </c>
      <c r="C149" s="26">
        <v>1932</v>
      </c>
      <c r="D149" s="26">
        <v>610</v>
      </c>
      <c r="E149" s="26">
        <v>252</v>
      </c>
      <c r="F149" s="27">
        <v>1</v>
      </c>
      <c r="G149" s="26">
        <v>15</v>
      </c>
      <c r="H149" s="26">
        <v>18</v>
      </c>
      <c r="I149" s="26">
        <v>3</v>
      </c>
      <c r="J149" s="26">
        <v>3.5</v>
      </c>
      <c r="K149" s="26">
        <v>5</v>
      </c>
      <c r="L149" s="26">
        <v>0</v>
      </c>
      <c r="M149" s="26">
        <v>1.2</v>
      </c>
      <c r="N149" s="27">
        <f t="shared" si="7"/>
        <v>45.7</v>
      </c>
      <c r="O149" s="26" t="s">
        <v>20</v>
      </c>
      <c r="P149" s="26">
        <v>3000</v>
      </c>
      <c r="Q149" s="35">
        <f t="shared" si="9"/>
        <v>756000</v>
      </c>
      <c r="R149" s="29"/>
    </row>
    <row r="150" spans="1:18" ht="16.5">
      <c r="A150" s="24">
        <v>147</v>
      </c>
      <c r="B150" s="25" t="s">
        <v>165</v>
      </c>
      <c r="C150" s="26">
        <v>1945</v>
      </c>
      <c r="D150" s="26">
        <v>500</v>
      </c>
      <c r="E150" s="26">
        <v>230</v>
      </c>
      <c r="F150" s="27">
        <v>1</v>
      </c>
      <c r="G150" s="26">
        <v>15</v>
      </c>
      <c r="H150" s="26">
        <v>18</v>
      </c>
      <c r="I150" s="26">
        <v>3</v>
      </c>
      <c r="J150" s="26">
        <v>3.5</v>
      </c>
      <c r="K150" s="26">
        <v>5</v>
      </c>
      <c r="L150" s="26">
        <v>0</v>
      </c>
      <c r="M150" s="26">
        <v>1.2</v>
      </c>
      <c r="N150" s="27">
        <f t="shared" si="7"/>
        <v>45.7</v>
      </c>
      <c r="O150" s="26" t="s">
        <v>20</v>
      </c>
      <c r="P150" s="26">
        <v>3000</v>
      </c>
      <c r="Q150" s="35">
        <f t="shared" si="9"/>
        <v>690000</v>
      </c>
      <c r="R150" s="29"/>
    </row>
    <row r="151" spans="1:18" ht="16.5">
      <c r="A151" s="40">
        <v>148</v>
      </c>
      <c r="B151" s="25" t="s">
        <v>166</v>
      </c>
      <c r="C151" s="26">
        <v>1947</v>
      </c>
      <c r="D151" s="26">
        <v>400</v>
      </c>
      <c r="E151" s="26">
        <v>225</v>
      </c>
      <c r="F151" s="27">
        <v>1</v>
      </c>
      <c r="G151" s="26">
        <v>15</v>
      </c>
      <c r="H151" s="26">
        <v>18</v>
      </c>
      <c r="I151" s="26">
        <v>3</v>
      </c>
      <c r="J151" s="26">
        <v>3.5</v>
      </c>
      <c r="K151" s="26">
        <v>5</v>
      </c>
      <c r="L151" s="26">
        <v>0</v>
      </c>
      <c r="M151" s="26">
        <v>1.2</v>
      </c>
      <c r="N151" s="27">
        <f t="shared" si="7"/>
        <v>45.7</v>
      </c>
      <c r="O151" s="26" t="s">
        <v>15</v>
      </c>
      <c r="P151" s="26">
        <v>3000</v>
      </c>
      <c r="Q151" s="35">
        <f t="shared" si="9"/>
        <v>675000</v>
      </c>
      <c r="R151" s="29"/>
    </row>
    <row r="152" spans="1:18" ht="16.5">
      <c r="A152" s="40">
        <v>149</v>
      </c>
      <c r="B152" s="25" t="s">
        <v>167</v>
      </c>
      <c r="C152" s="26">
        <v>1965</v>
      </c>
      <c r="D152" s="26">
        <v>450</v>
      </c>
      <c r="E152" s="26">
        <v>140</v>
      </c>
      <c r="F152" s="27">
        <v>1</v>
      </c>
      <c r="G152" s="26">
        <v>15</v>
      </c>
      <c r="H152" s="26">
        <v>18</v>
      </c>
      <c r="I152" s="26">
        <v>5</v>
      </c>
      <c r="J152" s="26">
        <v>2.5</v>
      </c>
      <c r="K152" s="26">
        <v>4</v>
      </c>
      <c r="L152" s="26">
        <v>1.2</v>
      </c>
      <c r="M152" s="26">
        <v>0</v>
      </c>
      <c r="N152" s="27">
        <f t="shared" si="7"/>
        <v>45.7</v>
      </c>
      <c r="O152" s="26" t="s">
        <v>17</v>
      </c>
      <c r="P152" s="26">
        <v>6000</v>
      </c>
      <c r="Q152" s="35">
        <f t="shared" si="9"/>
        <v>840000</v>
      </c>
      <c r="R152" s="29"/>
    </row>
    <row r="153" spans="1:18" ht="16.5">
      <c r="A153" s="15">
        <v>150</v>
      </c>
      <c r="B153" s="25" t="s">
        <v>168</v>
      </c>
      <c r="C153" s="26">
        <v>1954</v>
      </c>
      <c r="D153" s="26">
        <v>740</v>
      </c>
      <c r="E153" s="26">
        <v>217</v>
      </c>
      <c r="F153" s="27">
        <v>1</v>
      </c>
      <c r="G153" s="26">
        <v>15</v>
      </c>
      <c r="H153" s="26">
        <v>18</v>
      </c>
      <c r="I153" s="26">
        <v>3</v>
      </c>
      <c r="J153" s="26">
        <v>3.5</v>
      </c>
      <c r="K153" s="26">
        <v>5</v>
      </c>
      <c r="L153" s="26">
        <v>0</v>
      </c>
      <c r="M153" s="26">
        <v>1.2</v>
      </c>
      <c r="N153" s="27">
        <f t="shared" si="7"/>
        <v>45.7</v>
      </c>
      <c r="O153" s="26" t="s">
        <v>20</v>
      </c>
      <c r="P153" s="26">
        <v>3000</v>
      </c>
      <c r="Q153" s="35">
        <f t="shared" si="9"/>
        <v>651000</v>
      </c>
      <c r="R153" s="29"/>
    </row>
    <row r="154" spans="1:18" ht="16.5">
      <c r="A154" s="15">
        <v>151</v>
      </c>
      <c r="B154" s="25" t="s">
        <v>169</v>
      </c>
      <c r="C154" s="26">
        <v>1933</v>
      </c>
      <c r="D154" s="26">
        <v>1280</v>
      </c>
      <c r="E154" s="26">
        <v>676</v>
      </c>
      <c r="F154" s="27">
        <v>0.9</v>
      </c>
      <c r="G154" s="26">
        <v>15</v>
      </c>
      <c r="H154" s="26">
        <v>18</v>
      </c>
      <c r="I154" s="26">
        <v>5</v>
      </c>
      <c r="J154" s="26">
        <v>2.5</v>
      </c>
      <c r="K154" s="26">
        <v>5</v>
      </c>
      <c r="L154" s="26">
        <v>0</v>
      </c>
      <c r="M154" s="26">
        <v>0</v>
      </c>
      <c r="N154" s="27">
        <f t="shared" si="7"/>
        <v>45.5</v>
      </c>
      <c r="O154" s="26" t="s">
        <v>12</v>
      </c>
      <c r="P154" s="26">
        <v>3000</v>
      </c>
      <c r="Q154" s="35">
        <f t="shared" si="9"/>
        <v>1825200</v>
      </c>
      <c r="R154" s="29"/>
    </row>
    <row r="155" spans="1:18" ht="16.5">
      <c r="A155" s="24">
        <v>152</v>
      </c>
      <c r="B155" s="25" t="s">
        <v>170</v>
      </c>
      <c r="C155" s="26">
        <v>1968</v>
      </c>
      <c r="D155" s="26">
        <v>620</v>
      </c>
      <c r="E155" s="26">
        <v>581</v>
      </c>
      <c r="F155" s="27">
        <v>0.95</v>
      </c>
      <c r="G155" s="26">
        <v>15</v>
      </c>
      <c r="H155" s="26">
        <v>18</v>
      </c>
      <c r="I155" s="26">
        <v>5</v>
      </c>
      <c r="J155" s="26">
        <v>2.5</v>
      </c>
      <c r="K155" s="26">
        <v>5</v>
      </c>
      <c r="L155" s="26">
        <v>0</v>
      </c>
      <c r="M155" s="26">
        <v>0</v>
      </c>
      <c r="N155" s="27">
        <f t="shared" si="7"/>
        <v>45.5</v>
      </c>
      <c r="O155" s="26" t="s">
        <v>12</v>
      </c>
      <c r="P155" s="26">
        <v>6000</v>
      </c>
      <c r="Q155" s="35">
        <f t="shared" si="9"/>
        <v>3311699.9999999995</v>
      </c>
      <c r="R155" s="29"/>
    </row>
    <row r="156" spans="1:18" ht="16.5">
      <c r="A156" s="40">
        <v>153</v>
      </c>
      <c r="B156" s="25" t="s">
        <v>171</v>
      </c>
      <c r="C156" s="26">
        <v>1956</v>
      </c>
      <c r="D156" s="26">
        <v>800</v>
      </c>
      <c r="E156" s="26">
        <v>507</v>
      </c>
      <c r="F156" s="27">
        <v>0.95</v>
      </c>
      <c r="G156" s="26">
        <v>15</v>
      </c>
      <c r="H156" s="26">
        <v>18</v>
      </c>
      <c r="I156" s="26">
        <v>5</v>
      </c>
      <c r="J156" s="26">
        <v>3.5</v>
      </c>
      <c r="K156" s="26">
        <v>4</v>
      </c>
      <c r="L156" s="26">
        <v>0</v>
      </c>
      <c r="M156" s="26">
        <v>0</v>
      </c>
      <c r="N156" s="27">
        <f t="shared" si="7"/>
        <v>45.5</v>
      </c>
      <c r="O156" s="26" t="s">
        <v>12</v>
      </c>
      <c r="P156" s="26">
        <v>6000</v>
      </c>
      <c r="Q156" s="35">
        <f t="shared" si="9"/>
        <v>2889900</v>
      </c>
      <c r="R156" s="29"/>
    </row>
    <row r="157" spans="1:18" ht="16.5">
      <c r="A157" s="40">
        <v>154</v>
      </c>
      <c r="B157" s="25" t="s">
        <v>172</v>
      </c>
      <c r="C157" s="26">
        <v>1960</v>
      </c>
      <c r="D157" s="26">
        <v>650</v>
      </c>
      <c r="E157" s="26">
        <v>436</v>
      </c>
      <c r="F157" s="27">
        <v>0.95</v>
      </c>
      <c r="G157" s="26">
        <v>15</v>
      </c>
      <c r="H157" s="26">
        <v>18</v>
      </c>
      <c r="I157" s="26">
        <v>5</v>
      </c>
      <c r="J157" s="26">
        <v>3.5</v>
      </c>
      <c r="K157" s="26">
        <v>4</v>
      </c>
      <c r="L157" s="26">
        <v>0</v>
      </c>
      <c r="M157" s="26">
        <v>0</v>
      </c>
      <c r="N157" s="27">
        <f t="shared" si="7"/>
        <v>45.5</v>
      </c>
      <c r="O157" s="26" t="s">
        <v>11</v>
      </c>
      <c r="P157" s="26">
        <v>6000</v>
      </c>
      <c r="Q157" s="35">
        <f t="shared" si="9"/>
        <v>2485200</v>
      </c>
      <c r="R157" s="29"/>
    </row>
    <row r="158" spans="1:18" ht="16.5">
      <c r="A158" s="40">
        <v>155</v>
      </c>
      <c r="B158" s="25" t="s">
        <v>173</v>
      </c>
      <c r="C158" s="26">
        <v>1933</v>
      </c>
      <c r="D158" s="26">
        <v>425</v>
      </c>
      <c r="E158" s="26">
        <v>404</v>
      </c>
      <c r="F158" s="27">
        <v>0.95</v>
      </c>
      <c r="G158" s="26">
        <v>15</v>
      </c>
      <c r="H158" s="26">
        <v>18</v>
      </c>
      <c r="I158" s="26">
        <v>5</v>
      </c>
      <c r="J158" s="26">
        <v>3.5</v>
      </c>
      <c r="K158" s="26">
        <v>4</v>
      </c>
      <c r="L158" s="26">
        <v>0</v>
      </c>
      <c r="M158" s="26">
        <v>0</v>
      </c>
      <c r="N158" s="27">
        <f t="shared" si="7"/>
        <v>45.5</v>
      </c>
      <c r="O158" s="26" t="s">
        <v>15</v>
      </c>
      <c r="P158" s="26">
        <v>3000</v>
      </c>
      <c r="Q158" s="35">
        <f t="shared" si="9"/>
        <v>1151399.9999999998</v>
      </c>
      <c r="R158" s="29"/>
    </row>
    <row r="159" spans="1:18" ht="16.5">
      <c r="A159" s="15">
        <v>156</v>
      </c>
      <c r="B159" s="25" t="s">
        <v>174</v>
      </c>
      <c r="C159" s="26">
        <v>1939</v>
      </c>
      <c r="D159" s="26">
        <v>800</v>
      </c>
      <c r="E159" s="26">
        <v>234</v>
      </c>
      <c r="F159" s="27">
        <v>1</v>
      </c>
      <c r="G159" s="26">
        <v>15</v>
      </c>
      <c r="H159" s="26">
        <v>18</v>
      </c>
      <c r="I159" s="26">
        <v>5</v>
      </c>
      <c r="J159" s="26">
        <v>3.5</v>
      </c>
      <c r="K159" s="26">
        <v>4</v>
      </c>
      <c r="L159" s="26">
        <v>0</v>
      </c>
      <c r="M159" s="26">
        <v>0</v>
      </c>
      <c r="N159" s="27">
        <f t="shared" si="7"/>
        <v>45.5</v>
      </c>
      <c r="O159" s="26" t="s">
        <v>11</v>
      </c>
      <c r="P159" s="26">
        <v>3000</v>
      </c>
      <c r="Q159" s="35">
        <f t="shared" si="9"/>
        <v>702000</v>
      </c>
      <c r="R159" s="29"/>
    </row>
    <row r="160" spans="1:18" ht="16.5">
      <c r="A160" s="24">
        <v>157</v>
      </c>
      <c r="B160" s="25" t="s">
        <v>175</v>
      </c>
      <c r="C160" s="26">
        <v>1985</v>
      </c>
      <c r="D160" s="26">
        <v>1136</v>
      </c>
      <c r="E160" s="26">
        <v>738</v>
      </c>
      <c r="F160" s="27">
        <v>0.9</v>
      </c>
      <c r="G160" s="26">
        <v>15</v>
      </c>
      <c r="H160" s="26">
        <v>18</v>
      </c>
      <c r="I160" s="26">
        <v>2</v>
      </c>
      <c r="J160" s="26">
        <v>4</v>
      </c>
      <c r="K160" s="26">
        <v>5</v>
      </c>
      <c r="L160" s="26">
        <v>1.2</v>
      </c>
      <c r="M160" s="26">
        <v>0</v>
      </c>
      <c r="N160" s="27">
        <f t="shared" si="7"/>
        <v>45.2</v>
      </c>
      <c r="O160" s="26" t="s">
        <v>11</v>
      </c>
      <c r="P160" s="26">
        <v>4200</v>
      </c>
      <c r="Q160" s="35">
        <f t="shared" si="9"/>
        <v>2789640</v>
      </c>
      <c r="R160" s="29"/>
    </row>
    <row r="161" spans="1:18" ht="16.5">
      <c r="A161" s="40">
        <v>158</v>
      </c>
      <c r="B161" s="25" t="s">
        <v>176</v>
      </c>
      <c r="C161" s="26">
        <v>1972</v>
      </c>
      <c r="D161" s="26">
        <v>964</v>
      </c>
      <c r="E161" s="26">
        <v>571</v>
      </c>
      <c r="F161" s="27">
        <v>0.9</v>
      </c>
      <c r="G161" s="26">
        <v>15</v>
      </c>
      <c r="H161" s="26">
        <v>18</v>
      </c>
      <c r="I161" s="26">
        <v>2</v>
      </c>
      <c r="J161" s="26">
        <v>4</v>
      </c>
      <c r="K161" s="26">
        <v>5</v>
      </c>
      <c r="L161" s="26">
        <v>0</v>
      </c>
      <c r="M161" s="26">
        <v>1.2</v>
      </c>
      <c r="N161" s="27">
        <f t="shared" si="7"/>
        <v>45.2</v>
      </c>
      <c r="O161" s="26" t="s">
        <v>11</v>
      </c>
      <c r="P161" s="26">
        <v>4200</v>
      </c>
      <c r="Q161" s="35">
        <f t="shared" si="9"/>
        <v>2158380</v>
      </c>
      <c r="R161" s="29"/>
    </row>
    <row r="162" spans="1:18" ht="16.5">
      <c r="A162" s="40">
        <v>159</v>
      </c>
      <c r="B162" s="25" t="s">
        <v>177</v>
      </c>
      <c r="C162" s="26">
        <v>1971</v>
      </c>
      <c r="D162" s="26">
        <v>960</v>
      </c>
      <c r="E162" s="26">
        <v>420</v>
      </c>
      <c r="F162" s="27">
        <v>0.95</v>
      </c>
      <c r="G162" s="26">
        <v>15</v>
      </c>
      <c r="H162" s="26">
        <v>18</v>
      </c>
      <c r="I162" s="26">
        <v>2</v>
      </c>
      <c r="J162" s="26">
        <v>4</v>
      </c>
      <c r="K162" s="26">
        <v>5</v>
      </c>
      <c r="L162" s="26">
        <v>1.2</v>
      </c>
      <c r="M162" s="26">
        <v>0</v>
      </c>
      <c r="N162" s="27">
        <f t="shared" si="7"/>
        <v>45.2</v>
      </c>
      <c r="O162" s="26" t="s">
        <v>11</v>
      </c>
      <c r="P162" s="26">
        <v>4200</v>
      </c>
      <c r="Q162" s="35">
        <f t="shared" si="9"/>
        <v>1675800</v>
      </c>
      <c r="R162" s="29"/>
    </row>
    <row r="163" spans="1:18" ht="16.5">
      <c r="A163" s="15">
        <v>160</v>
      </c>
      <c r="B163" s="25" t="s">
        <v>178</v>
      </c>
      <c r="C163" s="26">
        <v>1906</v>
      </c>
      <c r="D163" s="26">
        <v>400</v>
      </c>
      <c r="E163" s="26">
        <v>417</v>
      </c>
      <c r="F163" s="27">
        <v>0.95</v>
      </c>
      <c r="G163" s="26">
        <v>15</v>
      </c>
      <c r="H163" s="26">
        <v>18</v>
      </c>
      <c r="I163" s="26">
        <v>2</v>
      </c>
      <c r="J163" s="26">
        <v>4</v>
      </c>
      <c r="K163" s="26">
        <v>5</v>
      </c>
      <c r="L163" s="26">
        <v>1.2</v>
      </c>
      <c r="M163" s="26">
        <v>0</v>
      </c>
      <c r="N163" s="27">
        <f t="shared" si="7"/>
        <v>45.2</v>
      </c>
      <c r="O163" s="26" t="s">
        <v>11</v>
      </c>
      <c r="P163" s="26">
        <v>3000</v>
      </c>
      <c r="Q163" s="35">
        <f t="shared" si="9"/>
        <v>1188450</v>
      </c>
      <c r="R163" s="29"/>
    </row>
    <row r="164" spans="1:18" ht="16.5">
      <c r="A164" s="15">
        <v>161</v>
      </c>
      <c r="B164" s="25" t="s">
        <v>179</v>
      </c>
      <c r="C164" s="26">
        <v>1980</v>
      </c>
      <c r="D164" s="26">
        <v>1500</v>
      </c>
      <c r="E164" s="26">
        <v>376</v>
      </c>
      <c r="F164" s="27">
        <v>0.95</v>
      </c>
      <c r="G164" s="26">
        <v>15</v>
      </c>
      <c r="H164" s="26">
        <v>18</v>
      </c>
      <c r="I164" s="26">
        <v>3</v>
      </c>
      <c r="J164" s="26">
        <v>4</v>
      </c>
      <c r="K164" s="26">
        <v>4</v>
      </c>
      <c r="L164" s="26">
        <v>0</v>
      </c>
      <c r="M164" s="26">
        <v>1.2</v>
      </c>
      <c r="N164" s="27">
        <f t="shared" si="7"/>
        <v>45.2</v>
      </c>
      <c r="O164" s="26" t="s">
        <v>20</v>
      </c>
      <c r="P164" s="26">
        <v>4200</v>
      </c>
      <c r="Q164" s="35">
        <f t="shared" si="9"/>
        <v>1500240</v>
      </c>
      <c r="R164" s="29"/>
    </row>
    <row r="165" spans="1:18" ht="16.5">
      <c r="A165" s="24">
        <v>162</v>
      </c>
      <c r="B165" s="25" t="s">
        <v>180</v>
      </c>
      <c r="C165" s="26">
        <v>1985</v>
      </c>
      <c r="D165" s="26">
        <v>1125</v>
      </c>
      <c r="E165" s="26">
        <v>373</v>
      </c>
      <c r="F165" s="27">
        <v>0.95</v>
      </c>
      <c r="G165" s="26">
        <v>15</v>
      </c>
      <c r="H165" s="26">
        <v>18</v>
      </c>
      <c r="I165" s="26">
        <v>3</v>
      </c>
      <c r="J165" s="26">
        <v>4</v>
      </c>
      <c r="K165" s="26">
        <v>4</v>
      </c>
      <c r="L165" s="26">
        <v>0</v>
      </c>
      <c r="M165" s="26">
        <v>1.2</v>
      </c>
      <c r="N165" s="27">
        <f t="shared" si="7"/>
        <v>45.2</v>
      </c>
      <c r="O165" s="26" t="s">
        <v>20</v>
      </c>
      <c r="P165" s="26">
        <v>4200</v>
      </c>
      <c r="Q165" s="35">
        <f t="shared" si="9"/>
        <v>1488269.9999999998</v>
      </c>
      <c r="R165" s="29"/>
    </row>
    <row r="166" spans="1:18" ht="16.5">
      <c r="A166" s="40">
        <v>163</v>
      </c>
      <c r="B166" s="25" t="s">
        <v>181</v>
      </c>
      <c r="C166" s="26">
        <v>1971</v>
      </c>
      <c r="D166" s="26">
        <v>400</v>
      </c>
      <c r="E166" s="26">
        <v>358</v>
      </c>
      <c r="F166" s="27">
        <v>0.95</v>
      </c>
      <c r="G166" s="26">
        <v>15</v>
      </c>
      <c r="H166" s="26">
        <v>18</v>
      </c>
      <c r="I166" s="26">
        <v>2</v>
      </c>
      <c r="J166" s="26">
        <v>4</v>
      </c>
      <c r="K166" s="26">
        <v>5</v>
      </c>
      <c r="L166" s="26">
        <v>1.2</v>
      </c>
      <c r="M166" s="26">
        <v>0</v>
      </c>
      <c r="N166" s="27">
        <f t="shared" si="7"/>
        <v>45.2</v>
      </c>
      <c r="O166" s="26" t="s">
        <v>11</v>
      </c>
      <c r="P166" s="26">
        <v>4200</v>
      </c>
      <c r="Q166" s="35">
        <f t="shared" si="9"/>
        <v>1428419.9999999998</v>
      </c>
      <c r="R166" s="29"/>
    </row>
    <row r="167" spans="1:18" ht="16.5">
      <c r="A167" s="40">
        <v>164</v>
      </c>
      <c r="B167" s="25" t="s">
        <v>182</v>
      </c>
      <c r="C167" s="26">
        <v>1971</v>
      </c>
      <c r="D167" s="26">
        <v>525</v>
      </c>
      <c r="E167" s="26">
        <v>364</v>
      </c>
      <c r="F167" s="27">
        <v>0.95</v>
      </c>
      <c r="G167" s="26">
        <v>15</v>
      </c>
      <c r="H167" s="26">
        <v>18</v>
      </c>
      <c r="I167" s="26">
        <v>2</v>
      </c>
      <c r="J167" s="26">
        <v>4</v>
      </c>
      <c r="K167" s="26">
        <v>5</v>
      </c>
      <c r="L167" s="26">
        <v>1.2</v>
      </c>
      <c r="M167" s="26">
        <v>0</v>
      </c>
      <c r="N167" s="27">
        <f t="shared" si="7"/>
        <v>45.2</v>
      </c>
      <c r="O167" s="26" t="s">
        <v>11</v>
      </c>
      <c r="P167" s="26">
        <v>4200</v>
      </c>
      <c r="Q167" s="35">
        <f t="shared" si="9"/>
        <v>1452360</v>
      </c>
      <c r="R167" s="29"/>
    </row>
    <row r="168" spans="1:18" ht="16.5">
      <c r="A168" s="40">
        <v>165</v>
      </c>
      <c r="B168" s="25" t="s">
        <v>183</v>
      </c>
      <c r="C168" s="26">
        <v>1982</v>
      </c>
      <c r="D168" s="26">
        <v>920</v>
      </c>
      <c r="E168" s="26">
        <v>343</v>
      </c>
      <c r="F168" s="27">
        <v>0.95</v>
      </c>
      <c r="G168" s="26">
        <v>15</v>
      </c>
      <c r="H168" s="26">
        <v>18</v>
      </c>
      <c r="I168" s="26">
        <v>2</v>
      </c>
      <c r="J168" s="26">
        <v>4</v>
      </c>
      <c r="K168" s="26">
        <v>5</v>
      </c>
      <c r="L168" s="26">
        <v>1.2</v>
      </c>
      <c r="M168" s="26">
        <v>0</v>
      </c>
      <c r="N168" s="27">
        <f t="shared" si="7"/>
        <v>45.2</v>
      </c>
      <c r="O168" s="26" t="s">
        <v>11</v>
      </c>
      <c r="P168" s="26">
        <v>4200</v>
      </c>
      <c r="Q168" s="35">
        <f t="shared" si="9"/>
        <v>1368569.9999999998</v>
      </c>
      <c r="R168" s="29"/>
    </row>
    <row r="169" spans="1:18" ht="16.5">
      <c r="A169" s="15">
        <v>166</v>
      </c>
      <c r="B169" s="25" t="s">
        <v>184</v>
      </c>
      <c r="C169" s="26">
        <v>1974</v>
      </c>
      <c r="D169" s="26">
        <v>600</v>
      </c>
      <c r="E169" s="26">
        <v>332</v>
      </c>
      <c r="F169" s="27">
        <v>0.95</v>
      </c>
      <c r="G169" s="26">
        <v>15</v>
      </c>
      <c r="H169" s="26">
        <v>18</v>
      </c>
      <c r="I169" s="26">
        <v>2</v>
      </c>
      <c r="J169" s="26">
        <v>4</v>
      </c>
      <c r="K169" s="26">
        <v>5</v>
      </c>
      <c r="L169" s="26">
        <v>1.2</v>
      </c>
      <c r="M169" s="26">
        <v>0</v>
      </c>
      <c r="N169" s="27">
        <f t="shared" si="7"/>
        <v>45.2</v>
      </c>
      <c r="O169" s="26" t="s">
        <v>11</v>
      </c>
      <c r="P169" s="26">
        <v>4200</v>
      </c>
      <c r="Q169" s="35">
        <f t="shared" si="9"/>
        <v>1324680</v>
      </c>
      <c r="R169" s="29"/>
    </row>
    <row r="170" spans="1:18" ht="16.5">
      <c r="A170" s="24">
        <v>167</v>
      </c>
      <c r="B170" s="25" t="s">
        <v>185</v>
      </c>
      <c r="C170" s="26">
        <v>1971</v>
      </c>
      <c r="D170" s="26">
        <v>500</v>
      </c>
      <c r="E170" s="26">
        <v>271</v>
      </c>
      <c r="F170" s="27">
        <v>1</v>
      </c>
      <c r="G170" s="26">
        <v>15</v>
      </c>
      <c r="H170" s="26">
        <v>18</v>
      </c>
      <c r="I170" s="26">
        <v>2</v>
      </c>
      <c r="J170" s="26">
        <v>4</v>
      </c>
      <c r="K170" s="26">
        <v>5</v>
      </c>
      <c r="L170" s="26">
        <v>1.2</v>
      </c>
      <c r="M170" s="26">
        <v>0</v>
      </c>
      <c r="N170" s="27">
        <f t="shared" si="7"/>
        <v>45.2</v>
      </c>
      <c r="O170" s="26" t="s">
        <v>11</v>
      </c>
      <c r="P170" s="26">
        <v>4200</v>
      </c>
      <c r="Q170" s="35">
        <f t="shared" si="9"/>
        <v>1138200</v>
      </c>
      <c r="R170" s="29"/>
    </row>
    <row r="171" spans="1:18" ht="16.5">
      <c r="A171" s="40">
        <v>168</v>
      </c>
      <c r="B171" s="25" t="s">
        <v>186</v>
      </c>
      <c r="C171" s="26">
        <v>1973</v>
      </c>
      <c r="D171" s="26">
        <v>945</v>
      </c>
      <c r="E171" s="26">
        <v>264</v>
      </c>
      <c r="F171" s="27">
        <v>1</v>
      </c>
      <c r="G171" s="26">
        <v>15</v>
      </c>
      <c r="H171" s="26">
        <v>18</v>
      </c>
      <c r="I171" s="26">
        <v>3</v>
      </c>
      <c r="J171" s="26">
        <v>4</v>
      </c>
      <c r="K171" s="26">
        <v>4</v>
      </c>
      <c r="L171" s="26">
        <v>0</v>
      </c>
      <c r="M171" s="26">
        <v>1.2</v>
      </c>
      <c r="N171" s="27">
        <f t="shared" si="7"/>
        <v>45.2</v>
      </c>
      <c r="O171" s="26" t="s">
        <v>20</v>
      </c>
      <c r="P171" s="26">
        <v>4200</v>
      </c>
      <c r="Q171" s="35">
        <f t="shared" si="9"/>
        <v>1108800</v>
      </c>
      <c r="R171" s="29"/>
    </row>
    <row r="172" spans="1:18" ht="16.5">
      <c r="A172" s="40">
        <v>169</v>
      </c>
      <c r="B172" s="25" t="s">
        <v>187</v>
      </c>
      <c r="C172" s="26">
        <v>1970</v>
      </c>
      <c r="D172" s="26">
        <v>640</v>
      </c>
      <c r="E172" s="26">
        <v>260</v>
      </c>
      <c r="F172" s="27">
        <v>1</v>
      </c>
      <c r="G172" s="26">
        <v>15</v>
      </c>
      <c r="H172" s="26">
        <v>18</v>
      </c>
      <c r="I172" s="26">
        <v>2</v>
      </c>
      <c r="J172" s="26">
        <v>4</v>
      </c>
      <c r="K172" s="26">
        <v>5</v>
      </c>
      <c r="L172" s="26">
        <v>1.2</v>
      </c>
      <c r="M172" s="26">
        <v>0</v>
      </c>
      <c r="N172" s="27">
        <f t="shared" si="7"/>
        <v>45.2</v>
      </c>
      <c r="O172" s="26" t="s">
        <v>11</v>
      </c>
      <c r="P172" s="26">
        <v>6000</v>
      </c>
      <c r="Q172" s="35">
        <f t="shared" si="9"/>
        <v>1560000</v>
      </c>
      <c r="R172" s="29"/>
    </row>
    <row r="173" spans="1:18" ht="16.5">
      <c r="A173" s="15">
        <v>170</v>
      </c>
      <c r="B173" s="25" t="s">
        <v>188</v>
      </c>
      <c r="C173" s="26">
        <v>1912</v>
      </c>
      <c r="D173" s="26">
        <v>340</v>
      </c>
      <c r="E173" s="26">
        <v>256</v>
      </c>
      <c r="F173" s="27">
        <v>1</v>
      </c>
      <c r="G173" s="26">
        <v>15</v>
      </c>
      <c r="H173" s="26">
        <v>18</v>
      </c>
      <c r="I173" s="26">
        <v>2</v>
      </c>
      <c r="J173" s="26">
        <v>4</v>
      </c>
      <c r="K173" s="26">
        <v>5</v>
      </c>
      <c r="L173" s="26">
        <v>1.2</v>
      </c>
      <c r="M173" s="26">
        <v>0</v>
      </c>
      <c r="N173" s="27">
        <f t="shared" si="7"/>
        <v>45.2</v>
      </c>
      <c r="O173" s="26" t="s">
        <v>11</v>
      </c>
      <c r="P173" s="26">
        <v>3000</v>
      </c>
      <c r="Q173" s="35">
        <f t="shared" si="9"/>
        <v>768000</v>
      </c>
      <c r="R173" s="29"/>
    </row>
    <row r="174" spans="1:18" ht="16.5">
      <c r="A174" s="15">
        <v>171</v>
      </c>
      <c r="B174" s="25" t="s">
        <v>189</v>
      </c>
      <c r="C174" s="26">
        <v>1977</v>
      </c>
      <c r="D174" s="26">
        <v>784</v>
      </c>
      <c r="E174" s="26">
        <v>225</v>
      </c>
      <c r="F174" s="27">
        <v>1</v>
      </c>
      <c r="G174" s="26">
        <v>15</v>
      </c>
      <c r="H174" s="26">
        <v>18</v>
      </c>
      <c r="I174" s="26">
        <v>2</v>
      </c>
      <c r="J174" s="26">
        <v>4</v>
      </c>
      <c r="K174" s="26">
        <v>5</v>
      </c>
      <c r="L174" s="26">
        <v>1.2</v>
      </c>
      <c r="M174" s="26">
        <v>0</v>
      </c>
      <c r="N174" s="27">
        <f t="shared" si="7"/>
        <v>45.2</v>
      </c>
      <c r="O174" s="26" t="s">
        <v>11</v>
      </c>
      <c r="P174" s="26">
        <v>4200</v>
      </c>
      <c r="Q174" s="35">
        <f t="shared" si="9"/>
        <v>945000</v>
      </c>
      <c r="R174" s="29"/>
    </row>
    <row r="175" spans="1:18" ht="16.5">
      <c r="A175" s="24">
        <v>172</v>
      </c>
      <c r="B175" s="25" t="s">
        <v>190</v>
      </c>
      <c r="C175" s="26">
        <v>1974</v>
      </c>
      <c r="D175" s="26">
        <v>640</v>
      </c>
      <c r="E175" s="26">
        <v>197</v>
      </c>
      <c r="F175" s="27">
        <v>1</v>
      </c>
      <c r="G175" s="26">
        <v>15</v>
      </c>
      <c r="H175" s="26">
        <v>18</v>
      </c>
      <c r="I175" s="26">
        <v>2</v>
      </c>
      <c r="J175" s="26">
        <v>4</v>
      </c>
      <c r="K175" s="26">
        <v>5</v>
      </c>
      <c r="L175" s="26">
        <v>1.2</v>
      </c>
      <c r="M175" s="26">
        <v>0</v>
      </c>
      <c r="N175" s="27">
        <f t="shared" si="7"/>
        <v>45.2</v>
      </c>
      <c r="O175" s="26" t="s">
        <v>11</v>
      </c>
      <c r="P175" s="26">
        <v>4200</v>
      </c>
      <c r="Q175" s="35">
        <f t="shared" si="9"/>
        <v>827400</v>
      </c>
      <c r="R175" s="29"/>
    </row>
    <row r="176" spans="1:18" ht="16.5">
      <c r="A176" s="40">
        <v>173</v>
      </c>
      <c r="B176" s="25" t="s">
        <v>191</v>
      </c>
      <c r="C176" s="26">
        <v>1977</v>
      </c>
      <c r="D176" s="26">
        <v>350</v>
      </c>
      <c r="E176" s="26">
        <v>169</v>
      </c>
      <c r="F176" s="27">
        <v>1</v>
      </c>
      <c r="G176" s="26">
        <v>15</v>
      </c>
      <c r="H176" s="26">
        <v>18</v>
      </c>
      <c r="I176" s="26">
        <v>2</v>
      </c>
      <c r="J176" s="26">
        <v>4</v>
      </c>
      <c r="K176" s="26">
        <v>5</v>
      </c>
      <c r="L176" s="26">
        <v>1.2</v>
      </c>
      <c r="M176" s="26">
        <v>0</v>
      </c>
      <c r="N176" s="27">
        <f t="shared" si="7"/>
        <v>45.2</v>
      </c>
      <c r="O176" s="26" t="s">
        <v>13</v>
      </c>
      <c r="P176" s="26">
        <v>4200</v>
      </c>
      <c r="Q176" s="35">
        <f t="shared" si="9"/>
        <v>709800</v>
      </c>
      <c r="R176" s="29"/>
    </row>
    <row r="177" spans="1:18" ht="16.5">
      <c r="A177" s="40">
        <v>174</v>
      </c>
      <c r="B177" s="25" t="s">
        <v>192</v>
      </c>
      <c r="C177" s="26">
        <v>1988</v>
      </c>
      <c r="D177" s="26">
        <v>680</v>
      </c>
      <c r="E177" s="26">
        <v>167</v>
      </c>
      <c r="F177" s="27">
        <v>1</v>
      </c>
      <c r="G177" s="26">
        <v>15</v>
      </c>
      <c r="H177" s="26">
        <v>18</v>
      </c>
      <c r="I177" s="26">
        <v>2</v>
      </c>
      <c r="J177" s="26">
        <v>4</v>
      </c>
      <c r="K177" s="26">
        <v>5</v>
      </c>
      <c r="L177" s="26">
        <v>1.2</v>
      </c>
      <c r="M177" s="26">
        <v>0</v>
      </c>
      <c r="N177" s="27">
        <f t="shared" ref="N177:N234" si="10">G177+H177+I177+J177+L177+M177+K177</f>
        <v>45.2</v>
      </c>
      <c r="O177" s="26" t="s">
        <v>13</v>
      </c>
      <c r="P177" s="26">
        <v>4200</v>
      </c>
      <c r="Q177" s="35">
        <f t="shared" si="9"/>
        <v>701400</v>
      </c>
      <c r="R177" s="29"/>
    </row>
    <row r="178" spans="1:18" ht="16.5">
      <c r="A178" s="40">
        <v>175</v>
      </c>
      <c r="B178" s="25" t="s">
        <v>193</v>
      </c>
      <c r="C178" s="26">
        <v>1971</v>
      </c>
      <c r="D178" s="26">
        <v>660</v>
      </c>
      <c r="E178" s="26">
        <v>162</v>
      </c>
      <c r="F178" s="27">
        <v>1</v>
      </c>
      <c r="G178" s="26">
        <v>15</v>
      </c>
      <c r="H178" s="26">
        <v>18</v>
      </c>
      <c r="I178" s="26">
        <v>2</v>
      </c>
      <c r="J178" s="26">
        <v>4</v>
      </c>
      <c r="K178" s="26">
        <v>5</v>
      </c>
      <c r="L178" s="26">
        <v>1.2</v>
      </c>
      <c r="M178" s="26">
        <v>0</v>
      </c>
      <c r="N178" s="27">
        <f t="shared" si="10"/>
        <v>45.2</v>
      </c>
      <c r="O178" s="26" t="s">
        <v>11</v>
      </c>
      <c r="P178" s="26">
        <v>4200</v>
      </c>
      <c r="Q178" s="35">
        <f t="shared" si="9"/>
        <v>680400</v>
      </c>
      <c r="R178" s="29"/>
    </row>
    <row r="179" spans="1:18" ht="16.5">
      <c r="A179" s="15">
        <v>176</v>
      </c>
      <c r="B179" s="25" t="s">
        <v>194</v>
      </c>
      <c r="C179" s="26">
        <v>1972</v>
      </c>
      <c r="D179" s="26">
        <v>500</v>
      </c>
      <c r="E179" s="26">
        <v>162</v>
      </c>
      <c r="F179" s="27">
        <v>1</v>
      </c>
      <c r="G179" s="26">
        <v>15</v>
      </c>
      <c r="H179" s="26">
        <v>18</v>
      </c>
      <c r="I179" s="26">
        <v>2</v>
      </c>
      <c r="J179" s="26">
        <v>4</v>
      </c>
      <c r="K179" s="26">
        <v>5</v>
      </c>
      <c r="L179" s="26">
        <v>1.2</v>
      </c>
      <c r="M179" s="26">
        <v>0</v>
      </c>
      <c r="N179" s="27">
        <f t="shared" si="10"/>
        <v>45.2</v>
      </c>
      <c r="O179" s="26" t="s">
        <v>11</v>
      </c>
      <c r="P179" s="26">
        <v>4200</v>
      </c>
      <c r="Q179" s="35">
        <f t="shared" si="9"/>
        <v>680400</v>
      </c>
      <c r="R179" s="29"/>
    </row>
    <row r="180" spans="1:18" ht="16.5">
      <c r="A180" s="24">
        <v>177</v>
      </c>
      <c r="B180" s="25" t="s">
        <v>195</v>
      </c>
      <c r="C180" s="26">
        <v>1898</v>
      </c>
      <c r="D180" s="26">
        <v>450</v>
      </c>
      <c r="E180" s="26">
        <v>158</v>
      </c>
      <c r="F180" s="27">
        <v>1</v>
      </c>
      <c r="G180" s="26">
        <v>15</v>
      </c>
      <c r="H180" s="26">
        <v>18</v>
      </c>
      <c r="I180" s="26">
        <v>2</v>
      </c>
      <c r="J180" s="26">
        <v>4</v>
      </c>
      <c r="K180" s="26">
        <v>5</v>
      </c>
      <c r="L180" s="26">
        <v>0</v>
      </c>
      <c r="M180" s="26">
        <v>1.2</v>
      </c>
      <c r="N180" s="27">
        <f t="shared" si="10"/>
        <v>45.2</v>
      </c>
      <c r="O180" s="26" t="s">
        <v>390</v>
      </c>
      <c r="P180" s="26">
        <v>4200</v>
      </c>
      <c r="Q180" s="35">
        <f t="shared" si="9"/>
        <v>663600</v>
      </c>
      <c r="R180" s="29"/>
    </row>
    <row r="181" spans="1:18" ht="16.5">
      <c r="A181" s="40">
        <v>178</v>
      </c>
      <c r="B181" s="25" t="s">
        <v>196</v>
      </c>
      <c r="C181" s="26">
        <v>1981</v>
      </c>
      <c r="D181" s="26">
        <v>900</v>
      </c>
      <c r="E181" s="26">
        <v>136</v>
      </c>
      <c r="F181" s="27">
        <v>1</v>
      </c>
      <c r="G181" s="26">
        <v>15</v>
      </c>
      <c r="H181" s="26">
        <v>18</v>
      </c>
      <c r="I181" s="26">
        <v>2</v>
      </c>
      <c r="J181" s="26">
        <v>4</v>
      </c>
      <c r="K181" s="26">
        <v>5</v>
      </c>
      <c r="L181" s="26">
        <v>1.2</v>
      </c>
      <c r="M181" s="26">
        <v>0</v>
      </c>
      <c r="N181" s="27">
        <f t="shared" si="10"/>
        <v>45.2</v>
      </c>
      <c r="O181" s="26" t="s">
        <v>13</v>
      </c>
      <c r="P181" s="26">
        <v>4200</v>
      </c>
      <c r="Q181" s="35">
        <f t="shared" si="9"/>
        <v>571200</v>
      </c>
      <c r="R181" s="29"/>
    </row>
    <row r="182" spans="1:18" ht="16.5">
      <c r="A182" s="40">
        <v>179</v>
      </c>
      <c r="B182" s="25" t="s">
        <v>197</v>
      </c>
      <c r="C182" s="26">
        <v>1973</v>
      </c>
      <c r="D182" s="26">
        <v>400</v>
      </c>
      <c r="E182" s="26">
        <v>129</v>
      </c>
      <c r="F182" s="27">
        <v>1</v>
      </c>
      <c r="G182" s="26">
        <v>15</v>
      </c>
      <c r="H182" s="26">
        <v>18</v>
      </c>
      <c r="I182" s="26">
        <v>2</v>
      </c>
      <c r="J182" s="26">
        <v>4</v>
      </c>
      <c r="K182" s="26">
        <v>5</v>
      </c>
      <c r="L182" s="26">
        <v>0</v>
      </c>
      <c r="M182" s="26">
        <v>1.2</v>
      </c>
      <c r="N182" s="27">
        <f t="shared" si="10"/>
        <v>45.2</v>
      </c>
      <c r="O182" s="26" t="s">
        <v>20</v>
      </c>
      <c r="P182" s="26">
        <v>4200</v>
      </c>
      <c r="Q182" s="35">
        <f t="shared" si="9"/>
        <v>541800</v>
      </c>
      <c r="R182" s="29"/>
    </row>
    <row r="183" spans="1:18" ht="16.5">
      <c r="A183" s="15">
        <v>180</v>
      </c>
      <c r="B183" s="25" t="s">
        <v>198</v>
      </c>
      <c r="C183" s="26">
        <v>1972</v>
      </c>
      <c r="D183" s="26">
        <v>440</v>
      </c>
      <c r="E183" s="26">
        <v>124</v>
      </c>
      <c r="F183" s="27">
        <v>1</v>
      </c>
      <c r="G183" s="26">
        <v>15</v>
      </c>
      <c r="H183" s="26">
        <v>18</v>
      </c>
      <c r="I183" s="26">
        <v>2</v>
      </c>
      <c r="J183" s="26">
        <v>4</v>
      </c>
      <c r="K183" s="26">
        <v>5</v>
      </c>
      <c r="L183" s="26">
        <v>0</v>
      </c>
      <c r="M183" s="26">
        <v>1.2</v>
      </c>
      <c r="N183" s="27">
        <f t="shared" si="10"/>
        <v>45.2</v>
      </c>
      <c r="O183" s="26" t="s">
        <v>20</v>
      </c>
      <c r="P183" s="26">
        <v>4200</v>
      </c>
      <c r="Q183" s="35">
        <f t="shared" si="9"/>
        <v>520800</v>
      </c>
      <c r="R183" s="29"/>
    </row>
    <row r="184" spans="1:18" ht="16.5">
      <c r="A184" s="15">
        <v>181</v>
      </c>
      <c r="B184" s="25" t="s">
        <v>199</v>
      </c>
      <c r="C184" s="26">
        <v>1973</v>
      </c>
      <c r="D184" s="26">
        <v>640</v>
      </c>
      <c r="E184" s="26">
        <v>101</v>
      </c>
      <c r="F184" s="27">
        <v>1</v>
      </c>
      <c r="G184" s="26">
        <v>15</v>
      </c>
      <c r="H184" s="26">
        <v>18</v>
      </c>
      <c r="I184" s="26">
        <v>2</v>
      </c>
      <c r="J184" s="26">
        <v>4</v>
      </c>
      <c r="K184" s="26">
        <v>5</v>
      </c>
      <c r="L184" s="26">
        <v>1.2</v>
      </c>
      <c r="M184" s="26">
        <v>0</v>
      </c>
      <c r="N184" s="27">
        <f t="shared" si="10"/>
        <v>45.2</v>
      </c>
      <c r="O184" s="26" t="s">
        <v>11</v>
      </c>
      <c r="P184" s="26">
        <v>4200</v>
      </c>
      <c r="Q184" s="35">
        <f t="shared" si="9"/>
        <v>424200</v>
      </c>
      <c r="R184" s="29"/>
    </row>
    <row r="185" spans="1:18" ht="16.5">
      <c r="A185" s="24">
        <v>182</v>
      </c>
      <c r="B185" s="25" t="s">
        <v>200</v>
      </c>
      <c r="C185" s="26">
        <v>1987</v>
      </c>
      <c r="D185" s="26">
        <v>320</v>
      </c>
      <c r="E185" s="26">
        <v>100</v>
      </c>
      <c r="F185" s="27">
        <v>1</v>
      </c>
      <c r="G185" s="26">
        <v>15</v>
      </c>
      <c r="H185" s="26">
        <v>18</v>
      </c>
      <c r="I185" s="26">
        <v>2</v>
      </c>
      <c r="J185" s="26">
        <v>4</v>
      </c>
      <c r="K185" s="26">
        <v>5</v>
      </c>
      <c r="L185" s="26">
        <v>1.2</v>
      </c>
      <c r="M185" s="26">
        <v>0</v>
      </c>
      <c r="N185" s="27">
        <f t="shared" si="10"/>
        <v>45.2</v>
      </c>
      <c r="O185" s="26" t="s">
        <v>13</v>
      </c>
      <c r="P185" s="26">
        <v>4200</v>
      </c>
      <c r="Q185" s="35">
        <f t="shared" si="9"/>
        <v>420000</v>
      </c>
      <c r="R185" s="29"/>
    </row>
    <row r="186" spans="1:18" ht="16.5">
      <c r="A186" s="40">
        <v>183</v>
      </c>
      <c r="B186" s="25" t="s">
        <v>201</v>
      </c>
      <c r="C186" s="26">
        <v>1973</v>
      </c>
      <c r="D186" s="26">
        <v>160</v>
      </c>
      <c r="E186" s="26">
        <v>55</v>
      </c>
      <c r="F186" s="27">
        <v>1</v>
      </c>
      <c r="G186" s="26">
        <v>15</v>
      </c>
      <c r="H186" s="26">
        <v>18</v>
      </c>
      <c r="I186" s="26">
        <v>2</v>
      </c>
      <c r="J186" s="26">
        <v>4</v>
      </c>
      <c r="K186" s="26">
        <v>5</v>
      </c>
      <c r="L186" s="26">
        <v>0</v>
      </c>
      <c r="M186" s="26">
        <v>1.2</v>
      </c>
      <c r="N186" s="27">
        <f t="shared" si="10"/>
        <v>45.2</v>
      </c>
      <c r="O186" s="26" t="s">
        <v>20</v>
      </c>
      <c r="P186" s="26">
        <v>4200</v>
      </c>
      <c r="Q186" s="35">
        <f t="shared" si="9"/>
        <v>231000</v>
      </c>
      <c r="R186" s="29"/>
    </row>
    <row r="187" spans="1:18" ht="16.5">
      <c r="A187" s="40">
        <v>184</v>
      </c>
      <c r="B187" s="25" t="s">
        <v>202</v>
      </c>
      <c r="C187" s="26">
        <v>1972</v>
      </c>
      <c r="D187" s="26">
        <v>1000</v>
      </c>
      <c r="E187" s="26">
        <v>340</v>
      </c>
      <c r="F187" s="27">
        <v>0.95</v>
      </c>
      <c r="G187" s="26">
        <v>15</v>
      </c>
      <c r="H187" s="26">
        <v>18</v>
      </c>
      <c r="I187" s="26">
        <v>2</v>
      </c>
      <c r="J187" s="26">
        <v>4</v>
      </c>
      <c r="K187" s="26">
        <v>5</v>
      </c>
      <c r="L187" s="26">
        <v>1.2</v>
      </c>
      <c r="M187" s="26">
        <v>0</v>
      </c>
      <c r="N187" s="27">
        <f t="shared" si="10"/>
        <v>45.2</v>
      </c>
      <c r="O187" s="26" t="s">
        <v>11</v>
      </c>
      <c r="P187" s="26">
        <v>4200</v>
      </c>
      <c r="Q187" s="35">
        <f>E187*P187</f>
        <v>1428000</v>
      </c>
      <c r="R187" s="29"/>
    </row>
    <row r="188" spans="1:18" ht="16.5">
      <c r="A188" s="40">
        <v>185</v>
      </c>
      <c r="B188" s="25" t="s">
        <v>8</v>
      </c>
      <c r="C188" s="26">
        <v>1988</v>
      </c>
      <c r="D188" s="26">
        <v>398</v>
      </c>
      <c r="E188" s="26">
        <v>68</v>
      </c>
      <c r="F188" s="27">
        <v>1</v>
      </c>
      <c r="G188" s="29">
        <v>15</v>
      </c>
      <c r="H188" s="29">
        <v>18</v>
      </c>
      <c r="I188" s="29">
        <v>2</v>
      </c>
      <c r="J188" s="29">
        <v>4</v>
      </c>
      <c r="K188" s="29">
        <v>5</v>
      </c>
      <c r="L188" s="29">
        <v>1.2</v>
      </c>
      <c r="M188" s="29">
        <v>0</v>
      </c>
      <c r="N188" s="42">
        <f t="shared" si="10"/>
        <v>45.2</v>
      </c>
      <c r="O188" s="26" t="s">
        <v>14</v>
      </c>
      <c r="P188" s="26">
        <v>4200</v>
      </c>
      <c r="Q188" s="35">
        <f>E188*P188</f>
        <v>285600</v>
      </c>
      <c r="R188" s="29"/>
    </row>
    <row r="189" spans="1:18" ht="16.5">
      <c r="A189" s="15">
        <v>186</v>
      </c>
      <c r="B189" s="25" t="s">
        <v>203</v>
      </c>
      <c r="C189" s="26">
        <v>1949</v>
      </c>
      <c r="D189" s="26">
        <v>850</v>
      </c>
      <c r="E189" s="26">
        <v>753</v>
      </c>
      <c r="F189" s="27">
        <v>0.9</v>
      </c>
      <c r="G189" s="26">
        <v>6</v>
      </c>
      <c r="H189" s="26">
        <v>18</v>
      </c>
      <c r="I189" s="26">
        <v>5</v>
      </c>
      <c r="J189" s="26">
        <v>3.5</v>
      </c>
      <c r="K189" s="26">
        <v>5</v>
      </c>
      <c r="L189" s="26">
        <v>4.8</v>
      </c>
      <c r="M189" s="26">
        <v>2.8</v>
      </c>
      <c r="N189" s="27">
        <f t="shared" si="10"/>
        <v>45.099999999999994</v>
      </c>
      <c r="O189" s="26" t="s">
        <v>16</v>
      </c>
      <c r="P189" s="26">
        <v>3000</v>
      </c>
      <c r="Q189" s="35">
        <f t="shared" ref="Q189:Q219" si="11">E189*F189*P189</f>
        <v>2033100.0000000002</v>
      </c>
      <c r="R189" s="29"/>
    </row>
    <row r="190" spans="1:18" ht="16.5">
      <c r="A190" s="24">
        <v>187</v>
      </c>
      <c r="B190" s="25" t="s">
        <v>204</v>
      </c>
      <c r="C190" s="26">
        <v>1982</v>
      </c>
      <c r="D190" s="26">
        <v>1176</v>
      </c>
      <c r="E190" s="26">
        <v>328</v>
      </c>
      <c r="F190" s="27">
        <v>0.95</v>
      </c>
      <c r="G190" s="26">
        <v>15</v>
      </c>
      <c r="H190" s="26">
        <v>18</v>
      </c>
      <c r="I190" s="26">
        <v>3</v>
      </c>
      <c r="J190" s="26">
        <v>4</v>
      </c>
      <c r="K190" s="26">
        <v>5</v>
      </c>
      <c r="L190" s="26">
        <v>0</v>
      </c>
      <c r="M190" s="26">
        <v>0</v>
      </c>
      <c r="N190" s="27">
        <f t="shared" si="10"/>
        <v>45</v>
      </c>
      <c r="O190" s="26" t="s">
        <v>13</v>
      </c>
      <c r="P190" s="26">
        <v>4200</v>
      </c>
      <c r="Q190" s="35">
        <f t="shared" si="11"/>
        <v>1308719.9999999998</v>
      </c>
      <c r="R190" s="29"/>
    </row>
    <row r="191" spans="1:18" ht="16.5">
      <c r="A191" s="40">
        <v>188</v>
      </c>
      <c r="B191" s="25" t="s">
        <v>205</v>
      </c>
      <c r="C191" s="26">
        <v>1951</v>
      </c>
      <c r="D191" s="26">
        <v>500</v>
      </c>
      <c r="E191" s="26">
        <v>760</v>
      </c>
      <c r="F191" s="27">
        <v>0.9</v>
      </c>
      <c r="G191" s="26">
        <v>15</v>
      </c>
      <c r="H191" s="26">
        <v>18</v>
      </c>
      <c r="I191" s="26">
        <v>2</v>
      </c>
      <c r="J191" s="26">
        <v>3.5</v>
      </c>
      <c r="K191" s="26">
        <v>5</v>
      </c>
      <c r="L191" s="26">
        <v>0</v>
      </c>
      <c r="M191" s="26">
        <v>1.2</v>
      </c>
      <c r="N191" s="27">
        <f t="shared" si="10"/>
        <v>44.7</v>
      </c>
      <c r="O191" s="26" t="s">
        <v>11</v>
      </c>
      <c r="P191" s="26">
        <v>3000</v>
      </c>
      <c r="Q191" s="35">
        <f t="shared" si="11"/>
        <v>2052000</v>
      </c>
      <c r="R191" s="29"/>
    </row>
    <row r="192" spans="1:18" ht="16.5">
      <c r="A192" s="40">
        <v>189</v>
      </c>
      <c r="B192" s="25" t="s">
        <v>206</v>
      </c>
      <c r="C192" s="26">
        <v>1938</v>
      </c>
      <c r="D192" s="26">
        <v>710</v>
      </c>
      <c r="E192" s="26">
        <v>527</v>
      </c>
      <c r="F192" s="27">
        <v>0.95</v>
      </c>
      <c r="G192" s="26">
        <v>15</v>
      </c>
      <c r="H192" s="26">
        <v>18</v>
      </c>
      <c r="I192" s="26">
        <v>2</v>
      </c>
      <c r="J192" s="26">
        <v>3.5</v>
      </c>
      <c r="K192" s="26">
        <v>5</v>
      </c>
      <c r="L192" s="26">
        <v>1.2</v>
      </c>
      <c r="M192" s="26">
        <v>0</v>
      </c>
      <c r="N192" s="27">
        <f t="shared" si="10"/>
        <v>44.7</v>
      </c>
      <c r="O192" s="26" t="s">
        <v>11</v>
      </c>
      <c r="P192" s="26">
        <v>3000</v>
      </c>
      <c r="Q192" s="35">
        <f t="shared" si="11"/>
        <v>1501950</v>
      </c>
      <c r="R192" s="29"/>
    </row>
    <row r="193" spans="1:18" ht="16.5">
      <c r="A193" s="15">
        <v>190</v>
      </c>
      <c r="B193" s="25" t="s">
        <v>207</v>
      </c>
      <c r="C193" s="26">
        <v>1948</v>
      </c>
      <c r="D193" s="26">
        <v>450</v>
      </c>
      <c r="E193" s="26">
        <v>382</v>
      </c>
      <c r="F193" s="27">
        <v>0.95</v>
      </c>
      <c r="G193" s="26">
        <v>15</v>
      </c>
      <c r="H193" s="26">
        <v>18</v>
      </c>
      <c r="I193" s="26">
        <v>2</v>
      </c>
      <c r="J193" s="26">
        <v>3.5</v>
      </c>
      <c r="K193" s="26">
        <v>5</v>
      </c>
      <c r="L193" s="26">
        <v>1.2</v>
      </c>
      <c r="M193" s="26">
        <v>0</v>
      </c>
      <c r="N193" s="27">
        <f t="shared" si="10"/>
        <v>44.7</v>
      </c>
      <c r="O193" s="26" t="s">
        <v>11</v>
      </c>
      <c r="P193" s="26">
        <v>3000</v>
      </c>
      <c r="Q193" s="35">
        <f t="shared" si="11"/>
        <v>1088700</v>
      </c>
      <c r="R193" s="29"/>
    </row>
    <row r="194" spans="1:18" ht="16.5">
      <c r="A194" s="15">
        <v>191</v>
      </c>
      <c r="B194" s="25" t="s">
        <v>208</v>
      </c>
      <c r="C194" s="26">
        <v>1968</v>
      </c>
      <c r="D194" s="26">
        <v>750</v>
      </c>
      <c r="E194" s="26">
        <v>376</v>
      </c>
      <c r="F194" s="27">
        <v>0.95</v>
      </c>
      <c r="G194" s="26">
        <v>15</v>
      </c>
      <c r="H194" s="26">
        <v>18</v>
      </c>
      <c r="I194" s="26">
        <v>3</v>
      </c>
      <c r="J194" s="26">
        <v>2.5</v>
      </c>
      <c r="K194" s="26">
        <v>5</v>
      </c>
      <c r="L194" s="26">
        <v>0</v>
      </c>
      <c r="M194" s="26">
        <v>1.2</v>
      </c>
      <c r="N194" s="27">
        <f t="shared" si="10"/>
        <v>44.7</v>
      </c>
      <c r="O194" s="26" t="s">
        <v>20</v>
      </c>
      <c r="P194" s="26">
        <v>6000</v>
      </c>
      <c r="Q194" s="35">
        <f t="shared" si="11"/>
        <v>2143200</v>
      </c>
      <c r="R194" s="29"/>
    </row>
    <row r="195" spans="1:18" ht="16.5">
      <c r="A195" s="24">
        <v>192</v>
      </c>
      <c r="B195" s="25" t="s">
        <v>209</v>
      </c>
      <c r="C195" s="26">
        <v>1937</v>
      </c>
      <c r="D195" s="26">
        <v>650</v>
      </c>
      <c r="E195" s="26">
        <v>371</v>
      </c>
      <c r="F195" s="27">
        <v>0.95</v>
      </c>
      <c r="G195" s="26">
        <v>15</v>
      </c>
      <c r="H195" s="26">
        <v>18</v>
      </c>
      <c r="I195" s="26">
        <v>2</v>
      </c>
      <c r="J195" s="26">
        <v>3.5</v>
      </c>
      <c r="K195" s="26">
        <v>5</v>
      </c>
      <c r="L195" s="26">
        <v>1.2</v>
      </c>
      <c r="M195" s="26">
        <v>0</v>
      </c>
      <c r="N195" s="27">
        <f t="shared" si="10"/>
        <v>44.7</v>
      </c>
      <c r="O195" s="26" t="s">
        <v>11</v>
      </c>
      <c r="P195" s="26">
        <v>3000</v>
      </c>
      <c r="Q195" s="35">
        <f t="shared" si="11"/>
        <v>1057350</v>
      </c>
      <c r="R195" s="29"/>
    </row>
    <row r="196" spans="1:18" ht="16.5">
      <c r="A196" s="40">
        <v>193</v>
      </c>
      <c r="B196" s="25" t="s">
        <v>210</v>
      </c>
      <c r="C196" s="26">
        <v>1928</v>
      </c>
      <c r="D196" s="26">
        <v>855</v>
      </c>
      <c r="E196" s="26">
        <v>320</v>
      </c>
      <c r="F196" s="27">
        <v>0.95</v>
      </c>
      <c r="G196" s="26">
        <v>15</v>
      </c>
      <c r="H196" s="26">
        <v>18</v>
      </c>
      <c r="I196" s="26">
        <v>3</v>
      </c>
      <c r="J196" s="26">
        <v>3.5</v>
      </c>
      <c r="K196" s="26">
        <v>4</v>
      </c>
      <c r="L196" s="26">
        <v>0</v>
      </c>
      <c r="M196" s="26">
        <v>1.2</v>
      </c>
      <c r="N196" s="27">
        <f t="shared" si="10"/>
        <v>44.7</v>
      </c>
      <c r="O196" s="26" t="s">
        <v>20</v>
      </c>
      <c r="P196" s="26">
        <v>3000</v>
      </c>
      <c r="Q196" s="35">
        <f t="shared" si="11"/>
        <v>912000</v>
      </c>
      <c r="R196" s="29"/>
    </row>
    <row r="197" spans="1:18" ht="16.5">
      <c r="A197" s="40">
        <v>194</v>
      </c>
      <c r="B197" s="25" t="s">
        <v>211</v>
      </c>
      <c r="C197" s="26">
        <v>1959</v>
      </c>
      <c r="D197" s="26">
        <v>800</v>
      </c>
      <c r="E197" s="26">
        <v>314</v>
      </c>
      <c r="F197" s="27">
        <v>0.95</v>
      </c>
      <c r="G197" s="26">
        <v>15</v>
      </c>
      <c r="H197" s="26">
        <v>18</v>
      </c>
      <c r="I197" s="26">
        <v>3</v>
      </c>
      <c r="J197" s="26">
        <v>3.5</v>
      </c>
      <c r="K197" s="26">
        <v>4</v>
      </c>
      <c r="L197" s="26">
        <v>0</v>
      </c>
      <c r="M197" s="26">
        <v>1.2</v>
      </c>
      <c r="N197" s="27">
        <f t="shared" si="10"/>
        <v>44.7</v>
      </c>
      <c r="O197" s="26" t="s">
        <v>20</v>
      </c>
      <c r="P197" s="26">
        <v>3000</v>
      </c>
      <c r="Q197" s="35">
        <f t="shared" si="11"/>
        <v>894900</v>
      </c>
      <c r="R197" s="29"/>
    </row>
    <row r="198" spans="1:18" ht="16.5">
      <c r="A198" s="40">
        <v>195</v>
      </c>
      <c r="B198" s="25" t="s">
        <v>212</v>
      </c>
      <c r="C198" s="26">
        <v>1948</v>
      </c>
      <c r="D198" s="26">
        <v>600</v>
      </c>
      <c r="E198" s="26">
        <v>295</v>
      </c>
      <c r="F198" s="27">
        <v>1</v>
      </c>
      <c r="G198" s="26">
        <v>15</v>
      </c>
      <c r="H198" s="26">
        <v>18</v>
      </c>
      <c r="I198" s="26">
        <v>2</v>
      </c>
      <c r="J198" s="26">
        <v>3.5</v>
      </c>
      <c r="K198" s="26">
        <v>5</v>
      </c>
      <c r="L198" s="26">
        <v>1.2</v>
      </c>
      <c r="M198" s="26">
        <v>0</v>
      </c>
      <c r="N198" s="27">
        <f t="shared" si="10"/>
        <v>44.7</v>
      </c>
      <c r="O198" s="26" t="s">
        <v>11</v>
      </c>
      <c r="P198" s="26">
        <v>3000</v>
      </c>
      <c r="Q198" s="35">
        <f t="shared" si="11"/>
        <v>885000</v>
      </c>
      <c r="R198" s="29"/>
    </row>
    <row r="199" spans="1:18" ht="16.5">
      <c r="A199" s="15">
        <v>196</v>
      </c>
      <c r="B199" s="25" t="s">
        <v>213</v>
      </c>
      <c r="C199" s="26">
        <v>1956</v>
      </c>
      <c r="D199" s="26">
        <v>360</v>
      </c>
      <c r="E199" s="26">
        <v>283</v>
      </c>
      <c r="F199" s="27">
        <v>1</v>
      </c>
      <c r="G199" s="26">
        <v>15</v>
      </c>
      <c r="H199" s="26">
        <v>18</v>
      </c>
      <c r="I199" s="26">
        <v>3</v>
      </c>
      <c r="J199" s="26">
        <v>3.5</v>
      </c>
      <c r="K199" s="26">
        <v>4</v>
      </c>
      <c r="L199" s="26">
        <v>0</v>
      </c>
      <c r="M199" s="26">
        <v>1.2</v>
      </c>
      <c r="N199" s="27">
        <f t="shared" si="10"/>
        <v>44.7</v>
      </c>
      <c r="O199" s="26" t="s">
        <v>20</v>
      </c>
      <c r="P199" s="26">
        <v>6000</v>
      </c>
      <c r="Q199" s="35">
        <f t="shared" si="11"/>
        <v>1698000</v>
      </c>
      <c r="R199" s="29"/>
    </row>
    <row r="200" spans="1:18" ht="16.5">
      <c r="A200" s="24">
        <v>197</v>
      </c>
      <c r="B200" s="25" t="s">
        <v>214</v>
      </c>
      <c r="C200" s="26">
        <v>1961</v>
      </c>
      <c r="D200" s="26">
        <v>600</v>
      </c>
      <c r="E200" s="26">
        <v>232</v>
      </c>
      <c r="F200" s="27">
        <v>1</v>
      </c>
      <c r="G200" s="26">
        <v>15</v>
      </c>
      <c r="H200" s="26">
        <v>18</v>
      </c>
      <c r="I200" s="26">
        <v>3</v>
      </c>
      <c r="J200" s="26">
        <v>2.5</v>
      </c>
      <c r="K200" s="26">
        <v>5</v>
      </c>
      <c r="L200" s="26">
        <v>0</v>
      </c>
      <c r="M200" s="26">
        <v>1.2</v>
      </c>
      <c r="N200" s="27">
        <f t="shared" si="10"/>
        <v>44.7</v>
      </c>
      <c r="O200" s="26" t="s">
        <v>20</v>
      </c>
      <c r="P200" s="26">
        <v>6000</v>
      </c>
      <c r="Q200" s="35">
        <f t="shared" si="11"/>
        <v>1392000</v>
      </c>
      <c r="R200" s="29"/>
    </row>
    <row r="201" spans="1:18" ht="16.5">
      <c r="A201" s="40">
        <v>198</v>
      </c>
      <c r="B201" s="25" t="s">
        <v>215</v>
      </c>
      <c r="C201" s="26">
        <v>1984</v>
      </c>
      <c r="D201" s="26">
        <v>785</v>
      </c>
      <c r="E201" s="26">
        <v>230</v>
      </c>
      <c r="F201" s="27">
        <v>1</v>
      </c>
      <c r="G201" s="26">
        <v>15</v>
      </c>
      <c r="H201" s="26">
        <v>18</v>
      </c>
      <c r="I201" s="26">
        <v>2</v>
      </c>
      <c r="J201" s="26">
        <v>3.5</v>
      </c>
      <c r="K201" s="26">
        <v>5</v>
      </c>
      <c r="L201" s="26">
        <v>1.2</v>
      </c>
      <c r="M201" s="26">
        <v>0</v>
      </c>
      <c r="N201" s="27">
        <f t="shared" si="10"/>
        <v>44.7</v>
      </c>
      <c r="O201" s="26" t="s">
        <v>19</v>
      </c>
      <c r="P201" s="26">
        <v>4200</v>
      </c>
      <c r="Q201" s="35">
        <f t="shared" si="11"/>
        <v>966000</v>
      </c>
      <c r="R201" s="29"/>
    </row>
    <row r="202" spans="1:18" ht="16.5">
      <c r="A202" s="40">
        <v>199</v>
      </c>
      <c r="B202" s="25" t="s">
        <v>5</v>
      </c>
      <c r="C202" s="26">
        <v>1938</v>
      </c>
      <c r="D202" s="26">
        <v>380</v>
      </c>
      <c r="E202" s="26">
        <v>224</v>
      </c>
      <c r="F202" s="27">
        <v>1</v>
      </c>
      <c r="G202" s="26">
        <v>15</v>
      </c>
      <c r="H202" s="26">
        <v>18</v>
      </c>
      <c r="I202" s="26">
        <v>2</v>
      </c>
      <c r="J202" s="26">
        <v>3.5</v>
      </c>
      <c r="K202" s="26">
        <v>5</v>
      </c>
      <c r="L202" s="26">
        <v>1.2</v>
      </c>
      <c r="M202" s="26">
        <v>0</v>
      </c>
      <c r="N202" s="27">
        <f t="shared" si="10"/>
        <v>44.7</v>
      </c>
      <c r="O202" s="26" t="s">
        <v>11</v>
      </c>
      <c r="P202" s="26">
        <v>3000</v>
      </c>
      <c r="Q202" s="35">
        <f t="shared" si="11"/>
        <v>672000</v>
      </c>
      <c r="R202" s="29"/>
    </row>
    <row r="203" spans="1:18" ht="16.5">
      <c r="A203" s="15">
        <v>200</v>
      </c>
      <c r="B203" s="25" t="s">
        <v>216</v>
      </c>
      <c r="C203" s="26">
        <v>1928</v>
      </c>
      <c r="D203" s="26">
        <v>575</v>
      </c>
      <c r="E203" s="26">
        <v>209</v>
      </c>
      <c r="F203" s="27">
        <v>1</v>
      </c>
      <c r="G203" s="26">
        <v>15</v>
      </c>
      <c r="H203" s="26">
        <v>18</v>
      </c>
      <c r="I203" s="26">
        <v>2</v>
      </c>
      <c r="J203" s="26">
        <v>3.5</v>
      </c>
      <c r="K203" s="26">
        <v>5</v>
      </c>
      <c r="L203" s="26">
        <v>0</v>
      </c>
      <c r="M203" s="26">
        <v>1.2</v>
      </c>
      <c r="N203" s="27">
        <f t="shared" si="10"/>
        <v>44.7</v>
      </c>
      <c r="O203" s="26" t="s">
        <v>20</v>
      </c>
      <c r="P203" s="26">
        <v>3000</v>
      </c>
      <c r="Q203" s="35">
        <f t="shared" si="11"/>
        <v>627000</v>
      </c>
      <c r="R203" s="29"/>
    </row>
    <row r="204" spans="1:18" ht="16.5">
      <c r="A204" s="15">
        <v>201</v>
      </c>
      <c r="B204" s="25" t="s">
        <v>217</v>
      </c>
      <c r="C204" s="26">
        <v>1927</v>
      </c>
      <c r="D204" s="26">
        <v>536</v>
      </c>
      <c r="E204" s="26">
        <v>203</v>
      </c>
      <c r="F204" s="27">
        <v>1</v>
      </c>
      <c r="G204" s="26">
        <v>15</v>
      </c>
      <c r="H204" s="26">
        <v>18</v>
      </c>
      <c r="I204" s="26">
        <v>2</v>
      </c>
      <c r="J204" s="26">
        <v>3.5</v>
      </c>
      <c r="K204" s="26">
        <v>5</v>
      </c>
      <c r="L204" s="26">
        <v>1.2</v>
      </c>
      <c r="M204" s="26">
        <v>0</v>
      </c>
      <c r="N204" s="27">
        <f t="shared" si="10"/>
        <v>44.7</v>
      </c>
      <c r="O204" s="26" t="s">
        <v>11</v>
      </c>
      <c r="P204" s="26">
        <v>3000</v>
      </c>
      <c r="Q204" s="35">
        <f t="shared" si="11"/>
        <v>609000</v>
      </c>
      <c r="R204" s="29"/>
    </row>
    <row r="205" spans="1:18" ht="16.5">
      <c r="A205" s="24">
        <v>202</v>
      </c>
      <c r="B205" s="25" t="s">
        <v>218</v>
      </c>
      <c r="C205" s="26">
        <v>1937</v>
      </c>
      <c r="D205" s="26">
        <v>450</v>
      </c>
      <c r="E205" s="26">
        <v>198</v>
      </c>
      <c r="F205" s="27">
        <v>1</v>
      </c>
      <c r="G205" s="26">
        <v>15</v>
      </c>
      <c r="H205" s="26">
        <v>18</v>
      </c>
      <c r="I205" s="26">
        <v>2</v>
      </c>
      <c r="J205" s="26">
        <v>3.5</v>
      </c>
      <c r="K205" s="26">
        <v>5</v>
      </c>
      <c r="L205" s="26">
        <v>1.2</v>
      </c>
      <c r="M205" s="26">
        <v>0</v>
      </c>
      <c r="N205" s="27">
        <f t="shared" si="10"/>
        <v>44.7</v>
      </c>
      <c r="O205" s="26" t="s">
        <v>11</v>
      </c>
      <c r="P205" s="26">
        <v>3000</v>
      </c>
      <c r="Q205" s="35">
        <f t="shared" si="11"/>
        <v>594000</v>
      </c>
      <c r="R205" s="29"/>
    </row>
    <row r="206" spans="1:18" ht="16.5">
      <c r="A206" s="40">
        <v>203</v>
      </c>
      <c r="B206" s="25" t="s">
        <v>219</v>
      </c>
      <c r="C206" s="26">
        <v>1923</v>
      </c>
      <c r="D206" s="26">
        <v>200</v>
      </c>
      <c r="E206" s="26">
        <v>196</v>
      </c>
      <c r="F206" s="27">
        <v>1</v>
      </c>
      <c r="G206" s="26">
        <v>15</v>
      </c>
      <c r="H206" s="26">
        <v>18</v>
      </c>
      <c r="I206" s="26">
        <v>2</v>
      </c>
      <c r="J206" s="26">
        <v>3.5</v>
      </c>
      <c r="K206" s="26">
        <v>5</v>
      </c>
      <c r="L206" s="26">
        <v>1.2</v>
      </c>
      <c r="M206" s="26">
        <v>0</v>
      </c>
      <c r="N206" s="27">
        <f t="shared" si="10"/>
        <v>44.7</v>
      </c>
      <c r="O206" s="26" t="s">
        <v>11</v>
      </c>
      <c r="P206" s="26">
        <v>3000</v>
      </c>
      <c r="Q206" s="35">
        <f t="shared" si="11"/>
        <v>588000</v>
      </c>
      <c r="R206" s="29"/>
    </row>
    <row r="207" spans="1:18" ht="16.5">
      <c r="A207" s="40">
        <v>204</v>
      </c>
      <c r="B207" s="25" t="s">
        <v>220</v>
      </c>
      <c r="C207" s="26">
        <v>1938</v>
      </c>
      <c r="D207" s="26">
        <v>600</v>
      </c>
      <c r="E207" s="26">
        <v>175</v>
      </c>
      <c r="F207" s="27">
        <v>1</v>
      </c>
      <c r="G207" s="26">
        <v>15</v>
      </c>
      <c r="H207" s="26">
        <v>18</v>
      </c>
      <c r="I207" s="26">
        <v>2</v>
      </c>
      <c r="J207" s="26">
        <v>3.5</v>
      </c>
      <c r="K207" s="26">
        <v>5</v>
      </c>
      <c r="L207" s="26">
        <v>0</v>
      </c>
      <c r="M207" s="26">
        <v>1.2</v>
      </c>
      <c r="N207" s="27">
        <f t="shared" si="10"/>
        <v>44.7</v>
      </c>
      <c r="O207" s="26" t="s">
        <v>20</v>
      </c>
      <c r="P207" s="26">
        <v>3000</v>
      </c>
      <c r="Q207" s="35">
        <f t="shared" si="11"/>
        <v>525000</v>
      </c>
      <c r="R207" s="29"/>
    </row>
    <row r="208" spans="1:18" ht="16.5">
      <c r="A208" s="40">
        <v>205</v>
      </c>
      <c r="B208" s="25" t="s">
        <v>221</v>
      </c>
      <c r="C208" s="26">
        <v>1985</v>
      </c>
      <c r="D208" s="26">
        <v>720</v>
      </c>
      <c r="E208" s="26">
        <v>166</v>
      </c>
      <c r="F208" s="27">
        <v>1</v>
      </c>
      <c r="G208" s="26">
        <v>15</v>
      </c>
      <c r="H208" s="26">
        <v>18</v>
      </c>
      <c r="I208" s="26">
        <v>2</v>
      </c>
      <c r="J208" s="26">
        <v>3.5</v>
      </c>
      <c r="K208" s="26">
        <v>5</v>
      </c>
      <c r="L208" s="26">
        <v>1.2</v>
      </c>
      <c r="M208" s="26">
        <v>0</v>
      </c>
      <c r="N208" s="27">
        <f t="shared" si="10"/>
        <v>44.7</v>
      </c>
      <c r="O208" s="26" t="s">
        <v>19</v>
      </c>
      <c r="P208" s="26">
        <v>4200</v>
      </c>
      <c r="Q208" s="35">
        <f t="shared" si="11"/>
        <v>697200</v>
      </c>
      <c r="R208" s="29"/>
    </row>
    <row r="209" spans="1:18" ht="16.5">
      <c r="A209" s="15">
        <v>206</v>
      </c>
      <c r="B209" s="25" t="s">
        <v>222</v>
      </c>
      <c r="C209" s="26">
        <v>1949</v>
      </c>
      <c r="D209" s="26">
        <v>300</v>
      </c>
      <c r="E209" s="26">
        <v>143</v>
      </c>
      <c r="F209" s="27">
        <v>1</v>
      </c>
      <c r="G209" s="26">
        <v>15</v>
      </c>
      <c r="H209" s="26">
        <v>18</v>
      </c>
      <c r="I209" s="26">
        <v>2</v>
      </c>
      <c r="J209" s="26">
        <v>3.5</v>
      </c>
      <c r="K209" s="26">
        <v>5</v>
      </c>
      <c r="L209" s="26">
        <v>0</v>
      </c>
      <c r="M209" s="26">
        <v>1.2</v>
      </c>
      <c r="N209" s="27">
        <f t="shared" si="10"/>
        <v>44.7</v>
      </c>
      <c r="O209" s="26" t="s">
        <v>15</v>
      </c>
      <c r="P209" s="26">
        <v>3000</v>
      </c>
      <c r="Q209" s="35">
        <f t="shared" si="11"/>
        <v>429000</v>
      </c>
      <c r="R209" s="29"/>
    </row>
    <row r="210" spans="1:18" ht="16.5">
      <c r="A210" s="24">
        <v>207</v>
      </c>
      <c r="B210" s="25" t="s">
        <v>223</v>
      </c>
      <c r="C210" s="26">
        <v>1924</v>
      </c>
      <c r="D210" s="26">
        <v>500</v>
      </c>
      <c r="E210" s="26">
        <v>142</v>
      </c>
      <c r="F210" s="27">
        <v>1</v>
      </c>
      <c r="G210" s="26">
        <v>15</v>
      </c>
      <c r="H210" s="26">
        <v>18</v>
      </c>
      <c r="I210" s="26">
        <v>2</v>
      </c>
      <c r="J210" s="26">
        <v>3.5</v>
      </c>
      <c r="K210" s="26">
        <v>5</v>
      </c>
      <c r="L210" s="26">
        <v>0</v>
      </c>
      <c r="M210" s="26">
        <v>1.2</v>
      </c>
      <c r="N210" s="27">
        <f t="shared" si="10"/>
        <v>44.7</v>
      </c>
      <c r="O210" s="26" t="s">
        <v>20</v>
      </c>
      <c r="P210" s="26">
        <v>3000</v>
      </c>
      <c r="Q210" s="35">
        <f t="shared" si="11"/>
        <v>426000</v>
      </c>
      <c r="R210" s="29"/>
    </row>
    <row r="211" spans="1:18" ht="16.5">
      <c r="A211" s="40">
        <v>208</v>
      </c>
      <c r="B211" s="25" t="s">
        <v>7</v>
      </c>
      <c r="C211" s="26">
        <v>1948</v>
      </c>
      <c r="D211" s="26">
        <v>220</v>
      </c>
      <c r="E211" s="26">
        <v>132</v>
      </c>
      <c r="F211" s="27">
        <v>1</v>
      </c>
      <c r="G211" s="26">
        <v>15</v>
      </c>
      <c r="H211" s="26">
        <v>18</v>
      </c>
      <c r="I211" s="26">
        <v>2</v>
      </c>
      <c r="J211" s="26">
        <v>3.5</v>
      </c>
      <c r="K211" s="26">
        <v>5</v>
      </c>
      <c r="L211" s="26">
        <v>1.2</v>
      </c>
      <c r="M211" s="26">
        <v>0</v>
      </c>
      <c r="N211" s="27">
        <f t="shared" si="10"/>
        <v>44.7</v>
      </c>
      <c r="O211" s="26" t="s">
        <v>11</v>
      </c>
      <c r="P211" s="26">
        <v>3000</v>
      </c>
      <c r="Q211" s="35">
        <f t="shared" si="11"/>
        <v>396000</v>
      </c>
      <c r="R211" s="29" t="s">
        <v>10</v>
      </c>
    </row>
    <row r="212" spans="1:18" ht="16.5">
      <c r="A212" s="40">
        <v>209</v>
      </c>
      <c r="B212" s="25" t="s">
        <v>224</v>
      </c>
      <c r="C212" s="26">
        <v>1931</v>
      </c>
      <c r="D212" s="26">
        <v>390</v>
      </c>
      <c r="E212" s="26">
        <v>116</v>
      </c>
      <c r="F212" s="27">
        <v>1</v>
      </c>
      <c r="G212" s="26">
        <v>15</v>
      </c>
      <c r="H212" s="26">
        <v>18</v>
      </c>
      <c r="I212" s="26">
        <v>2</v>
      </c>
      <c r="J212" s="26">
        <v>3.5</v>
      </c>
      <c r="K212" s="26">
        <v>5</v>
      </c>
      <c r="L212" s="26">
        <v>1.2</v>
      </c>
      <c r="M212" s="26">
        <v>0</v>
      </c>
      <c r="N212" s="27">
        <f t="shared" si="10"/>
        <v>44.7</v>
      </c>
      <c r="O212" s="26" t="s">
        <v>13</v>
      </c>
      <c r="P212" s="26">
        <v>3000</v>
      </c>
      <c r="Q212" s="35">
        <f t="shared" si="11"/>
        <v>348000</v>
      </c>
      <c r="R212" s="29"/>
    </row>
    <row r="213" spans="1:18" ht="16.5">
      <c r="A213" s="15">
        <v>210</v>
      </c>
      <c r="B213" s="25" t="s">
        <v>225</v>
      </c>
      <c r="C213" s="26">
        <v>1925</v>
      </c>
      <c r="D213" s="26">
        <v>250</v>
      </c>
      <c r="E213" s="26">
        <v>109</v>
      </c>
      <c r="F213" s="27">
        <v>1</v>
      </c>
      <c r="G213" s="26">
        <v>15</v>
      </c>
      <c r="H213" s="26">
        <v>18</v>
      </c>
      <c r="I213" s="26">
        <v>2</v>
      </c>
      <c r="J213" s="26">
        <v>3.5</v>
      </c>
      <c r="K213" s="26">
        <v>5</v>
      </c>
      <c r="L213" s="26">
        <v>1.2</v>
      </c>
      <c r="M213" s="26">
        <v>0</v>
      </c>
      <c r="N213" s="27">
        <f t="shared" si="10"/>
        <v>44.7</v>
      </c>
      <c r="O213" s="26" t="s">
        <v>15</v>
      </c>
      <c r="P213" s="26">
        <v>3000</v>
      </c>
      <c r="Q213" s="35">
        <f t="shared" si="11"/>
        <v>327000</v>
      </c>
      <c r="R213" s="29"/>
    </row>
    <row r="214" spans="1:18" ht="16.5">
      <c r="A214" s="15">
        <v>211</v>
      </c>
      <c r="B214" s="25" t="s">
        <v>226</v>
      </c>
      <c r="C214" s="26">
        <v>1943</v>
      </c>
      <c r="D214" s="26">
        <v>500</v>
      </c>
      <c r="E214" s="26">
        <v>104</v>
      </c>
      <c r="F214" s="27">
        <v>1</v>
      </c>
      <c r="G214" s="26">
        <v>15</v>
      </c>
      <c r="H214" s="26">
        <v>18</v>
      </c>
      <c r="I214" s="26">
        <v>2</v>
      </c>
      <c r="J214" s="26">
        <v>3.5</v>
      </c>
      <c r="K214" s="26">
        <v>5</v>
      </c>
      <c r="L214" s="26">
        <v>0</v>
      </c>
      <c r="M214" s="26">
        <v>1.2</v>
      </c>
      <c r="N214" s="27">
        <f t="shared" si="10"/>
        <v>44.7</v>
      </c>
      <c r="O214" s="26" t="s">
        <v>20</v>
      </c>
      <c r="P214" s="26">
        <v>3000</v>
      </c>
      <c r="Q214" s="35">
        <f t="shared" si="11"/>
        <v>312000</v>
      </c>
      <c r="R214" s="29"/>
    </row>
    <row r="215" spans="1:18" ht="16.5">
      <c r="A215" s="24">
        <v>212</v>
      </c>
      <c r="B215" s="25" t="s">
        <v>227</v>
      </c>
      <c r="C215" s="26">
        <v>1936</v>
      </c>
      <c r="D215" s="26">
        <v>512</v>
      </c>
      <c r="E215" s="26">
        <v>100</v>
      </c>
      <c r="F215" s="27">
        <v>1</v>
      </c>
      <c r="G215" s="26">
        <v>15</v>
      </c>
      <c r="H215" s="26">
        <v>18</v>
      </c>
      <c r="I215" s="26">
        <v>2</v>
      </c>
      <c r="J215" s="26">
        <v>3.5</v>
      </c>
      <c r="K215" s="26">
        <v>5</v>
      </c>
      <c r="L215" s="26">
        <v>1.2</v>
      </c>
      <c r="M215" s="26">
        <v>0</v>
      </c>
      <c r="N215" s="27">
        <f t="shared" si="10"/>
        <v>44.7</v>
      </c>
      <c r="O215" s="26" t="s">
        <v>15</v>
      </c>
      <c r="P215" s="26">
        <v>3000</v>
      </c>
      <c r="Q215" s="35">
        <f t="shared" si="11"/>
        <v>300000</v>
      </c>
      <c r="R215" s="29"/>
    </row>
    <row r="216" spans="1:18" ht="16.5">
      <c r="A216" s="40">
        <v>213</v>
      </c>
      <c r="B216" s="25" t="s">
        <v>228</v>
      </c>
      <c r="C216" s="26">
        <v>1981</v>
      </c>
      <c r="D216" s="26">
        <v>784</v>
      </c>
      <c r="E216" s="26">
        <v>85</v>
      </c>
      <c r="F216" s="27">
        <v>1</v>
      </c>
      <c r="G216" s="26">
        <v>15</v>
      </c>
      <c r="H216" s="26">
        <v>18</v>
      </c>
      <c r="I216" s="26">
        <v>2</v>
      </c>
      <c r="J216" s="26">
        <v>3.5</v>
      </c>
      <c r="K216" s="26">
        <v>5</v>
      </c>
      <c r="L216" s="26">
        <v>1.2</v>
      </c>
      <c r="M216" s="26">
        <v>0</v>
      </c>
      <c r="N216" s="27">
        <f t="shared" si="10"/>
        <v>44.7</v>
      </c>
      <c r="O216" s="26" t="s">
        <v>19</v>
      </c>
      <c r="P216" s="26">
        <v>4200</v>
      </c>
      <c r="Q216" s="35">
        <f t="shared" si="11"/>
        <v>357000</v>
      </c>
      <c r="R216" s="29"/>
    </row>
    <row r="217" spans="1:18" ht="16.5">
      <c r="A217" s="40">
        <v>214</v>
      </c>
      <c r="B217" s="25" t="s">
        <v>229</v>
      </c>
      <c r="C217" s="26">
        <v>1932</v>
      </c>
      <c r="D217" s="26">
        <v>365</v>
      </c>
      <c r="E217" s="26">
        <v>61</v>
      </c>
      <c r="F217" s="27">
        <v>1</v>
      </c>
      <c r="G217" s="26">
        <v>15</v>
      </c>
      <c r="H217" s="26">
        <v>18</v>
      </c>
      <c r="I217" s="26">
        <v>2</v>
      </c>
      <c r="J217" s="26">
        <v>3.5</v>
      </c>
      <c r="K217" s="26">
        <v>5</v>
      </c>
      <c r="L217" s="26">
        <v>0</v>
      </c>
      <c r="M217" s="26">
        <v>1.2</v>
      </c>
      <c r="N217" s="27">
        <f t="shared" si="10"/>
        <v>44.7</v>
      </c>
      <c r="O217" s="26" t="s">
        <v>20</v>
      </c>
      <c r="P217" s="26">
        <v>3000</v>
      </c>
      <c r="Q217" s="35">
        <f t="shared" si="11"/>
        <v>183000</v>
      </c>
      <c r="R217" s="29"/>
    </row>
    <row r="218" spans="1:18" ht="16.5">
      <c r="A218" s="40">
        <v>215</v>
      </c>
      <c r="B218" s="25" t="s">
        <v>230</v>
      </c>
      <c r="C218" s="26">
        <v>1938</v>
      </c>
      <c r="D218" s="26">
        <v>300</v>
      </c>
      <c r="E218" s="26">
        <v>46</v>
      </c>
      <c r="F218" s="27">
        <v>1</v>
      </c>
      <c r="G218" s="26">
        <v>15</v>
      </c>
      <c r="H218" s="26">
        <v>18</v>
      </c>
      <c r="I218" s="26">
        <v>2</v>
      </c>
      <c r="J218" s="26">
        <v>3.5</v>
      </c>
      <c r="K218" s="26">
        <v>5</v>
      </c>
      <c r="L218" s="26">
        <v>0</v>
      </c>
      <c r="M218" s="26">
        <v>1.2</v>
      </c>
      <c r="N218" s="27">
        <f t="shared" si="10"/>
        <v>44.7</v>
      </c>
      <c r="O218" s="26" t="s">
        <v>20</v>
      </c>
      <c r="P218" s="26">
        <v>3000</v>
      </c>
      <c r="Q218" s="35">
        <f t="shared" si="11"/>
        <v>138000</v>
      </c>
      <c r="R218" s="29"/>
    </row>
    <row r="219" spans="1:18" ht="16.5">
      <c r="A219" s="15">
        <v>216</v>
      </c>
      <c r="B219" s="25" t="s">
        <v>231</v>
      </c>
      <c r="C219" s="26">
        <v>1926</v>
      </c>
      <c r="D219" s="26">
        <v>640</v>
      </c>
      <c r="E219" s="26">
        <v>26</v>
      </c>
      <c r="F219" s="27">
        <v>1</v>
      </c>
      <c r="G219" s="26">
        <v>15</v>
      </c>
      <c r="H219" s="26">
        <v>18</v>
      </c>
      <c r="I219" s="26">
        <v>2</v>
      </c>
      <c r="J219" s="26">
        <v>3.5</v>
      </c>
      <c r="K219" s="26">
        <v>5</v>
      </c>
      <c r="L219" s="26">
        <v>1.2</v>
      </c>
      <c r="M219" s="26">
        <v>0</v>
      </c>
      <c r="N219" s="27">
        <f t="shared" si="10"/>
        <v>44.7</v>
      </c>
      <c r="O219" s="26" t="s">
        <v>16</v>
      </c>
      <c r="P219" s="26">
        <v>3000</v>
      </c>
      <c r="Q219" s="35">
        <f t="shared" si="11"/>
        <v>78000</v>
      </c>
      <c r="R219" s="29"/>
    </row>
    <row r="220" spans="1:18" ht="16.5">
      <c r="A220" s="24">
        <v>217</v>
      </c>
      <c r="B220" s="25" t="s">
        <v>232</v>
      </c>
      <c r="C220" s="26">
        <v>1948</v>
      </c>
      <c r="D220" s="26">
        <v>180</v>
      </c>
      <c r="E220" s="26">
        <v>270</v>
      </c>
      <c r="F220" s="27">
        <v>1</v>
      </c>
      <c r="G220" s="26">
        <v>15</v>
      </c>
      <c r="H220" s="26">
        <v>18</v>
      </c>
      <c r="I220" s="26">
        <v>2</v>
      </c>
      <c r="J220" s="26">
        <v>3.5</v>
      </c>
      <c r="K220" s="26">
        <v>5</v>
      </c>
      <c r="L220" s="26">
        <v>1.2</v>
      </c>
      <c r="M220" s="26">
        <v>0</v>
      </c>
      <c r="N220" s="27">
        <f t="shared" si="10"/>
        <v>44.7</v>
      </c>
      <c r="O220" s="26" t="s">
        <v>11</v>
      </c>
      <c r="P220" s="26">
        <v>6000</v>
      </c>
      <c r="Q220" s="28">
        <f>P220*E220*F220</f>
        <v>1620000</v>
      </c>
      <c r="R220" s="29"/>
    </row>
    <row r="221" spans="1:18" ht="16.5">
      <c r="A221" s="40">
        <v>218</v>
      </c>
      <c r="B221" s="25" t="s">
        <v>233</v>
      </c>
      <c r="C221" s="26">
        <v>1930</v>
      </c>
      <c r="D221" s="26">
        <v>170</v>
      </c>
      <c r="E221" s="26">
        <v>170</v>
      </c>
      <c r="F221" s="27">
        <v>1</v>
      </c>
      <c r="G221" s="26">
        <v>15</v>
      </c>
      <c r="H221" s="26">
        <v>18</v>
      </c>
      <c r="I221" s="26">
        <v>2</v>
      </c>
      <c r="J221" s="26">
        <v>3.5</v>
      </c>
      <c r="K221" s="26">
        <v>5</v>
      </c>
      <c r="L221" s="26">
        <v>1.2</v>
      </c>
      <c r="M221" s="26">
        <v>0</v>
      </c>
      <c r="N221" s="27">
        <f t="shared" si="10"/>
        <v>44.7</v>
      </c>
      <c r="O221" s="26" t="s">
        <v>15</v>
      </c>
      <c r="P221" s="26">
        <v>3000</v>
      </c>
      <c r="Q221" s="35">
        <f>E221*P221</f>
        <v>510000</v>
      </c>
      <c r="R221" s="29"/>
    </row>
    <row r="222" spans="1:18" ht="16.5">
      <c r="A222" s="40">
        <v>219</v>
      </c>
      <c r="B222" s="25" t="s">
        <v>234</v>
      </c>
      <c r="C222" s="26">
        <v>1971</v>
      </c>
      <c r="D222" s="26">
        <v>1600</v>
      </c>
      <c r="E222" s="26">
        <v>561</v>
      </c>
      <c r="F222" s="27">
        <v>0.95</v>
      </c>
      <c r="G222" s="26">
        <v>15</v>
      </c>
      <c r="H222" s="26">
        <v>18</v>
      </c>
      <c r="I222" s="26">
        <v>5</v>
      </c>
      <c r="J222" s="26">
        <v>2.5</v>
      </c>
      <c r="K222" s="26">
        <v>4</v>
      </c>
      <c r="L222" s="26">
        <v>0</v>
      </c>
      <c r="M222" s="26">
        <v>0</v>
      </c>
      <c r="N222" s="27">
        <f t="shared" si="10"/>
        <v>44.5</v>
      </c>
      <c r="O222" s="26" t="s">
        <v>12</v>
      </c>
      <c r="P222" s="26">
        <v>6000</v>
      </c>
      <c r="Q222" s="35">
        <f>E222*F222*P222</f>
        <v>3197699.9999999995</v>
      </c>
      <c r="R222" s="29"/>
    </row>
    <row r="223" spans="1:18" ht="16.5">
      <c r="A223" s="15">
        <v>220</v>
      </c>
      <c r="B223" s="25" t="s">
        <v>235</v>
      </c>
      <c r="C223" s="26">
        <v>1962</v>
      </c>
      <c r="D223" s="26">
        <v>1240</v>
      </c>
      <c r="E223" s="26">
        <v>468</v>
      </c>
      <c r="F223" s="27">
        <v>0.95</v>
      </c>
      <c r="G223" s="26">
        <v>15</v>
      </c>
      <c r="H223" s="26">
        <v>18</v>
      </c>
      <c r="I223" s="26">
        <v>5</v>
      </c>
      <c r="J223" s="26">
        <v>2.5</v>
      </c>
      <c r="K223" s="26">
        <v>4</v>
      </c>
      <c r="L223" s="26">
        <v>0</v>
      </c>
      <c r="M223" s="26">
        <v>0</v>
      </c>
      <c r="N223" s="27">
        <f t="shared" si="10"/>
        <v>44.5</v>
      </c>
      <c r="O223" s="26" t="s">
        <v>20</v>
      </c>
      <c r="P223" s="26">
        <v>6000</v>
      </c>
      <c r="Q223" s="35">
        <f>E223*F223*P223</f>
        <v>2667600</v>
      </c>
      <c r="R223" s="29"/>
    </row>
    <row r="224" spans="1:18" ht="16.5">
      <c r="A224" s="15">
        <v>221</v>
      </c>
      <c r="B224" s="25" t="s">
        <v>236</v>
      </c>
      <c r="C224" s="26">
        <v>1962</v>
      </c>
      <c r="D224" s="26">
        <v>1200</v>
      </c>
      <c r="E224" s="26">
        <v>454</v>
      </c>
      <c r="F224" s="27">
        <v>0.95</v>
      </c>
      <c r="G224" s="26">
        <v>15</v>
      </c>
      <c r="H224" s="26">
        <v>18</v>
      </c>
      <c r="I224" s="26">
        <v>5</v>
      </c>
      <c r="J224" s="26">
        <v>2.5</v>
      </c>
      <c r="K224" s="26">
        <v>4</v>
      </c>
      <c r="L224" s="26">
        <v>0</v>
      </c>
      <c r="M224" s="26">
        <v>0</v>
      </c>
      <c r="N224" s="27">
        <f t="shared" si="10"/>
        <v>44.5</v>
      </c>
      <c r="O224" s="26" t="s">
        <v>12</v>
      </c>
      <c r="P224" s="26">
        <v>6000</v>
      </c>
      <c r="Q224" s="35">
        <f>E224*F224*P224</f>
        <v>2587799.9999999995</v>
      </c>
      <c r="R224" s="29"/>
    </row>
    <row r="225" spans="1:18" ht="16.5">
      <c r="A225" s="24">
        <v>222</v>
      </c>
      <c r="B225" s="25" t="s">
        <v>237</v>
      </c>
      <c r="C225" s="26">
        <v>1962</v>
      </c>
      <c r="D225" s="26">
        <v>330</v>
      </c>
      <c r="E225" s="26">
        <v>445</v>
      </c>
      <c r="F225" s="27">
        <v>0.95</v>
      </c>
      <c r="G225" s="26">
        <v>15</v>
      </c>
      <c r="H225" s="26">
        <v>18</v>
      </c>
      <c r="I225" s="26">
        <v>5</v>
      </c>
      <c r="J225" s="26">
        <v>2.5</v>
      </c>
      <c r="K225" s="26">
        <v>4</v>
      </c>
      <c r="L225" s="26">
        <v>0</v>
      </c>
      <c r="M225" s="26">
        <v>0</v>
      </c>
      <c r="N225" s="27">
        <f t="shared" si="10"/>
        <v>44.5</v>
      </c>
      <c r="O225" s="26" t="s">
        <v>17</v>
      </c>
      <c r="P225" s="26">
        <v>6000</v>
      </c>
      <c r="Q225" s="35">
        <f>E225*F225*P225</f>
        <v>2536500</v>
      </c>
      <c r="R225" s="29"/>
    </row>
    <row r="226" spans="1:18" ht="16.5">
      <c r="A226" s="40">
        <v>223</v>
      </c>
      <c r="B226" s="25" t="s">
        <v>238</v>
      </c>
      <c r="C226" s="26">
        <v>1954</v>
      </c>
      <c r="D226" s="26">
        <v>450</v>
      </c>
      <c r="E226" s="26">
        <v>531</v>
      </c>
      <c r="F226" s="27">
        <v>0.95</v>
      </c>
      <c r="G226" s="26">
        <v>9</v>
      </c>
      <c r="H226" s="26">
        <v>18</v>
      </c>
      <c r="I226" s="26">
        <v>5</v>
      </c>
      <c r="J226" s="26">
        <v>2.5</v>
      </c>
      <c r="K226" s="26">
        <v>4</v>
      </c>
      <c r="L226" s="26">
        <v>4.8</v>
      </c>
      <c r="M226" s="26">
        <v>1.2</v>
      </c>
      <c r="N226" s="27">
        <f t="shared" si="10"/>
        <v>44.5</v>
      </c>
      <c r="O226" s="26" t="s">
        <v>13</v>
      </c>
      <c r="P226" s="26">
        <v>3000</v>
      </c>
      <c r="Q226" s="35">
        <f>E226*P226</f>
        <v>1593000</v>
      </c>
      <c r="R226" s="29"/>
    </row>
    <row r="227" spans="1:18" ht="16.5">
      <c r="A227" s="40">
        <v>224</v>
      </c>
      <c r="B227" s="25" t="s">
        <v>239</v>
      </c>
      <c r="C227" s="26">
        <v>1926</v>
      </c>
      <c r="D227" s="26">
        <v>350</v>
      </c>
      <c r="E227" s="26">
        <v>300</v>
      </c>
      <c r="F227" s="27">
        <v>1</v>
      </c>
      <c r="G227" s="26">
        <v>15</v>
      </c>
      <c r="H227" s="26">
        <v>15</v>
      </c>
      <c r="I227" s="26">
        <v>3</v>
      </c>
      <c r="J227" s="26">
        <v>4</v>
      </c>
      <c r="K227" s="26">
        <v>5</v>
      </c>
      <c r="L227" s="26">
        <v>1.2</v>
      </c>
      <c r="M227" s="26">
        <v>1.2</v>
      </c>
      <c r="N227" s="27">
        <f t="shared" si="10"/>
        <v>44.400000000000006</v>
      </c>
      <c r="O227" s="26" t="s">
        <v>14</v>
      </c>
      <c r="P227" s="26">
        <v>6000</v>
      </c>
      <c r="Q227" s="28">
        <f>E227*P227</f>
        <v>1800000</v>
      </c>
      <c r="R227" s="29"/>
    </row>
    <row r="228" spans="1:18" ht="16.5">
      <c r="A228" s="40">
        <v>225</v>
      </c>
      <c r="B228" s="25" t="s">
        <v>240</v>
      </c>
      <c r="C228" s="26">
        <v>1974</v>
      </c>
      <c r="D228" s="26">
        <v>600</v>
      </c>
      <c r="E228" s="26">
        <v>338</v>
      </c>
      <c r="F228" s="27">
        <v>0.95</v>
      </c>
      <c r="G228" s="26">
        <v>15</v>
      </c>
      <c r="H228" s="26">
        <v>18</v>
      </c>
      <c r="I228" s="26">
        <v>3</v>
      </c>
      <c r="J228" s="26">
        <v>4</v>
      </c>
      <c r="K228" s="26">
        <v>3</v>
      </c>
      <c r="L228" s="26">
        <v>1.2</v>
      </c>
      <c r="M228" s="26">
        <v>0</v>
      </c>
      <c r="N228" s="27">
        <f t="shared" si="10"/>
        <v>44.2</v>
      </c>
      <c r="O228" s="26" t="s">
        <v>12</v>
      </c>
      <c r="P228" s="26">
        <v>4200</v>
      </c>
      <c r="Q228" s="35">
        <f t="shared" ref="Q228:Q234" si="12">E228*F228*P228</f>
        <v>1348619.9999999998</v>
      </c>
      <c r="R228" s="29"/>
    </row>
    <row r="229" spans="1:18" ht="16.5">
      <c r="A229" s="15">
        <v>226</v>
      </c>
      <c r="B229" s="25" t="s">
        <v>241</v>
      </c>
      <c r="C229" s="26">
        <v>1972</v>
      </c>
      <c r="D229" s="26">
        <v>450</v>
      </c>
      <c r="E229" s="26">
        <v>293</v>
      </c>
      <c r="F229" s="27">
        <v>1</v>
      </c>
      <c r="G229" s="26">
        <v>15</v>
      </c>
      <c r="H229" s="26">
        <v>18</v>
      </c>
      <c r="I229" s="26">
        <v>3</v>
      </c>
      <c r="J229" s="26">
        <v>4</v>
      </c>
      <c r="K229" s="26">
        <v>3</v>
      </c>
      <c r="L229" s="26">
        <v>1.2</v>
      </c>
      <c r="M229" s="26">
        <v>0</v>
      </c>
      <c r="N229" s="27">
        <f t="shared" si="10"/>
        <v>44.2</v>
      </c>
      <c r="O229" s="26" t="s">
        <v>12</v>
      </c>
      <c r="P229" s="26">
        <v>4200</v>
      </c>
      <c r="Q229" s="35">
        <f t="shared" si="12"/>
        <v>1230600</v>
      </c>
      <c r="R229" s="29"/>
    </row>
    <row r="230" spans="1:18" ht="16.5">
      <c r="A230" s="24">
        <v>227</v>
      </c>
      <c r="B230" s="25" t="s">
        <v>242</v>
      </c>
      <c r="C230" s="26">
        <v>1971</v>
      </c>
      <c r="D230" s="26">
        <v>730</v>
      </c>
      <c r="E230" s="26">
        <v>276</v>
      </c>
      <c r="F230" s="27">
        <v>1</v>
      </c>
      <c r="G230" s="26">
        <v>15</v>
      </c>
      <c r="H230" s="26">
        <v>18</v>
      </c>
      <c r="I230" s="26">
        <v>3</v>
      </c>
      <c r="J230" s="26">
        <v>4</v>
      </c>
      <c r="K230" s="26">
        <v>3</v>
      </c>
      <c r="L230" s="26">
        <v>1.2</v>
      </c>
      <c r="M230" s="26">
        <v>0</v>
      </c>
      <c r="N230" s="27">
        <f t="shared" si="10"/>
        <v>44.2</v>
      </c>
      <c r="O230" s="26" t="s">
        <v>12</v>
      </c>
      <c r="P230" s="26">
        <v>4200</v>
      </c>
      <c r="Q230" s="35">
        <f t="shared" si="12"/>
        <v>1159200</v>
      </c>
      <c r="R230" s="29"/>
    </row>
    <row r="231" spans="1:18" ht="16.5">
      <c r="A231" s="40">
        <v>228</v>
      </c>
      <c r="B231" s="25" t="s">
        <v>243</v>
      </c>
      <c r="C231" s="26">
        <v>1970</v>
      </c>
      <c r="D231" s="26">
        <v>526</v>
      </c>
      <c r="E231" s="26">
        <v>259</v>
      </c>
      <c r="F231" s="27">
        <v>1</v>
      </c>
      <c r="G231" s="26">
        <v>15</v>
      </c>
      <c r="H231" s="26">
        <v>18</v>
      </c>
      <c r="I231" s="26">
        <v>3</v>
      </c>
      <c r="J231" s="26">
        <v>4</v>
      </c>
      <c r="K231" s="26">
        <v>3</v>
      </c>
      <c r="L231" s="26">
        <v>1.2</v>
      </c>
      <c r="M231" s="26">
        <v>0</v>
      </c>
      <c r="N231" s="27">
        <f t="shared" si="10"/>
        <v>44.2</v>
      </c>
      <c r="O231" s="26" t="s">
        <v>12</v>
      </c>
      <c r="P231" s="26">
        <v>4200</v>
      </c>
      <c r="Q231" s="35">
        <f t="shared" si="12"/>
        <v>1087800</v>
      </c>
      <c r="R231" s="29"/>
    </row>
    <row r="232" spans="1:18" ht="16.5">
      <c r="A232" s="40">
        <v>229</v>
      </c>
      <c r="B232" s="25" t="s">
        <v>244</v>
      </c>
      <c r="C232" s="26">
        <v>1971</v>
      </c>
      <c r="D232" s="26">
        <v>900</v>
      </c>
      <c r="E232" s="26">
        <v>243</v>
      </c>
      <c r="F232" s="27">
        <v>1</v>
      </c>
      <c r="G232" s="26">
        <v>15</v>
      </c>
      <c r="H232" s="26">
        <v>18</v>
      </c>
      <c r="I232" s="26">
        <v>3</v>
      </c>
      <c r="J232" s="26">
        <v>4</v>
      </c>
      <c r="K232" s="26">
        <v>3</v>
      </c>
      <c r="L232" s="26">
        <v>0</v>
      </c>
      <c r="M232" s="26">
        <v>1.2</v>
      </c>
      <c r="N232" s="27">
        <f t="shared" si="10"/>
        <v>44.2</v>
      </c>
      <c r="O232" s="26" t="s">
        <v>12</v>
      </c>
      <c r="P232" s="26">
        <v>4200</v>
      </c>
      <c r="Q232" s="35">
        <f t="shared" si="12"/>
        <v>1020600</v>
      </c>
      <c r="R232" s="29"/>
    </row>
    <row r="233" spans="1:18" ht="16.5">
      <c r="A233" s="15">
        <v>230</v>
      </c>
      <c r="B233" s="25" t="s">
        <v>245</v>
      </c>
      <c r="C233" s="26">
        <v>1877</v>
      </c>
      <c r="D233" s="26">
        <v>350</v>
      </c>
      <c r="E233" s="26">
        <v>217</v>
      </c>
      <c r="F233" s="27">
        <v>1</v>
      </c>
      <c r="G233" s="26">
        <v>15</v>
      </c>
      <c r="H233" s="26">
        <v>18</v>
      </c>
      <c r="I233" s="26">
        <v>3</v>
      </c>
      <c r="J233" s="26">
        <v>4</v>
      </c>
      <c r="K233" s="26">
        <v>3</v>
      </c>
      <c r="L233" s="26">
        <v>1.2</v>
      </c>
      <c r="M233" s="26">
        <v>0</v>
      </c>
      <c r="N233" s="27">
        <f t="shared" si="10"/>
        <v>44.2</v>
      </c>
      <c r="O233" s="26" t="s">
        <v>12</v>
      </c>
      <c r="P233" s="26">
        <v>4200</v>
      </c>
      <c r="Q233" s="35">
        <f t="shared" si="12"/>
        <v>911400</v>
      </c>
      <c r="R233" s="29"/>
    </row>
    <row r="234" spans="1:18" ht="16.5">
      <c r="A234" s="15">
        <v>231</v>
      </c>
      <c r="B234" s="25" t="s">
        <v>246</v>
      </c>
      <c r="C234" s="26">
        <v>1971</v>
      </c>
      <c r="D234" s="26">
        <v>160</v>
      </c>
      <c r="E234" s="26">
        <v>71</v>
      </c>
      <c r="F234" s="27">
        <v>1</v>
      </c>
      <c r="G234" s="26">
        <v>15</v>
      </c>
      <c r="H234" s="26">
        <v>18</v>
      </c>
      <c r="I234" s="26">
        <v>2</v>
      </c>
      <c r="J234" s="26">
        <v>4</v>
      </c>
      <c r="K234" s="26">
        <v>4</v>
      </c>
      <c r="L234" s="26">
        <v>0</v>
      </c>
      <c r="M234" s="26">
        <v>1.2</v>
      </c>
      <c r="N234" s="27">
        <f t="shared" si="10"/>
        <v>44.2</v>
      </c>
      <c r="O234" s="26" t="s">
        <v>20</v>
      </c>
      <c r="P234" s="26">
        <v>4200</v>
      </c>
      <c r="Q234" s="35">
        <f t="shared" si="12"/>
        <v>298200</v>
      </c>
      <c r="R234" s="29"/>
    </row>
    <row r="235" spans="1:18" ht="16.5">
      <c r="A235" s="24">
        <v>232</v>
      </c>
      <c r="B235" s="25" t="s">
        <v>247</v>
      </c>
      <c r="C235" s="26">
        <v>1980</v>
      </c>
      <c r="D235" s="26">
        <v>300</v>
      </c>
      <c r="E235" s="26">
        <v>180</v>
      </c>
      <c r="F235" s="27">
        <v>1</v>
      </c>
      <c r="G235" s="26">
        <v>15</v>
      </c>
      <c r="H235" s="26">
        <v>18</v>
      </c>
      <c r="I235" s="26">
        <v>2</v>
      </c>
      <c r="J235" s="26">
        <v>4</v>
      </c>
      <c r="K235" s="26">
        <v>4</v>
      </c>
      <c r="L235" s="26">
        <v>1.2</v>
      </c>
      <c r="M235" s="26">
        <v>0</v>
      </c>
      <c r="N235" s="27">
        <f>G235+H235+I235+J235+K235+L235</f>
        <v>44.2</v>
      </c>
      <c r="O235" s="26" t="s">
        <v>15</v>
      </c>
      <c r="P235" s="26">
        <v>4200</v>
      </c>
      <c r="Q235" s="35">
        <f>P235*E235*F235</f>
        <v>756000</v>
      </c>
      <c r="R235" s="29"/>
    </row>
    <row r="236" spans="1:18" ht="16.5">
      <c r="A236" s="40">
        <v>233</v>
      </c>
      <c r="B236" s="25" t="s">
        <v>248</v>
      </c>
      <c r="C236" s="26">
        <v>1896</v>
      </c>
      <c r="D236" s="26">
        <v>394</v>
      </c>
      <c r="E236" s="26">
        <v>109</v>
      </c>
      <c r="F236" s="27">
        <v>1</v>
      </c>
      <c r="G236" s="26">
        <v>15</v>
      </c>
      <c r="H236" s="26">
        <v>18</v>
      </c>
      <c r="I236" s="26">
        <v>2</v>
      </c>
      <c r="J236" s="26">
        <v>4</v>
      </c>
      <c r="K236" s="26">
        <v>5</v>
      </c>
      <c r="L236" s="26">
        <v>0</v>
      </c>
      <c r="M236" s="26">
        <v>0</v>
      </c>
      <c r="N236" s="27">
        <f>G236+H236+I236+J236+L236+M236+K236</f>
        <v>44</v>
      </c>
      <c r="O236" s="26" t="s">
        <v>15</v>
      </c>
      <c r="P236" s="26">
        <v>3000</v>
      </c>
      <c r="Q236" s="35">
        <f>E236*F236*P236</f>
        <v>327000</v>
      </c>
      <c r="R236" s="29"/>
    </row>
    <row r="237" spans="1:18" ht="16.5">
      <c r="A237" s="40">
        <v>234</v>
      </c>
      <c r="B237" s="25" t="s">
        <v>249</v>
      </c>
      <c r="C237" s="26">
        <v>1988</v>
      </c>
      <c r="D237" s="26">
        <v>392</v>
      </c>
      <c r="E237" s="26">
        <v>26</v>
      </c>
      <c r="F237" s="27">
        <v>1</v>
      </c>
      <c r="G237" s="26">
        <v>15</v>
      </c>
      <c r="H237" s="26">
        <v>18</v>
      </c>
      <c r="I237" s="26">
        <v>2</v>
      </c>
      <c r="J237" s="26">
        <v>4</v>
      </c>
      <c r="K237" s="26">
        <v>5</v>
      </c>
      <c r="L237" s="26">
        <v>0</v>
      </c>
      <c r="M237" s="26">
        <v>0</v>
      </c>
      <c r="N237" s="27">
        <f>G237+H237+I237+J237+L237+M237+K237</f>
        <v>44</v>
      </c>
      <c r="O237" s="26" t="s">
        <v>16</v>
      </c>
      <c r="P237" s="26">
        <v>4200</v>
      </c>
      <c r="Q237" s="35">
        <f>E237*F237*P237</f>
        <v>109200</v>
      </c>
      <c r="R237" s="29"/>
    </row>
    <row r="238" spans="1:18" ht="16.5">
      <c r="A238" s="40">
        <v>235</v>
      </c>
      <c r="B238" s="47" t="s">
        <v>250</v>
      </c>
      <c r="C238" s="26">
        <v>1965</v>
      </c>
      <c r="D238" s="45">
        <v>120</v>
      </c>
      <c r="E238" s="45">
        <v>50</v>
      </c>
      <c r="F238" s="48">
        <v>1</v>
      </c>
      <c r="G238" s="49">
        <v>15</v>
      </c>
      <c r="H238" s="49">
        <v>18</v>
      </c>
      <c r="I238" s="49">
        <v>2</v>
      </c>
      <c r="J238" s="49">
        <v>2.5</v>
      </c>
      <c r="K238" s="49">
        <v>4</v>
      </c>
      <c r="L238" s="29">
        <v>1.2</v>
      </c>
      <c r="M238" s="49">
        <v>1.2</v>
      </c>
      <c r="N238" s="27">
        <f>G238+H238+I238+J238+K238+L238+M238</f>
        <v>43.900000000000006</v>
      </c>
      <c r="O238" s="26" t="s">
        <v>16</v>
      </c>
      <c r="P238" s="26">
        <v>6000</v>
      </c>
      <c r="Q238" s="28">
        <f>P238*E238</f>
        <v>300000</v>
      </c>
      <c r="R238" s="29"/>
    </row>
    <row r="239" spans="1:18" ht="16.5">
      <c r="A239" s="15">
        <v>236</v>
      </c>
      <c r="B239" s="25" t="s">
        <v>251</v>
      </c>
      <c r="C239" s="26">
        <v>1986</v>
      </c>
      <c r="D239" s="26">
        <v>1568</v>
      </c>
      <c r="E239" s="26">
        <v>1346</v>
      </c>
      <c r="F239" s="27">
        <v>0.8</v>
      </c>
      <c r="G239" s="26">
        <v>9</v>
      </c>
      <c r="H239" s="26">
        <v>18</v>
      </c>
      <c r="I239" s="26">
        <v>5</v>
      </c>
      <c r="J239" s="26">
        <v>4</v>
      </c>
      <c r="K239" s="26">
        <v>5</v>
      </c>
      <c r="L239" s="26">
        <v>0</v>
      </c>
      <c r="M239" s="26">
        <v>2.8</v>
      </c>
      <c r="N239" s="27">
        <f t="shared" ref="N239:N302" si="13">G239+H239+I239+J239+L239+M239+K239</f>
        <v>43.8</v>
      </c>
      <c r="O239" s="26" t="s">
        <v>14</v>
      </c>
      <c r="P239" s="26">
        <v>4200</v>
      </c>
      <c r="Q239" s="35">
        <f t="shared" ref="Q239:Q259" si="14">E239*F239*P239</f>
        <v>4522560</v>
      </c>
      <c r="R239" s="29"/>
    </row>
    <row r="240" spans="1:18" ht="16.5">
      <c r="A240" s="24">
        <v>237</v>
      </c>
      <c r="B240" s="25" t="s">
        <v>252</v>
      </c>
      <c r="C240" s="26">
        <v>1977</v>
      </c>
      <c r="D240" s="26">
        <v>380</v>
      </c>
      <c r="E240" s="26">
        <v>292</v>
      </c>
      <c r="F240" s="27">
        <v>1</v>
      </c>
      <c r="G240" s="26">
        <v>9</v>
      </c>
      <c r="H240" s="26">
        <v>18</v>
      </c>
      <c r="I240" s="26">
        <v>3</v>
      </c>
      <c r="J240" s="26">
        <v>4</v>
      </c>
      <c r="K240" s="26">
        <v>5</v>
      </c>
      <c r="L240" s="26">
        <v>4.8</v>
      </c>
      <c r="M240" s="26">
        <v>0</v>
      </c>
      <c r="N240" s="27">
        <f t="shared" si="13"/>
        <v>43.8</v>
      </c>
      <c r="O240" s="26" t="s">
        <v>14</v>
      </c>
      <c r="P240" s="26">
        <v>4200</v>
      </c>
      <c r="Q240" s="35">
        <f t="shared" si="14"/>
        <v>1226400</v>
      </c>
      <c r="R240" s="29"/>
    </row>
    <row r="241" spans="1:18" ht="16.5">
      <c r="A241" s="40">
        <v>238</v>
      </c>
      <c r="B241" s="25" t="s">
        <v>253</v>
      </c>
      <c r="C241" s="26">
        <v>1912</v>
      </c>
      <c r="D241" s="26">
        <v>292</v>
      </c>
      <c r="E241" s="26">
        <v>206</v>
      </c>
      <c r="F241" s="27">
        <v>1</v>
      </c>
      <c r="G241" s="26">
        <v>9</v>
      </c>
      <c r="H241" s="26">
        <v>18</v>
      </c>
      <c r="I241" s="26">
        <v>3</v>
      </c>
      <c r="J241" s="26">
        <v>4</v>
      </c>
      <c r="K241" s="26">
        <v>5</v>
      </c>
      <c r="L241" s="26">
        <v>4.8</v>
      </c>
      <c r="M241" s="26">
        <v>0</v>
      </c>
      <c r="N241" s="27">
        <f t="shared" si="13"/>
        <v>43.8</v>
      </c>
      <c r="O241" s="26" t="s">
        <v>390</v>
      </c>
      <c r="P241" s="26">
        <v>3000</v>
      </c>
      <c r="Q241" s="35">
        <f t="shared" si="14"/>
        <v>618000</v>
      </c>
      <c r="R241" s="29"/>
    </row>
    <row r="242" spans="1:18" ht="16.5">
      <c r="A242" s="40">
        <v>239</v>
      </c>
      <c r="B242" s="25" t="s">
        <v>254</v>
      </c>
      <c r="C242" s="26">
        <v>1966</v>
      </c>
      <c r="D242" s="26">
        <v>600</v>
      </c>
      <c r="E242" s="26">
        <v>445</v>
      </c>
      <c r="F242" s="27">
        <v>0.95</v>
      </c>
      <c r="G242" s="26">
        <v>15</v>
      </c>
      <c r="H242" s="26">
        <v>18</v>
      </c>
      <c r="I242" s="26">
        <v>2</v>
      </c>
      <c r="J242" s="26">
        <v>2.5</v>
      </c>
      <c r="K242" s="26">
        <v>5</v>
      </c>
      <c r="L242" s="26">
        <v>1.2</v>
      </c>
      <c r="M242" s="26">
        <v>0</v>
      </c>
      <c r="N242" s="27">
        <f t="shared" si="13"/>
        <v>43.7</v>
      </c>
      <c r="O242" s="26" t="s">
        <v>11</v>
      </c>
      <c r="P242" s="26">
        <v>6000</v>
      </c>
      <c r="Q242" s="35">
        <f t="shared" si="14"/>
        <v>2536500</v>
      </c>
      <c r="R242" s="29"/>
    </row>
    <row r="243" spans="1:18" ht="16.5">
      <c r="A243" s="15">
        <v>240</v>
      </c>
      <c r="B243" s="25" t="s">
        <v>255</v>
      </c>
      <c r="C243" s="26">
        <v>1960</v>
      </c>
      <c r="D243" s="26">
        <v>850</v>
      </c>
      <c r="E243" s="26">
        <v>376</v>
      </c>
      <c r="F243" s="27">
        <v>0.95</v>
      </c>
      <c r="G243" s="26">
        <v>15</v>
      </c>
      <c r="H243" s="26">
        <v>18</v>
      </c>
      <c r="I243" s="26">
        <v>3</v>
      </c>
      <c r="J243" s="26">
        <v>3.5</v>
      </c>
      <c r="K243" s="26">
        <v>3</v>
      </c>
      <c r="L243" s="26">
        <v>1.2</v>
      </c>
      <c r="M243" s="26">
        <v>0</v>
      </c>
      <c r="N243" s="27">
        <f t="shared" si="13"/>
        <v>43.7</v>
      </c>
      <c r="O243" s="26" t="s">
        <v>12</v>
      </c>
      <c r="P243" s="26">
        <v>6000</v>
      </c>
      <c r="Q243" s="35">
        <f t="shared" si="14"/>
        <v>2143200</v>
      </c>
      <c r="R243" s="29"/>
    </row>
    <row r="244" spans="1:18" ht="16.5">
      <c r="A244" s="15">
        <v>241</v>
      </c>
      <c r="B244" s="25" t="s">
        <v>256</v>
      </c>
      <c r="C244" s="26">
        <v>1937</v>
      </c>
      <c r="D244" s="26">
        <v>660</v>
      </c>
      <c r="E244" s="26">
        <v>325</v>
      </c>
      <c r="F244" s="27">
        <v>0.95</v>
      </c>
      <c r="G244" s="26">
        <v>15</v>
      </c>
      <c r="H244" s="26">
        <v>18</v>
      </c>
      <c r="I244" s="26">
        <v>3</v>
      </c>
      <c r="J244" s="26">
        <v>3.5</v>
      </c>
      <c r="K244" s="26">
        <v>3</v>
      </c>
      <c r="L244" s="26">
        <v>1.2</v>
      </c>
      <c r="M244" s="26">
        <v>0</v>
      </c>
      <c r="N244" s="27">
        <f t="shared" si="13"/>
        <v>43.7</v>
      </c>
      <c r="O244" s="26" t="s">
        <v>12</v>
      </c>
      <c r="P244" s="26">
        <v>3000</v>
      </c>
      <c r="Q244" s="35">
        <f t="shared" si="14"/>
        <v>926250</v>
      </c>
      <c r="R244" s="29"/>
    </row>
    <row r="245" spans="1:18" ht="16.5">
      <c r="A245" s="24">
        <v>242</v>
      </c>
      <c r="B245" s="25" t="s">
        <v>257</v>
      </c>
      <c r="C245" s="26">
        <v>1962</v>
      </c>
      <c r="D245" s="26">
        <v>900</v>
      </c>
      <c r="E245" s="26">
        <v>313</v>
      </c>
      <c r="F245" s="27">
        <v>0.95</v>
      </c>
      <c r="G245" s="26">
        <v>15</v>
      </c>
      <c r="H245" s="26">
        <v>18</v>
      </c>
      <c r="I245" s="26">
        <v>3</v>
      </c>
      <c r="J245" s="26">
        <v>2.5</v>
      </c>
      <c r="K245" s="26">
        <v>4</v>
      </c>
      <c r="L245" s="26">
        <v>0</v>
      </c>
      <c r="M245" s="26">
        <v>1.2</v>
      </c>
      <c r="N245" s="27">
        <f t="shared" si="13"/>
        <v>43.7</v>
      </c>
      <c r="O245" s="26" t="s">
        <v>20</v>
      </c>
      <c r="P245" s="26">
        <v>6000</v>
      </c>
      <c r="Q245" s="35">
        <f t="shared" si="14"/>
        <v>1784099.9999999998</v>
      </c>
      <c r="R245" s="29"/>
    </row>
    <row r="246" spans="1:18" ht="16.5">
      <c r="A246" s="40">
        <v>243</v>
      </c>
      <c r="B246" s="25" t="s">
        <v>258</v>
      </c>
      <c r="C246" s="26">
        <v>1958</v>
      </c>
      <c r="D246" s="26">
        <v>250</v>
      </c>
      <c r="E246" s="26">
        <v>313</v>
      </c>
      <c r="F246" s="27">
        <v>0.95</v>
      </c>
      <c r="G246" s="26">
        <v>15</v>
      </c>
      <c r="H246" s="26">
        <v>18</v>
      </c>
      <c r="I246" s="26">
        <v>3</v>
      </c>
      <c r="J246" s="26">
        <v>3.5</v>
      </c>
      <c r="K246" s="26">
        <v>3</v>
      </c>
      <c r="L246" s="26">
        <v>1.2</v>
      </c>
      <c r="M246" s="26">
        <v>0</v>
      </c>
      <c r="N246" s="27">
        <f t="shared" si="13"/>
        <v>43.7</v>
      </c>
      <c r="O246" s="26" t="s">
        <v>12</v>
      </c>
      <c r="P246" s="26">
        <v>6000</v>
      </c>
      <c r="Q246" s="35">
        <f t="shared" si="14"/>
        <v>1784099.9999999998</v>
      </c>
      <c r="R246" s="29"/>
    </row>
    <row r="247" spans="1:18" ht="16.5">
      <c r="A247" s="40">
        <v>244</v>
      </c>
      <c r="B247" s="25" t="s">
        <v>259</v>
      </c>
      <c r="C247" s="26">
        <v>1967</v>
      </c>
      <c r="D247" s="26">
        <v>750</v>
      </c>
      <c r="E247" s="26">
        <v>302</v>
      </c>
      <c r="F247" s="27">
        <v>0.95</v>
      </c>
      <c r="G247" s="26">
        <v>15</v>
      </c>
      <c r="H247" s="26">
        <v>18</v>
      </c>
      <c r="I247" s="26">
        <v>3</v>
      </c>
      <c r="J247" s="26">
        <v>2.5</v>
      </c>
      <c r="K247" s="26">
        <v>4</v>
      </c>
      <c r="L247" s="26">
        <v>0</v>
      </c>
      <c r="M247" s="26">
        <v>1.2</v>
      </c>
      <c r="N247" s="27">
        <f t="shared" si="13"/>
        <v>43.7</v>
      </c>
      <c r="O247" s="26" t="s">
        <v>15</v>
      </c>
      <c r="P247" s="26">
        <v>6000</v>
      </c>
      <c r="Q247" s="35">
        <f t="shared" si="14"/>
        <v>1721399.9999999998</v>
      </c>
      <c r="R247" s="29"/>
    </row>
    <row r="248" spans="1:18" ht="16.5">
      <c r="A248" s="40">
        <v>245</v>
      </c>
      <c r="B248" s="25" t="s">
        <v>260</v>
      </c>
      <c r="C248" s="26">
        <v>1935</v>
      </c>
      <c r="D248" s="26">
        <v>450</v>
      </c>
      <c r="E248" s="26">
        <v>286</v>
      </c>
      <c r="F248" s="27">
        <v>1</v>
      </c>
      <c r="G248" s="26">
        <v>15</v>
      </c>
      <c r="H248" s="26">
        <v>18</v>
      </c>
      <c r="I248" s="26">
        <v>3</v>
      </c>
      <c r="J248" s="26">
        <v>3.5</v>
      </c>
      <c r="K248" s="26">
        <v>3</v>
      </c>
      <c r="L248" s="26">
        <v>1.2</v>
      </c>
      <c r="M248" s="26">
        <v>0</v>
      </c>
      <c r="N248" s="27">
        <f t="shared" si="13"/>
        <v>43.7</v>
      </c>
      <c r="O248" s="26" t="s">
        <v>12</v>
      </c>
      <c r="P248" s="26">
        <v>3000</v>
      </c>
      <c r="Q248" s="35">
        <f t="shared" si="14"/>
        <v>858000</v>
      </c>
      <c r="R248" s="29"/>
    </row>
    <row r="249" spans="1:18" ht="16.5">
      <c r="A249" s="15">
        <v>246</v>
      </c>
      <c r="B249" s="25" t="s">
        <v>261</v>
      </c>
      <c r="C249" s="26">
        <v>1939</v>
      </c>
      <c r="D249" s="26">
        <v>640</v>
      </c>
      <c r="E249" s="26">
        <v>281</v>
      </c>
      <c r="F249" s="27">
        <v>1</v>
      </c>
      <c r="G249" s="26">
        <v>15</v>
      </c>
      <c r="H249" s="26">
        <v>18</v>
      </c>
      <c r="I249" s="26">
        <v>3</v>
      </c>
      <c r="J249" s="26">
        <v>3.5</v>
      </c>
      <c r="K249" s="26">
        <v>3</v>
      </c>
      <c r="L249" s="26">
        <v>0</v>
      </c>
      <c r="M249" s="26">
        <v>1.2</v>
      </c>
      <c r="N249" s="27">
        <f t="shared" si="13"/>
        <v>43.7</v>
      </c>
      <c r="O249" s="26" t="s">
        <v>12</v>
      </c>
      <c r="P249" s="26">
        <v>3000</v>
      </c>
      <c r="Q249" s="35">
        <f t="shared" si="14"/>
        <v>843000</v>
      </c>
      <c r="R249" s="29"/>
    </row>
    <row r="250" spans="1:18" ht="16.5">
      <c r="A250" s="24">
        <v>247</v>
      </c>
      <c r="B250" s="25" t="s">
        <v>3</v>
      </c>
      <c r="C250" s="26">
        <v>1948</v>
      </c>
      <c r="D250" s="26">
        <v>250</v>
      </c>
      <c r="E250" s="26">
        <v>272</v>
      </c>
      <c r="F250" s="27">
        <v>1</v>
      </c>
      <c r="G250" s="26">
        <v>15</v>
      </c>
      <c r="H250" s="26">
        <v>18</v>
      </c>
      <c r="I250" s="26">
        <v>3</v>
      </c>
      <c r="J250" s="26">
        <v>3.5</v>
      </c>
      <c r="K250" s="26">
        <v>3</v>
      </c>
      <c r="L250" s="26">
        <v>1.2</v>
      </c>
      <c r="M250" s="26">
        <v>0</v>
      </c>
      <c r="N250" s="27">
        <f t="shared" si="13"/>
        <v>43.7</v>
      </c>
      <c r="O250" s="26" t="s">
        <v>12</v>
      </c>
      <c r="P250" s="26">
        <v>3000</v>
      </c>
      <c r="Q250" s="35">
        <f t="shared" si="14"/>
        <v>816000</v>
      </c>
      <c r="R250" s="29"/>
    </row>
    <row r="251" spans="1:18" ht="16.5">
      <c r="A251" s="40">
        <v>248</v>
      </c>
      <c r="B251" s="25" t="s">
        <v>262</v>
      </c>
      <c r="C251" s="26">
        <v>1930</v>
      </c>
      <c r="D251" s="26">
        <v>576</v>
      </c>
      <c r="E251" s="26">
        <v>272</v>
      </c>
      <c r="F251" s="27">
        <v>1</v>
      </c>
      <c r="G251" s="26">
        <v>15</v>
      </c>
      <c r="H251" s="26">
        <v>18</v>
      </c>
      <c r="I251" s="26">
        <v>3</v>
      </c>
      <c r="J251" s="26">
        <v>3.5</v>
      </c>
      <c r="K251" s="26">
        <v>3</v>
      </c>
      <c r="L251" s="26">
        <v>1.2</v>
      </c>
      <c r="M251" s="26">
        <v>0</v>
      </c>
      <c r="N251" s="27">
        <f t="shared" si="13"/>
        <v>43.7</v>
      </c>
      <c r="O251" s="26" t="s">
        <v>12</v>
      </c>
      <c r="P251" s="26">
        <v>3000</v>
      </c>
      <c r="Q251" s="35">
        <f t="shared" si="14"/>
        <v>816000</v>
      </c>
      <c r="R251" s="29"/>
    </row>
    <row r="252" spans="1:18" ht="16.5">
      <c r="A252" s="40">
        <v>249</v>
      </c>
      <c r="B252" s="25" t="s">
        <v>263</v>
      </c>
      <c r="C252" s="26">
        <v>1960</v>
      </c>
      <c r="D252" s="26">
        <v>600</v>
      </c>
      <c r="E252" s="26">
        <v>168</v>
      </c>
      <c r="F252" s="27">
        <v>1</v>
      </c>
      <c r="G252" s="26">
        <v>15</v>
      </c>
      <c r="H252" s="26">
        <v>18</v>
      </c>
      <c r="I252" s="26">
        <v>2</v>
      </c>
      <c r="J252" s="26">
        <v>3.5</v>
      </c>
      <c r="K252" s="26">
        <v>4</v>
      </c>
      <c r="L252" s="26">
        <v>0</v>
      </c>
      <c r="M252" s="26">
        <v>1.2</v>
      </c>
      <c r="N252" s="27">
        <f t="shared" si="13"/>
        <v>43.7</v>
      </c>
      <c r="O252" s="26" t="s">
        <v>11</v>
      </c>
      <c r="P252" s="26">
        <v>6000</v>
      </c>
      <c r="Q252" s="35">
        <f t="shared" si="14"/>
        <v>1008000</v>
      </c>
      <c r="R252" s="29"/>
    </row>
    <row r="253" spans="1:18" ht="16.5">
      <c r="A253" s="15">
        <v>250</v>
      </c>
      <c r="B253" s="25" t="s">
        <v>264</v>
      </c>
      <c r="C253" s="26">
        <v>1972</v>
      </c>
      <c r="D253" s="26">
        <v>500</v>
      </c>
      <c r="E253" s="26">
        <v>157</v>
      </c>
      <c r="F253" s="27">
        <v>1</v>
      </c>
      <c r="G253" s="26">
        <v>15</v>
      </c>
      <c r="H253" s="26">
        <v>18</v>
      </c>
      <c r="I253" s="26">
        <v>2</v>
      </c>
      <c r="J253" s="26">
        <v>2.5</v>
      </c>
      <c r="K253" s="26">
        <v>5</v>
      </c>
      <c r="L253" s="26">
        <v>1.2</v>
      </c>
      <c r="M253" s="26">
        <v>0</v>
      </c>
      <c r="N253" s="27">
        <f t="shared" si="13"/>
        <v>43.7</v>
      </c>
      <c r="O253" s="26" t="s">
        <v>16</v>
      </c>
      <c r="P253" s="26">
        <v>4200</v>
      </c>
      <c r="Q253" s="35">
        <f t="shared" si="14"/>
        <v>659400</v>
      </c>
      <c r="R253" s="29"/>
    </row>
    <row r="254" spans="1:18" ht="16.5">
      <c r="A254" s="15">
        <v>251</v>
      </c>
      <c r="B254" s="25" t="s">
        <v>265</v>
      </c>
      <c r="C254" s="26">
        <v>1970</v>
      </c>
      <c r="D254" s="26">
        <v>320</v>
      </c>
      <c r="E254" s="26">
        <v>154</v>
      </c>
      <c r="F254" s="27">
        <v>1</v>
      </c>
      <c r="G254" s="26">
        <v>15</v>
      </c>
      <c r="H254" s="26">
        <v>18</v>
      </c>
      <c r="I254" s="26">
        <v>3</v>
      </c>
      <c r="J254" s="26">
        <v>2.5</v>
      </c>
      <c r="K254" s="26">
        <v>4</v>
      </c>
      <c r="L254" s="26">
        <v>1.2</v>
      </c>
      <c r="M254" s="26">
        <v>0</v>
      </c>
      <c r="N254" s="27">
        <f t="shared" si="13"/>
        <v>43.7</v>
      </c>
      <c r="O254" s="26" t="s">
        <v>17</v>
      </c>
      <c r="P254" s="26">
        <v>4200</v>
      </c>
      <c r="Q254" s="35">
        <f t="shared" si="14"/>
        <v>646800</v>
      </c>
      <c r="R254" s="29"/>
    </row>
    <row r="255" spans="1:18" ht="16.5">
      <c r="A255" s="24">
        <v>252</v>
      </c>
      <c r="B255" s="25" t="s">
        <v>266</v>
      </c>
      <c r="C255" s="26">
        <v>1947</v>
      </c>
      <c r="D255" s="26">
        <v>611</v>
      </c>
      <c r="E255" s="26">
        <v>139</v>
      </c>
      <c r="F255" s="27">
        <v>1</v>
      </c>
      <c r="G255" s="26">
        <v>15</v>
      </c>
      <c r="H255" s="26">
        <v>18</v>
      </c>
      <c r="I255" s="26">
        <v>2</v>
      </c>
      <c r="J255" s="26">
        <v>3.5</v>
      </c>
      <c r="K255" s="26">
        <v>4</v>
      </c>
      <c r="L255" s="26">
        <v>0</v>
      </c>
      <c r="M255" s="26">
        <v>1.2</v>
      </c>
      <c r="N255" s="27">
        <f t="shared" si="13"/>
        <v>43.7</v>
      </c>
      <c r="O255" s="26" t="s">
        <v>20</v>
      </c>
      <c r="P255" s="26">
        <v>3000</v>
      </c>
      <c r="Q255" s="35">
        <f t="shared" si="14"/>
        <v>417000</v>
      </c>
      <c r="R255" s="29"/>
    </row>
    <row r="256" spans="1:18" ht="16.5">
      <c r="A256" s="40">
        <v>253</v>
      </c>
      <c r="B256" s="25" t="s">
        <v>267</v>
      </c>
      <c r="C256" s="26">
        <v>1956</v>
      </c>
      <c r="D256" s="26">
        <v>200</v>
      </c>
      <c r="E256" s="26">
        <v>132</v>
      </c>
      <c r="F256" s="27">
        <v>1</v>
      </c>
      <c r="G256" s="26">
        <v>15</v>
      </c>
      <c r="H256" s="26">
        <v>18</v>
      </c>
      <c r="I256" s="26">
        <v>2</v>
      </c>
      <c r="J256" s="26">
        <v>3.5</v>
      </c>
      <c r="K256" s="26">
        <v>4</v>
      </c>
      <c r="L256" s="26">
        <v>0</v>
      </c>
      <c r="M256" s="26">
        <v>1.2</v>
      </c>
      <c r="N256" s="27">
        <f t="shared" si="13"/>
        <v>43.7</v>
      </c>
      <c r="O256" s="26" t="s">
        <v>20</v>
      </c>
      <c r="P256" s="26">
        <v>3000</v>
      </c>
      <c r="Q256" s="35">
        <f t="shared" si="14"/>
        <v>396000</v>
      </c>
      <c r="R256" s="29"/>
    </row>
    <row r="257" spans="1:18" ht="16.5">
      <c r="A257" s="40">
        <v>254</v>
      </c>
      <c r="B257" s="25" t="s">
        <v>268</v>
      </c>
      <c r="C257" s="26">
        <v>1939</v>
      </c>
      <c r="D257" s="26">
        <v>60</v>
      </c>
      <c r="E257" s="26">
        <v>112</v>
      </c>
      <c r="F257" s="27">
        <v>1</v>
      </c>
      <c r="G257" s="26">
        <v>15</v>
      </c>
      <c r="H257" s="26">
        <v>18</v>
      </c>
      <c r="I257" s="26">
        <v>2</v>
      </c>
      <c r="J257" s="26">
        <v>2.5</v>
      </c>
      <c r="K257" s="26">
        <v>5</v>
      </c>
      <c r="L257" s="26">
        <v>1.2</v>
      </c>
      <c r="M257" s="26">
        <v>0</v>
      </c>
      <c r="N257" s="27">
        <f t="shared" si="13"/>
        <v>43.7</v>
      </c>
      <c r="O257" s="26" t="s">
        <v>19</v>
      </c>
      <c r="P257" s="26">
        <v>3000</v>
      </c>
      <c r="Q257" s="35">
        <f t="shared" si="14"/>
        <v>336000</v>
      </c>
      <c r="R257" s="29"/>
    </row>
    <row r="258" spans="1:18" ht="16.5">
      <c r="A258" s="40">
        <v>255</v>
      </c>
      <c r="B258" s="25" t="s">
        <v>269</v>
      </c>
      <c r="C258" s="26">
        <v>1989</v>
      </c>
      <c r="D258" s="26">
        <v>784</v>
      </c>
      <c r="E258" s="26">
        <v>63</v>
      </c>
      <c r="F258" s="27">
        <v>1</v>
      </c>
      <c r="G258" s="26">
        <v>15</v>
      </c>
      <c r="H258" s="26">
        <v>18</v>
      </c>
      <c r="I258" s="26">
        <v>2</v>
      </c>
      <c r="J258" s="26">
        <v>2.5</v>
      </c>
      <c r="K258" s="26">
        <v>5</v>
      </c>
      <c r="L258" s="26">
        <v>1.2</v>
      </c>
      <c r="M258" s="26">
        <v>0</v>
      </c>
      <c r="N258" s="27">
        <f t="shared" si="13"/>
        <v>43.7</v>
      </c>
      <c r="O258" s="26" t="s">
        <v>13</v>
      </c>
      <c r="P258" s="26">
        <v>4200</v>
      </c>
      <c r="Q258" s="35">
        <f t="shared" si="14"/>
        <v>264600</v>
      </c>
      <c r="R258" s="29"/>
    </row>
    <row r="259" spans="1:18" ht="16.5">
      <c r="A259" s="15">
        <v>256</v>
      </c>
      <c r="B259" s="25" t="s">
        <v>270</v>
      </c>
      <c r="C259" s="26">
        <v>1988</v>
      </c>
      <c r="D259" s="26">
        <v>784</v>
      </c>
      <c r="E259" s="26">
        <v>49</v>
      </c>
      <c r="F259" s="27">
        <v>1</v>
      </c>
      <c r="G259" s="26">
        <v>15</v>
      </c>
      <c r="H259" s="26">
        <v>18</v>
      </c>
      <c r="I259" s="26">
        <v>2</v>
      </c>
      <c r="J259" s="26">
        <v>2.5</v>
      </c>
      <c r="K259" s="26">
        <v>5</v>
      </c>
      <c r="L259" s="26">
        <v>1.2</v>
      </c>
      <c r="M259" s="26">
        <v>0</v>
      </c>
      <c r="N259" s="27">
        <f t="shared" si="13"/>
        <v>43.7</v>
      </c>
      <c r="O259" s="26" t="s">
        <v>11</v>
      </c>
      <c r="P259" s="26">
        <v>4200</v>
      </c>
      <c r="Q259" s="35">
        <f t="shared" si="14"/>
        <v>205800</v>
      </c>
      <c r="R259" s="29"/>
    </row>
    <row r="260" spans="1:18" ht="16.5">
      <c r="A260" s="24">
        <v>257</v>
      </c>
      <c r="B260" s="25" t="s">
        <v>271</v>
      </c>
      <c r="C260" s="26">
        <v>1921</v>
      </c>
      <c r="D260" s="26">
        <v>784</v>
      </c>
      <c r="E260" s="26">
        <v>405</v>
      </c>
      <c r="F260" s="27">
        <v>0.95</v>
      </c>
      <c r="G260" s="26">
        <v>6</v>
      </c>
      <c r="H260" s="26">
        <v>18</v>
      </c>
      <c r="I260" s="26">
        <v>5</v>
      </c>
      <c r="J260" s="26">
        <v>3.5</v>
      </c>
      <c r="K260" s="26">
        <v>5</v>
      </c>
      <c r="L260" s="26">
        <v>4.8</v>
      </c>
      <c r="M260" s="26">
        <v>1.2</v>
      </c>
      <c r="N260" s="27">
        <f t="shared" si="13"/>
        <v>43.5</v>
      </c>
      <c r="O260" s="26" t="s">
        <v>16</v>
      </c>
      <c r="P260" s="26">
        <v>3000</v>
      </c>
      <c r="Q260" s="35">
        <f>E260*P260</f>
        <v>1215000</v>
      </c>
      <c r="R260" s="29"/>
    </row>
    <row r="261" spans="1:18" ht="16.5">
      <c r="A261" s="40">
        <v>258</v>
      </c>
      <c r="B261" s="25" t="s">
        <v>272</v>
      </c>
      <c r="C261" s="26">
        <v>1964</v>
      </c>
      <c r="D261" s="26">
        <v>220</v>
      </c>
      <c r="E261" s="26">
        <v>258</v>
      </c>
      <c r="F261" s="27">
        <v>1</v>
      </c>
      <c r="G261" s="26">
        <v>9</v>
      </c>
      <c r="H261" s="26">
        <v>18</v>
      </c>
      <c r="I261" s="26">
        <v>3</v>
      </c>
      <c r="J261" s="26">
        <v>2.5</v>
      </c>
      <c r="K261" s="26">
        <v>5</v>
      </c>
      <c r="L261" s="26">
        <v>4.8</v>
      </c>
      <c r="M261" s="26">
        <v>1.2</v>
      </c>
      <c r="N261" s="27">
        <f t="shared" si="13"/>
        <v>43.5</v>
      </c>
      <c r="O261" s="26" t="s">
        <v>19</v>
      </c>
      <c r="P261" s="26">
        <v>3000</v>
      </c>
      <c r="Q261" s="35">
        <f>E261*P261</f>
        <v>774000</v>
      </c>
      <c r="R261" s="29"/>
    </row>
    <row r="262" spans="1:18" ht="16.5">
      <c r="A262" s="40">
        <v>259</v>
      </c>
      <c r="B262" s="25" t="s">
        <v>273</v>
      </c>
      <c r="C262" s="26">
        <v>1964</v>
      </c>
      <c r="D262" s="26">
        <v>1000</v>
      </c>
      <c r="E262" s="26">
        <v>300</v>
      </c>
      <c r="F262" s="27">
        <v>1</v>
      </c>
      <c r="G262" s="26">
        <v>9</v>
      </c>
      <c r="H262" s="26">
        <v>18</v>
      </c>
      <c r="I262" s="26">
        <v>3</v>
      </c>
      <c r="J262" s="26">
        <v>3.5</v>
      </c>
      <c r="K262" s="26">
        <v>5</v>
      </c>
      <c r="L262" s="26">
        <v>4.8</v>
      </c>
      <c r="M262" s="26">
        <v>0</v>
      </c>
      <c r="N262" s="27">
        <f t="shared" si="13"/>
        <v>43.3</v>
      </c>
      <c r="O262" s="26" t="s">
        <v>11</v>
      </c>
      <c r="P262" s="26">
        <v>6000</v>
      </c>
      <c r="Q262" s="28">
        <f t="shared" ref="Q262:Q268" si="15">E262*F262*P262</f>
        <v>1800000</v>
      </c>
      <c r="R262" s="29"/>
    </row>
    <row r="263" spans="1:18" ht="16.5">
      <c r="A263" s="15">
        <v>260</v>
      </c>
      <c r="B263" s="25" t="s">
        <v>274</v>
      </c>
      <c r="C263" s="26">
        <v>1924</v>
      </c>
      <c r="D263" s="26">
        <v>280</v>
      </c>
      <c r="E263" s="26">
        <v>249</v>
      </c>
      <c r="F263" s="27">
        <v>1</v>
      </c>
      <c r="G263" s="26">
        <v>9</v>
      </c>
      <c r="H263" s="26">
        <v>18</v>
      </c>
      <c r="I263" s="26">
        <v>3</v>
      </c>
      <c r="J263" s="26">
        <v>3.5</v>
      </c>
      <c r="K263" s="26">
        <v>5</v>
      </c>
      <c r="L263" s="26">
        <v>4.8</v>
      </c>
      <c r="M263" s="26">
        <v>0</v>
      </c>
      <c r="N263" s="27">
        <f t="shared" si="13"/>
        <v>43.3</v>
      </c>
      <c r="O263" s="26" t="s">
        <v>14</v>
      </c>
      <c r="P263" s="26">
        <v>3000</v>
      </c>
      <c r="Q263" s="35">
        <f t="shared" si="15"/>
        <v>747000</v>
      </c>
      <c r="R263" s="29"/>
    </row>
    <row r="264" spans="1:18" ht="16.5">
      <c r="A264" s="15">
        <v>261</v>
      </c>
      <c r="B264" s="25" t="s">
        <v>275</v>
      </c>
      <c r="C264" s="26">
        <v>1939</v>
      </c>
      <c r="D264" s="26">
        <v>340</v>
      </c>
      <c r="E264" s="26">
        <v>231</v>
      </c>
      <c r="F264" s="27">
        <v>1</v>
      </c>
      <c r="G264" s="26">
        <v>9</v>
      </c>
      <c r="H264" s="26">
        <v>18</v>
      </c>
      <c r="I264" s="26">
        <v>3</v>
      </c>
      <c r="J264" s="26">
        <v>3.5</v>
      </c>
      <c r="K264" s="26">
        <v>5</v>
      </c>
      <c r="L264" s="26">
        <v>4.8</v>
      </c>
      <c r="M264" s="26">
        <v>0</v>
      </c>
      <c r="N264" s="27">
        <f t="shared" si="13"/>
        <v>43.3</v>
      </c>
      <c r="O264" s="26" t="s">
        <v>390</v>
      </c>
      <c r="P264" s="26">
        <v>3000</v>
      </c>
      <c r="Q264" s="35">
        <f t="shared" si="15"/>
        <v>693000</v>
      </c>
      <c r="R264" s="29"/>
    </row>
    <row r="265" spans="1:18" ht="16.5">
      <c r="A265" s="24">
        <v>262</v>
      </c>
      <c r="B265" s="25" t="s">
        <v>276</v>
      </c>
      <c r="C265" s="26">
        <v>1924</v>
      </c>
      <c r="D265" s="26">
        <v>1176</v>
      </c>
      <c r="E265" s="26">
        <v>407</v>
      </c>
      <c r="F265" s="27">
        <v>0.95</v>
      </c>
      <c r="G265" s="26">
        <v>6</v>
      </c>
      <c r="H265" s="26">
        <v>18</v>
      </c>
      <c r="I265" s="26">
        <v>3</v>
      </c>
      <c r="J265" s="26">
        <v>3.5</v>
      </c>
      <c r="K265" s="26">
        <v>5</v>
      </c>
      <c r="L265" s="26">
        <v>4.8</v>
      </c>
      <c r="M265" s="26">
        <v>2.8</v>
      </c>
      <c r="N265" s="27">
        <f t="shared" si="13"/>
        <v>43.099999999999994</v>
      </c>
      <c r="O265" s="26" t="s">
        <v>16</v>
      </c>
      <c r="P265" s="26">
        <v>3000</v>
      </c>
      <c r="Q265" s="35">
        <f t="shared" si="15"/>
        <v>1159950</v>
      </c>
      <c r="R265" s="29"/>
    </row>
    <row r="266" spans="1:18" ht="16.5">
      <c r="A266" s="40">
        <v>263</v>
      </c>
      <c r="B266" s="25" t="s">
        <v>277</v>
      </c>
      <c r="C266" s="26">
        <v>1948</v>
      </c>
      <c r="D266" s="26">
        <v>1176</v>
      </c>
      <c r="E266" s="26">
        <v>348</v>
      </c>
      <c r="F266" s="27">
        <v>0.95</v>
      </c>
      <c r="G266" s="26">
        <v>6</v>
      </c>
      <c r="H266" s="26">
        <v>18</v>
      </c>
      <c r="I266" s="26">
        <v>3</v>
      </c>
      <c r="J266" s="26">
        <v>3.5</v>
      </c>
      <c r="K266" s="26">
        <v>5</v>
      </c>
      <c r="L266" s="26">
        <v>4.8</v>
      </c>
      <c r="M266" s="26">
        <v>2.8</v>
      </c>
      <c r="N266" s="27">
        <f t="shared" si="13"/>
        <v>43.099999999999994</v>
      </c>
      <c r="O266" s="26" t="s">
        <v>16</v>
      </c>
      <c r="P266" s="26">
        <v>3000</v>
      </c>
      <c r="Q266" s="35">
        <f t="shared" si="15"/>
        <v>991799.99999999988</v>
      </c>
      <c r="R266" s="29"/>
    </row>
    <row r="267" spans="1:18" ht="16.5">
      <c r="A267" s="40">
        <v>264</v>
      </c>
      <c r="B267" s="25" t="s">
        <v>278</v>
      </c>
      <c r="C267" s="26">
        <v>1978</v>
      </c>
      <c r="D267" s="26">
        <v>784</v>
      </c>
      <c r="E267" s="26">
        <v>301</v>
      </c>
      <c r="F267" s="27">
        <v>0.95</v>
      </c>
      <c r="G267" s="26">
        <v>15</v>
      </c>
      <c r="H267" s="26">
        <v>18</v>
      </c>
      <c r="I267" s="26">
        <v>3</v>
      </c>
      <c r="J267" s="26">
        <v>4</v>
      </c>
      <c r="K267" s="26">
        <v>3</v>
      </c>
      <c r="L267" s="26">
        <v>0</v>
      </c>
      <c r="M267" s="26">
        <v>0</v>
      </c>
      <c r="N267" s="27">
        <f t="shared" si="13"/>
        <v>43</v>
      </c>
      <c r="O267" s="26" t="s">
        <v>12</v>
      </c>
      <c r="P267" s="26">
        <v>4200</v>
      </c>
      <c r="Q267" s="35">
        <f t="shared" si="15"/>
        <v>1200990</v>
      </c>
      <c r="R267" s="29"/>
    </row>
    <row r="268" spans="1:18" ht="16.5">
      <c r="A268" s="40">
        <v>265</v>
      </c>
      <c r="B268" s="25" t="s">
        <v>279</v>
      </c>
      <c r="C268" s="26">
        <v>1923</v>
      </c>
      <c r="D268" s="26">
        <v>192</v>
      </c>
      <c r="E268" s="26">
        <v>36</v>
      </c>
      <c r="F268" s="27">
        <v>1</v>
      </c>
      <c r="G268" s="26">
        <v>15</v>
      </c>
      <c r="H268" s="26">
        <v>18</v>
      </c>
      <c r="I268" s="26">
        <v>2</v>
      </c>
      <c r="J268" s="26">
        <v>4</v>
      </c>
      <c r="K268" s="26">
        <v>4</v>
      </c>
      <c r="L268" s="26">
        <v>0</v>
      </c>
      <c r="M268" s="26">
        <v>0</v>
      </c>
      <c r="N268" s="27">
        <f t="shared" si="13"/>
        <v>43</v>
      </c>
      <c r="O268" s="26" t="s">
        <v>16</v>
      </c>
      <c r="P268" s="26">
        <v>3000</v>
      </c>
      <c r="Q268" s="35">
        <f t="shared" si="15"/>
        <v>108000</v>
      </c>
      <c r="R268" s="29"/>
    </row>
    <row r="269" spans="1:18" ht="16.5">
      <c r="A269" s="15">
        <v>266</v>
      </c>
      <c r="B269" s="25" t="s">
        <v>280</v>
      </c>
      <c r="C269" s="26">
        <v>1980</v>
      </c>
      <c r="D269" s="26">
        <v>1200</v>
      </c>
      <c r="E269" s="26">
        <v>399</v>
      </c>
      <c r="F269" s="27">
        <v>0.95</v>
      </c>
      <c r="G269" s="26">
        <v>6</v>
      </c>
      <c r="H269" s="26">
        <v>18</v>
      </c>
      <c r="I269" s="26">
        <v>5</v>
      </c>
      <c r="J269" s="26">
        <v>4</v>
      </c>
      <c r="K269" s="26">
        <v>4</v>
      </c>
      <c r="L269" s="26">
        <v>4.8</v>
      </c>
      <c r="M269" s="26">
        <v>1.2</v>
      </c>
      <c r="N269" s="27">
        <f t="shared" si="13"/>
        <v>43</v>
      </c>
      <c r="O269" s="26" t="s">
        <v>390</v>
      </c>
      <c r="P269" s="26">
        <v>4200</v>
      </c>
      <c r="Q269" s="35">
        <f>E269*P269</f>
        <v>1675800</v>
      </c>
      <c r="R269" s="29"/>
    </row>
    <row r="270" spans="1:18" ht="16.5">
      <c r="A270" s="24">
        <v>267</v>
      </c>
      <c r="B270" s="25" t="s">
        <v>281</v>
      </c>
      <c r="C270" s="29">
        <v>1973</v>
      </c>
      <c r="D270" s="29">
        <v>800</v>
      </c>
      <c r="E270" s="29">
        <v>560</v>
      </c>
      <c r="F270" s="27">
        <v>0.95</v>
      </c>
      <c r="G270" s="29">
        <v>9</v>
      </c>
      <c r="H270" s="29">
        <v>18</v>
      </c>
      <c r="I270" s="29">
        <v>5</v>
      </c>
      <c r="J270" s="29">
        <v>3.5</v>
      </c>
      <c r="K270" s="29">
        <v>5</v>
      </c>
      <c r="L270" s="29">
        <v>1.2</v>
      </c>
      <c r="M270" s="29">
        <v>1.2</v>
      </c>
      <c r="N270" s="42">
        <f t="shared" si="13"/>
        <v>42.900000000000006</v>
      </c>
      <c r="O270" s="29" t="s">
        <v>19</v>
      </c>
      <c r="P270" s="29">
        <v>4200</v>
      </c>
      <c r="Q270" s="43">
        <f>E270*P270</f>
        <v>2352000</v>
      </c>
      <c r="R270" s="29"/>
    </row>
    <row r="271" spans="1:18" ht="16.5">
      <c r="A271" s="40">
        <v>268</v>
      </c>
      <c r="B271" s="25" t="s">
        <v>282</v>
      </c>
      <c r="C271" s="26">
        <v>1884</v>
      </c>
      <c r="D271" s="26">
        <v>1032</v>
      </c>
      <c r="E271" s="26">
        <v>454</v>
      </c>
      <c r="F271" s="27">
        <v>0.95</v>
      </c>
      <c r="G271" s="26">
        <v>6</v>
      </c>
      <c r="H271" s="26">
        <v>18</v>
      </c>
      <c r="I271" s="26">
        <v>5</v>
      </c>
      <c r="J271" s="26">
        <v>4</v>
      </c>
      <c r="K271" s="26">
        <v>5</v>
      </c>
      <c r="L271" s="26">
        <v>4.8</v>
      </c>
      <c r="M271" s="26">
        <v>0</v>
      </c>
      <c r="N271" s="27">
        <f t="shared" si="13"/>
        <v>42.8</v>
      </c>
      <c r="O271" s="26" t="s">
        <v>16</v>
      </c>
      <c r="P271" s="26">
        <v>4200</v>
      </c>
      <c r="Q271" s="35">
        <f t="shared" ref="Q271:Q276" si="16">E271*F271*P271</f>
        <v>1811459.9999999998</v>
      </c>
      <c r="R271" s="29"/>
    </row>
    <row r="272" spans="1:18" ht="16.5">
      <c r="A272" s="40">
        <v>269</v>
      </c>
      <c r="B272" s="25" t="s">
        <v>283</v>
      </c>
      <c r="C272" s="26">
        <v>1906</v>
      </c>
      <c r="D272" s="26">
        <v>1150</v>
      </c>
      <c r="E272" s="26">
        <v>451</v>
      </c>
      <c r="F272" s="27">
        <v>0.95</v>
      </c>
      <c r="G272" s="26">
        <v>6</v>
      </c>
      <c r="H272" s="26">
        <v>18</v>
      </c>
      <c r="I272" s="26">
        <v>5</v>
      </c>
      <c r="J272" s="26">
        <v>4</v>
      </c>
      <c r="K272" s="26">
        <v>5</v>
      </c>
      <c r="L272" s="26">
        <v>4.8</v>
      </c>
      <c r="M272" s="26">
        <v>0</v>
      </c>
      <c r="N272" s="27">
        <f t="shared" si="13"/>
        <v>42.8</v>
      </c>
      <c r="O272" s="26" t="s">
        <v>390</v>
      </c>
      <c r="P272" s="26">
        <v>3000</v>
      </c>
      <c r="Q272" s="35">
        <f t="shared" si="16"/>
        <v>1285350</v>
      </c>
      <c r="R272" s="29"/>
    </row>
    <row r="273" spans="1:18" ht="16.5">
      <c r="A273" s="15">
        <v>270</v>
      </c>
      <c r="B273" s="25" t="s">
        <v>284</v>
      </c>
      <c r="C273" s="26">
        <v>1908</v>
      </c>
      <c r="D273" s="26">
        <v>520</v>
      </c>
      <c r="E273" s="26">
        <v>138</v>
      </c>
      <c r="F273" s="27">
        <v>1</v>
      </c>
      <c r="G273" s="26">
        <v>9</v>
      </c>
      <c r="H273" s="26">
        <v>18</v>
      </c>
      <c r="I273" s="26">
        <v>2</v>
      </c>
      <c r="J273" s="26">
        <v>4</v>
      </c>
      <c r="K273" s="26">
        <v>5</v>
      </c>
      <c r="L273" s="26">
        <v>4.8</v>
      </c>
      <c r="M273" s="26">
        <v>0</v>
      </c>
      <c r="N273" s="27">
        <f t="shared" si="13"/>
        <v>42.8</v>
      </c>
      <c r="O273" s="26" t="s">
        <v>18</v>
      </c>
      <c r="P273" s="26">
        <v>3000</v>
      </c>
      <c r="Q273" s="35">
        <f t="shared" si="16"/>
        <v>414000</v>
      </c>
      <c r="R273" s="29"/>
    </row>
    <row r="274" spans="1:18" ht="16.5">
      <c r="A274" s="15">
        <v>271</v>
      </c>
      <c r="B274" s="25" t="s">
        <v>285</v>
      </c>
      <c r="C274" s="26">
        <v>1908</v>
      </c>
      <c r="D274" s="26">
        <v>800</v>
      </c>
      <c r="E274" s="26">
        <v>117</v>
      </c>
      <c r="F274" s="27">
        <v>1</v>
      </c>
      <c r="G274" s="26">
        <v>9</v>
      </c>
      <c r="H274" s="26">
        <v>18</v>
      </c>
      <c r="I274" s="26">
        <v>2</v>
      </c>
      <c r="J274" s="26">
        <v>4</v>
      </c>
      <c r="K274" s="26">
        <v>5</v>
      </c>
      <c r="L274" s="26">
        <v>4.8</v>
      </c>
      <c r="M274" s="26">
        <v>0</v>
      </c>
      <c r="N274" s="27">
        <f t="shared" si="13"/>
        <v>42.8</v>
      </c>
      <c r="O274" s="26" t="s">
        <v>390</v>
      </c>
      <c r="P274" s="26">
        <v>3000</v>
      </c>
      <c r="Q274" s="35">
        <f t="shared" si="16"/>
        <v>351000</v>
      </c>
      <c r="R274" s="29"/>
    </row>
    <row r="275" spans="1:18" ht="16.5">
      <c r="A275" s="24">
        <v>272</v>
      </c>
      <c r="B275" s="25" t="s">
        <v>286</v>
      </c>
      <c r="C275" s="26">
        <v>1896</v>
      </c>
      <c r="D275" s="26">
        <v>350</v>
      </c>
      <c r="E275" s="26">
        <v>112</v>
      </c>
      <c r="F275" s="27">
        <v>1</v>
      </c>
      <c r="G275" s="26">
        <v>9</v>
      </c>
      <c r="H275" s="26">
        <v>18</v>
      </c>
      <c r="I275" s="26">
        <v>2</v>
      </c>
      <c r="J275" s="26">
        <v>4</v>
      </c>
      <c r="K275" s="26">
        <v>5</v>
      </c>
      <c r="L275" s="26">
        <v>4.8</v>
      </c>
      <c r="M275" s="26">
        <v>0</v>
      </c>
      <c r="N275" s="27">
        <f t="shared" si="13"/>
        <v>42.8</v>
      </c>
      <c r="O275" s="26" t="s">
        <v>390</v>
      </c>
      <c r="P275" s="26">
        <v>3000</v>
      </c>
      <c r="Q275" s="35">
        <f t="shared" si="16"/>
        <v>336000</v>
      </c>
      <c r="R275" s="29"/>
    </row>
    <row r="276" spans="1:18" ht="16.5">
      <c r="A276" s="40">
        <v>273</v>
      </c>
      <c r="B276" s="25" t="s">
        <v>287</v>
      </c>
      <c r="C276" s="26">
        <v>1924</v>
      </c>
      <c r="D276" s="26">
        <v>190</v>
      </c>
      <c r="E276" s="26">
        <v>16</v>
      </c>
      <c r="F276" s="27">
        <v>1</v>
      </c>
      <c r="G276" s="26">
        <v>9</v>
      </c>
      <c r="H276" s="26">
        <v>18</v>
      </c>
      <c r="I276" s="26">
        <v>2</v>
      </c>
      <c r="J276" s="26">
        <v>4</v>
      </c>
      <c r="K276" s="26">
        <v>5</v>
      </c>
      <c r="L276" s="26">
        <v>4.8</v>
      </c>
      <c r="M276" s="26">
        <v>0</v>
      </c>
      <c r="N276" s="27">
        <f t="shared" si="13"/>
        <v>42.8</v>
      </c>
      <c r="O276" s="26" t="s">
        <v>17</v>
      </c>
      <c r="P276" s="26">
        <v>6000</v>
      </c>
      <c r="Q276" s="35">
        <f t="shared" si="16"/>
        <v>96000</v>
      </c>
      <c r="R276" s="29"/>
    </row>
    <row r="277" spans="1:18" ht="16.5">
      <c r="A277" s="40">
        <v>274</v>
      </c>
      <c r="B277" s="25" t="s">
        <v>288</v>
      </c>
      <c r="C277" s="26">
        <v>1974</v>
      </c>
      <c r="D277" s="26">
        <v>464</v>
      </c>
      <c r="E277" s="26">
        <v>360</v>
      </c>
      <c r="F277" s="27">
        <v>0.95</v>
      </c>
      <c r="G277" s="26">
        <v>9</v>
      </c>
      <c r="H277" s="26">
        <v>18</v>
      </c>
      <c r="I277" s="26">
        <v>3</v>
      </c>
      <c r="J277" s="26">
        <v>4</v>
      </c>
      <c r="K277" s="26">
        <v>4</v>
      </c>
      <c r="L277" s="26">
        <v>4.8</v>
      </c>
      <c r="M277" s="26">
        <v>0</v>
      </c>
      <c r="N277" s="27">
        <f t="shared" si="13"/>
        <v>42.8</v>
      </c>
      <c r="O277" s="26" t="s">
        <v>390</v>
      </c>
      <c r="P277" s="26">
        <v>4200</v>
      </c>
      <c r="Q277" s="35">
        <f>E277*P277</f>
        <v>1512000</v>
      </c>
      <c r="R277" s="29"/>
    </row>
    <row r="278" spans="1:18" ht="16.5">
      <c r="A278" s="40">
        <v>275</v>
      </c>
      <c r="B278" s="25" t="s">
        <v>4</v>
      </c>
      <c r="C278" s="29">
        <v>1972</v>
      </c>
      <c r="D278" s="29">
        <v>420</v>
      </c>
      <c r="E278" s="29">
        <v>270</v>
      </c>
      <c r="F278" s="27">
        <v>1</v>
      </c>
      <c r="G278" s="29">
        <v>9</v>
      </c>
      <c r="H278" s="29">
        <v>18</v>
      </c>
      <c r="I278" s="29">
        <v>3</v>
      </c>
      <c r="J278" s="29">
        <v>4</v>
      </c>
      <c r="K278" s="29">
        <v>4</v>
      </c>
      <c r="L278" s="29">
        <v>4.8</v>
      </c>
      <c r="M278" s="29">
        <v>0</v>
      </c>
      <c r="N278" s="42">
        <f t="shared" si="13"/>
        <v>42.8</v>
      </c>
      <c r="O278" s="29" t="s">
        <v>18</v>
      </c>
      <c r="P278" s="29">
        <v>4200</v>
      </c>
      <c r="Q278" s="43">
        <f>E278*P278</f>
        <v>1134000</v>
      </c>
      <c r="R278" s="29"/>
    </row>
    <row r="279" spans="1:18" ht="16.5">
      <c r="A279" s="15">
        <v>276</v>
      </c>
      <c r="B279" s="25" t="s">
        <v>289</v>
      </c>
      <c r="C279" s="26">
        <v>1967</v>
      </c>
      <c r="D279" s="26">
        <v>650</v>
      </c>
      <c r="E279" s="26">
        <v>542</v>
      </c>
      <c r="F279" s="27">
        <v>0.95</v>
      </c>
      <c r="G279" s="26">
        <v>15</v>
      </c>
      <c r="H279" s="26">
        <v>18</v>
      </c>
      <c r="I279" s="26">
        <v>2</v>
      </c>
      <c r="J279" s="26">
        <v>2.5</v>
      </c>
      <c r="K279" s="26">
        <v>4</v>
      </c>
      <c r="L279" s="26">
        <v>1.2</v>
      </c>
      <c r="M279" s="26">
        <v>0</v>
      </c>
      <c r="N279" s="27">
        <f t="shared" si="13"/>
        <v>42.7</v>
      </c>
      <c r="O279" s="26" t="s">
        <v>11</v>
      </c>
      <c r="P279" s="26">
        <v>6000</v>
      </c>
      <c r="Q279" s="35">
        <f t="shared" ref="Q279:Q312" si="17">E279*F279*P279</f>
        <v>3089400</v>
      </c>
      <c r="R279" s="29"/>
    </row>
    <row r="280" spans="1:18" ht="16.5">
      <c r="A280" s="24">
        <v>277</v>
      </c>
      <c r="B280" s="25" t="s">
        <v>290</v>
      </c>
      <c r="C280" s="26">
        <v>1967</v>
      </c>
      <c r="D280" s="26">
        <v>964</v>
      </c>
      <c r="E280" s="26">
        <v>440</v>
      </c>
      <c r="F280" s="27">
        <v>0.95</v>
      </c>
      <c r="G280" s="26">
        <v>15</v>
      </c>
      <c r="H280" s="26">
        <v>18</v>
      </c>
      <c r="I280" s="26">
        <v>2</v>
      </c>
      <c r="J280" s="26">
        <v>2.5</v>
      </c>
      <c r="K280" s="26">
        <v>4</v>
      </c>
      <c r="L280" s="26">
        <v>0</v>
      </c>
      <c r="M280" s="26">
        <v>1.2</v>
      </c>
      <c r="N280" s="27">
        <f t="shared" si="13"/>
        <v>42.7</v>
      </c>
      <c r="O280" s="26" t="s">
        <v>11</v>
      </c>
      <c r="P280" s="26">
        <v>6000</v>
      </c>
      <c r="Q280" s="35">
        <f t="shared" si="17"/>
        <v>2508000</v>
      </c>
      <c r="R280" s="29"/>
    </row>
    <row r="281" spans="1:18" ht="16.5">
      <c r="A281" s="40">
        <v>278</v>
      </c>
      <c r="B281" s="25" t="s">
        <v>291</v>
      </c>
      <c r="C281" s="26">
        <v>1967</v>
      </c>
      <c r="D281" s="26">
        <v>700</v>
      </c>
      <c r="E281" s="26">
        <v>401</v>
      </c>
      <c r="F281" s="27">
        <v>0.95</v>
      </c>
      <c r="G281" s="26">
        <v>15</v>
      </c>
      <c r="H281" s="26">
        <v>18</v>
      </c>
      <c r="I281" s="26">
        <v>2</v>
      </c>
      <c r="J281" s="26">
        <v>2.5</v>
      </c>
      <c r="K281" s="26">
        <v>4</v>
      </c>
      <c r="L281" s="26">
        <v>1.2</v>
      </c>
      <c r="M281" s="26">
        <v>0</v>
      </c>
      <c r="N281" s="27">
        <f t="shared" si="13"/>
        <v>42.7</v>
      </c>
      <c r="O281" s="26" t="s">
        <v>11</v>
      </c>
      <c r="P281" s="26">
        <v>6000</v>
      </c>
      <c r="Q281" s="35">
        <f t="shared" si="17"/>
        <v>2285700</v>
      </c>
      <c r="R281" s="29"/>
    </row>
    <row r="282" spans="1:18" ht="16.5">
      <c r="A282" s="40">
        <v>279</v>
      </c>
      <c r="B282" s="25" t="s">
        <v>6</v>
      </c>
      <c r="C282" s="26">
        <v>1968</v>
      </c>
      <c r="D282" s="26">
        <v>500</v>
      </c>
      <c r="E282" s="26">
        <v>369</v>
      </c>
      <c r="F282" s="27">
        <v>0.95</v>
      </c>
      <c r="G282" s="26">
        <v>15</v>
      </c>
      <c r="H282" s="26">
        <v>18</v>
      </c>
      <c r="I282" s="26">
        <v>2</v>
      </c>
      <c r="J282" s="26">
        <v>2.5</v>
      </c>
      <c r="K282" s="26">
        <v>4</v>
      </c>
      <c r="L282" s="26">
        <v>1.2</v>
      </c>
      <c r="M282" s="26">
        <v>0</v>
      </c>
      <c r="N282" s="27">
        <f t="shared" si="13"/>
        <v>42.7</v>
      </c>
      <c r="O282" s="26" t="s">
        <v>11</v>
      </c>
      <c r="P282" s="26">
        <v>6000</v>
      </c>
      <c r="Q282" s="35">
        <f t="shared" si="17"/>
        <v>2103300</v>
      </c>
      <c r="R282" s="29"/>
    </row>
    <row r="283" spans="1:18" ht="16.5">
      <c r="A283" s="15">
        <v>280</v>
      </c>
      <c r="B283" s="25" t="s">
        <v>292</v>
      </c>
      <c r="C283" s="26">
        <v>1967</v>
      </c>
      <c r="D283" s="26">
        <v>700</v>
      </c>
      <c r="E283" s="26">
        <v>283</v>
      </c>
      <c r="F283" s="27">
        <v>1</v>
      </c>
      <c r="G283" s="26">
        <v>15</v>
      </c>
      <c r="H283" s="26">
        <v>18</v>
      </c>
      <c r="I283" s="26">
        <v>2</v>
      </c>
      <c r="J283" s="26">
        <v>2.5</v>
      </c>
      <c r="K283" s="26">
        <v>4</v>
      </c>
      <c r="L283" s="26">
        <v>1.2</v>
      </c>
      <c r="M283" s="26">
        <v>0</v>
      </c>
      <c r="N283" s="27">
        <f t="shared" si="13"/>
        <v>42.7</v>
      </c>
      <c r="O283" s="26" t="s">
        <v>11</v>
      </c>
      <c r="P283" s="26">
        <v>6000</v>
      </c>
      <c r="Q283" s="35">
        <f t="shared" si="17"/>
        <v>1698000</v>
      </c>
      <c r="R283" s="29"/>
    </row>
    <row r="284" spans="1:18" ht="16.5">
      <c r="A284" s="15">
        <v>281</v>
      </c>
      <c r="B284" s="25" t="s">
        <v>293</v>
      </c>
      <c r="C284" s="26">
        <v>1968</v>
      </c>
      <c r="D284" s="26">
        <v>600</v>
      </c>
      <c r="E284" s="26">
        <v>281</v>
      </c>
      <c r="F284" s="27">
        <v>1</v>
      </c>
      <c r="G284" s="26">
        <v>15</v>
      </c>
      <c r="H284" s="26">
        <v>18</v>
      </c>
      <c r="I284" s="26">
        <v>2</v>
      </c>
      <c r="J284" s="26">
        <v>2.5</v>
      </c>
      <c r="K284" s="26">
        <v>4</v>
      </c>
      <c r="L284" s="26">
        <v>1.2</v>
      </c>
      <c r="M284" s="26">
        <v>0</v>
      </c>
      <c r="N284" s="27">
        <f t="shared" si="13"/>
        <v>42.7</v>
      </c>
      <c r="O284" s="26" t="s">
        <v>11</v>
      </c>
      <c r="P284" s="26">
        <v>6000</v>
      </c>
      <c r="Q284" s="35">
        <f t="shared" si="17"/>
        <v>1686000</v>
      </c>
      <c r="R284" s="29"/>
    </row>
    <row r="285" spans="1:18" ht="16.5">
      <c r="A285" s="24">
        <v>282</v>
      </c>
      <c r="B285" s="25" t="s">
        <v>294</v>
      </c>
      <c r="C285" s="26">
        <v>1966</v>
      </c>
      <c r="D285" s="26">
        <v>570</v>
      </c>
      <c r="E285" s="26">
        <v>275</v>
      </c>
      <c r="F285" s="27">
        <v>1</v>
      </c>
      <c r="G285" s="26">
        <v>15</v>
      </c>
      <c r="H285" s="26">
        <v>18</v>
      </c>
      <c r="I285" s="26">
        <v>2</v>
      </c>
      <c r="J285" s="26">
        <v>2.5</v>
      </c>
      <c r="K285" s="26">
        <v>4</v>
      </c>
      <c r="L285" s="26">
        <v>1.2</v>
      </c>
      <c r="M285" s="26">
        <v>0</v>
      </c>
      <c r="N285" s="27">
        <f t="shared" si="13"/>
        <v>42.7</v>
      </c>
      <c r="O285" s="26" t="s">
        <v>11</v>
      </c>
      <c r="P285" s="26">
        <v>6000</v>
      </c>
      <c r="Q285" s="35">
        <f t="shared" si="17"/>
        <v>1650000</v>
      </c>
      <c r="R285" s="29"/>
    </row>
    <row r="286" spans="1:18" ht="16.5">
      <c r="A286" s="40">
        <v>283</v>
      </c>
      <c r="B286" s="25" t="s">
        <v>295</v>
      </c>
      <c r="C286" s="26">
        <v>1988</v>
      </c>
      <c r="D286" s="26">
        <v>400</v>
      </c>
      <c r="E286" s="26">
        <v>265</v>
      </c>
      <c r="F286" s="27">
        <v>1</v>
      </c>
      <c r="G286" s="26">
        <v>15</v>
      </c>
      <c r="H286" s="26">
        <v>18</v>
      </c>
      <c r="I286" s="26">
        <v>3</v>
      </c>
      <c r="J286" s="26">
        <v>2.5</v>
      </c>
      <c r="K286" s="26">
        <v>3</v>
      </c>
      <c r="L286" s="26">
        <v>1.2</v>
      </c>
      <c r="M286" s="26">
        <v>0</v>
      </c>
      <c r="N286" s="27">
        <f t="shared" si="13"/>
        <v>42.7</v>
      </c>
      <c r="O286" s="26" t="s">
        <v>12</v>
      </c>
      <c r="P286" s="26">
        <v>4200</v>
      </c>
      <c r="Q286" s="35">
        <f t="shared" si="17"/>
        <v>1113000</v>
      </c>
      <c r="R286" s="29"/>
    </row>
    <row r="287" spans="1:18" ht="16.5">
      <c r="A287" s="40">
        <v>284</v>
      </c>
      <c r="B287" s="25" t="s">
        <v>296</v>
      </c>
      <c r="C287" s="26">
        <v>1964</v>
      </c>
      <c r="D287" s="26">
        <v>400</v>
      </c>
      <c r="E287" s="26">
        <v>254</v>
      </c>
      <c r="F287" s="27">
        <v>1</v>
      </c>
      <c r="G287" s="26">
        <v>15</v>
      </c>
      <c r="H287" s="26">
        <v>18</v>
      </c>
      <c r="I287" s="26">
        <v>2</v>
      </c>
      <c r="J287" s="26">
        <v>2.5</v>
      </c>
      <c r="K287" s="26">
        <v>4</v>
      </c>
      <c r="L287" s="26">
        <v>1.2</v>
      </c>
      <c r="M287" s="26">
        <v>0</v>
      </c>
      <c r="N287" s="27">
        <f t="shared" si="13"/>
        <v>42.7</v>
      </c>
      <c r="O287" s="26" t="s">
        <v>11</v>
      </c>
      <c r="P287" s="26">
        <v>6000</v>
      </c>
      <c r="Q287" s="35">
        <f t="shared" si="17"/>
        <v>1524000</v>
      </c>
      <c r="R287" s="29"/>
    </row>
    <row r="288" spans="1:18" ht="16.5">
      <c r="A288" s="40">
        <v>285</v>
      </c>
      <c r="B288" s="25" t="s">
        <v>297</v>
      </c>
      <c r="C288" s="26">
        <v>1961</v>
      </c>
      <c r="D288" s="26">
        <v>550</v>
      </c>
      <c r="E288" s="26">
        <v>196</v>
      </c>
      <c r="F288" s="27">
        <v>1</v>
      </c>
      <c r="G288" s="26">
        <v>15</v>
      </c>
      <c r="H288" s="26">
        <v>18</v>
      </c>
      <c r="I288" s="26">
        <v>2</v>
      </c>
      <c r="J288" s="26">
        <v>2.5</v>
      </c>
      <c r="K288" s="26">
        <v>4</v>
      </c>
      <c r="L288" s="26">
        <v>0</v>
      </c>
      <c r="M288" s="26">
        <v>1.2</v>
      </c>
      <c r="N288" s="27">
        <f t="shared" si="13"/>
        <v>42.7</v>
      </c>
      <c r="O288" s="26" t="s">
        <v>20</v>
      </c>
      <c r="P288" s="26">
        <v>6000</v>
      </c>
      <c r="Q288" s="35">
        <f t="shared" si="17"/>
        <v>1176000</v>
      </c>
      <c r="R288" s="29"/>
    </row>
    <row r="289" spans="1:18" ht="16.5">
      <c r="A289" s="15">
        <v>286</v>
      </c>
      <c r="B289" s="25" t="s">
        <v>298</v>
      </c>
      <c r="C289" s="26">
        <v>1969</v>
      </c>
      <c r="D289" s="26">
        <v>425</v>
      </c>
      <c r="E289" s="26">
        <v>160</v>
      </c>
      <c r="F289" s="27">
        <v>1</v>
      </c>
      <c r="G289" s="26">
        <v>15</v>
      </c>
      <c r="H289" s="26">
        <v>18</v>
      </c>
      <c r="I289" s="26">
        <v>2</v>
      </c>
      <c r="J289" s="26">
        <v>2.5</v>
      </c>
      <c r="K289" s="26">
        <v>4</v>
      </c>
      <c r="L289" s="26">
        <v>0</v>
      </c>
      <c r="M289" s="26">
        <v>1.2</v>
      </c>
      <c r="N289" s="27">
        <f t="shared" si="13"/>
        <v>42.7</v>
      </c>
      <c r="O289" s="26" t="s">
        <v>20</v>
      </c>
      <c r="P289" s="26">
        <v>6000</v>
      </c>
      <c r="Q289" s="35">
        <f t="shared" si="17"/>
        <v>960000</v>
      </c>
      <c r="R289" s="29"/>
    </row>
    <row r="290" spans="1:18" ht="16.5">
      <c r="A290" s="24">
        <v>287</v>
      </c>
      <c r="B290" s="25" t="s">
        <v>299</v>
      </c>
      <c r="C290" s="26">
        <v>1969</v>
      </c>
      <c r="D290" s="26">
        <v>500</v>
      </c>
      <c r="E290" s="26">
        <v>158</v>
      </c>
      <c r="F290" s="27">
        <v>1</v>
      </c>
      <c r="G290" s="26">
        <v>15</v>
      </c>
      <c r="H290" s="26">
        <v>18</v>
      </c>
      <c r="I290" s="26">
        <v>2</v>
      </c>
      <c r="J290" s="26">
        <v>2.5</v>
      </c>
      <c r="K290" s="26">
        <v>4</v>
      </c>
      <c r="L290" s="26">
        <v>0</v>
      </c>
      <c r="M290" s="26">
        <v>1.2</v>
      </c>
      <c r="N290" s="27">
        <f t="shared" si="13"/>
        <v>42.7</v>
      </c>
      <c r="O290" s="26" t="s">
        <v>20</v>
      </c>
      <c r="P290" s="26">
        <v>6000</v>
      </c>
      <c r="Q290" s="35">
        <f t="shared" si="17"/>
        <v>948000</v>
      </c>
      <c r="R290" s="29"/>
    </row>
    <row r="291" spans="1:18" ht="16.5">
      <c r="A291" s="40">
        <v>288</v>
      </c>
      <c r="B291" s="25" t="s">
        <v>300</v>
      </c>
      <c r="C291" s="26">
        <v>1965</v>
      </c>
      <c r="D291" s="26">
        <v>800</v>
      </c>
      <c r="E291" s="26">
        <v>155</v>
      </c>
      <c r="F291" s="27">
        <v>1</v>
      </c>
      <c r="G291" s="26">
        <v>15</v>
      </c>
      <c r="H291" s="26">
        <v>18</v>
      </c>
      <c r="I291" s="26">
        <v>2</v>
      </c>
      <c r="J291" s="26">
        <v>2.5</v>
      </c>
      <c r="K291" s="26">
        <v>4</v>
      </c>
      <c r="L291" s="26">
        <v>0</v>
      </c>
      <c r="M291" s="26">
        <v>1.2</v>
      </c>
      <c r="N291" s="27">
        <f t="shared" si="13"/>
        <v>42.7</v>
      </c>
      <c r="O291" s="26" t="s">
        <v>20</v>
      </c>
      <c r="P291" s="26">
        <v>6000</v>
      </c>
      <c r="Q291" s="35">
        <f t="shared" si="17"/>
        <v>930000</v>
      </c>
      <c r="R291" s="29"/>
    </row>
    <row r="292" spans="1:18" ht="16.5">
      <c r="A292" s="40">
        <v>289</v>
      </c>
      <c r="B292" s="25" t="s">
        <v>301</v>
      </c>
      <c r="C292" s="26">
        <v>1925</v>
      </c>
      <c r="D292" s="26">
        <v>960</v>
      </c>
      <c r="E292" s="26">
        <v>295</v>
      </c>
      <c r="F292" s="27">
        <v>1</v>
      </c>
      <c r="G292" s="26">
        <v>15</v>
      </c>
      <c r="H292" s="26">
        <v>18</v>
      </c>
      <c r="I292" s="26">
        <v>3</v>
      </c>
      <c r="J292" s="26">
        <v>3.5</v>
      </c>
      <c r="K292" s="26">
        <v>3</v>
      </c>
      <c r="L292" s="26">
        <v>0</v>
      </c>
      <c r="M292" s="26">
        <v>0</v>
      </c>
      <c r="N292" s="27">
        <f t="shared" si="13"/>
        <v>42.5</v>
      </c>
      <c r="O292" s="26" t="s">
        <v>12</v>
      </c>
      <c r="P292" s="26">
        <v>4200</v>
      </c>
      <c r="Q292" s="35">
        <f t="shared" si="17"/>
        <v>1239000</v>
      </c>
      <c r="R292" s="29"/>
    </row>
    <row r="293" spans="1:18" ht="16.5">
      <c r="A293" s="15">
        <v>290</v>
      </c>
      <c r="B293" s="25" t="s">
        <v>302</v>
      </c>
      <c r="C293" s="26">
        <v>1922</v>
      </c>
      <c r="D293" s="26">
        <v>392</v>
      </c>
      <c r="E293" s="26">
        <v>179</v>
      </c>
      <c r="F293" s="27">
        <v>1</v>
      </c>
      <c r="G293" s="26">
        <v>9</v>
      </c>
      <c r="H293" s="26">
        <v>18</v>
      </c>
      <c r="I293" s="26">
        <v>2</v>
      </c>
      <c r="J293" s="26">
        <v>3.5</v>
      </c>
      <c r="K293" s="26">
        <v>5</v>
      </c>
      <c r="L293" s="26">
        <v>4.8</v>
      </c>
      <c r="M293" s="26">
        <v>0</v>
      </c>
      <c r="N293" s="27">
        <f t="shared" si="13"/>
        <v>42.3</v>
      </c>
      <c r="O293" s="26" t="s">
        <v>14</v>
      </c>
      <c r="P293" s="26">
        <v>3000</v>
      </c>
      <c r="Q293" s="35">
        <f t="shared" si="17"/>
        <v>537000</v>
      </c>
      <c r="R293" s="29"/>
    </row>
    <row r="294" spans="1:18" ht="16.5">
      <c r="A294" s="15">
        <v>291</v>
      </c>
      <c r="B294" s="25" t="s">
        <v>303</v>
      </c>
      <c r="C294" s="26">
        <v>1923</v>
      </c>
      <c r="D294" s="26">
        <v>360</v>
      </c>
      <c r="E294" s="26">
        <v>172</v>
      </c>
      <c r="F294" s="27">
        <v>1</v>
      </c>
      <c r="G294" s="26">
        <v>9</v>
      </c>
      <c r="H294" s="26">
        <v>18</v>
      </c>
      <c r="I294" s="26">
        <v>2</v>
      </c>
      <c r="J294" s="26">
        <v>3.5</v>
      </c>
      <c r="K294" s="26">
        <v>5</v>
      </c>
      <c r="L294" s="26">
        <v>4.8</v>
      </c>
      <c r="M294" s="26">
        <v>0</v>
      </c>
      <c r="N294" s="27">
        <f t="shared" si="13"/>
        <v>42.3</v>
      </c>
      <c r="O294" s="26" t="s">
        <v>390</v>
      </c>
      <c r="P294" s="26">
        <v>3000</v>
      </c>
      <c r="Q294" s="35">
        <f t="shared" si="17"/>
        <v>516000</v>
      </c>
      <c r="R294" s="29"/>
    </row>
    <row r="295" spans="1:18" ht="16.5">
      <c r="A295" s="24">
        <v>292</v>
      </c>
      <c r="B295" s="25" t="s">
        <v>304</v>
      </c>
      <c r="C295" s="26">
        <v>1930</v>
      </c>
      <c r="D295" s="26">
        <v>784</v>
      </c>
      <c r="E295" s="26">
        <v>166</v>
      </c>
      <c r="F295" s="27">
        <v>1</v>
      </c>
      <c r="G295" s="26">
        <v>9</v>
      </c>
      <c r="H295" s="26">
        <v>18</v>
      </c>
      <c r="I295" s="26">
        <v>2</v>
      </c>
      <c r="J295" s="26">
        <v>3.5</v>
      </c>
      <c r="K295" s="26">
        <v>5</v>
      </c>
      <c r="L295" s="26">
        <v>4.8</v>
      </c>
      <c r="M295" s="26">
        <v>0</v>
      </c>
      <c r="N295" s="27">
        <f t="shared" si="13"/>
        <v>42.3</v>
      </c>
      <c r="O295" s="26" t="s">
        <v>390</v>
      </c>
      <c r="P295" s="26">
        <v>3000</v>
      </c>
      <c r="Q295" s="35">
        <f t="shared" si="17"/>
        <v>498000</v>
      </c>
      <c r="R295" s="29"/>
    </row>
    <row r="296" spans="1:18" ht="16.5">
      <c r="A296" s="40">
        <v>293</v>
      </c>
      <c r="B296" s="25" t="s">
        <v>305</v>
      </c>
      <c r="C296" s="26">
        <v>1930</v>
      </c>
      <c r="D296" s="26">
        <v>520</v>
      </c>
      <c r="E296" s="26">
        <v>166</v>
      </c>
      <c r="F296" s="27">
        <v>1</v>
      </c>
      <c r="G296" s="26">
        <v>9</v>
      </c>
      <c r="H296" s="26">
        <v>18</v>
      </c>
      <c r="I296" s="26">
        <v>2</v>
      </c>
      <c r="J296" s="26">
        <v>3.5</v>
      </c>
      <c r="K296" s="26">
        <v>5</v>
      </c>
      <c r="L296" s="26">
        <v>4.8</v>
      </c>
      <c r="M296" s="26">
        <v>0</v>
      </c>
      <c r="N296" s="27">
        <f t="shared" si="13"/>
        <v>42.3</v>
      </c>
      <c r="O296" s="26" t="s">
        <v>14</v>
      </c>
      <c r="P296" s="26">
        <v>3000</v>
      </c>
      <c r="Q296" s="35">
        <f t="shared" si="17"/>
        <v>498000</v>
      </c>
      <c r="R296" s="29"/>
    </row>
    <row r="297" spans="1:18" ht="16.5">
      <c r="A297" s="40">
        <v>294</v>
      </c>
      <c r="B297" s="25" t="s">
        <v>306</v>
      </c>
      <c r="C297" s="26">
        <v>1925</v>
      </c>
      <c r="D297" s="26">
        <v>320</v>
      </c>
      <c r="E297" s="26">
        <v>115</v>
      </c>
      <c r="F297" s="27">
        <v>1</v>
      </c>
      <c r="G297" s="26">
        <v>9</v>
      </c>
      <c r="H297" s="26">
        <v>18</v>
      </c>
      <c r="I297" s="26">
        <v>2</v>
      </c>
      <c r="J297" s="26">
        <v>3.5</v>
      </c>
      <c r="K297" s="26">
        <v>5</v>
      </c>
      <c r="L297" s="26">
        <v>4.8</v>
      </c>
      <c r="M297" s="26">
        <v>0</v>
      </c>
      <c r="N297" s="27">
        <f t="shared" si="13"/>
        <v>42.3</v>
      </c>
      <c r="O297" s="26" t="s">
        <v>17</v>
      </c>
      <c r="P297" s="26">
        <v>3000</v>
      </c>
      <c r="Q297" s="35">
        <f t="shared" si="17"/>
        <v>345000</v>
      </c>
      <c r="R297" s="29"/>
    </row>
    <row r="298" spans="1:18" ht="16.5">
      <c r="A298" s="40">
        <v>295</v>
      </c>
      <c r="B298" s="25" t="s">
        <v>307</v>
      </c>
      <c r="C298" s="26">
        <v>1930</v>
      </c>
      <c r="D298" s="26">
        <v>192</v>
      </c>
      <c r="E298" s="26">
        <v>111</v>
      </c>
      <c r="F298" s="27">
        <v>1</v>
      </c>
      <c r="G298" s="26">
        <v>9</v>
      </c>
      <c r="H298" s="26">
        <v>18</v>
      </c>
      <c r="I298" s="26">
        <v>2</v>
      </c>
      <c r="J298" s="26">
        <v>3.5</v>
      </c>
      <c r="K298" s="26">
        <v>5</v>
      </c>
      <c r="L298" s="26">
        <v>4.8</v>
      </c>
      <c r="M298" s="26">
        <v>0</v>
      </c>
      <c r="N298" s="27">
        <f t="shared" si="13"/>
        <v>42.3</v>
      </c>
      <c r="O298" s="26" t="s">
        <v>14</v>
      </c>
      <c r="P298" s="26">
        <v>3000</v>
      </c>
      <c r="Q298" s="35">
        <f t="shared" si="17"/>
        <v>333000</v>
      </c>
      <c r="R298" s="29"/>
    </row>
    <row r="299" spans="1:18" ht="16.5">
      <c r="A299" s="15">
        <v>296</v>
      </c>
      <c r="B299" s="25" t="s">
        <v>308</v>
      </c>
      <c r="C299" s="26">
        <v>1932</v>
      </c>
      <c r="D299" s="26">
        <v>320</v>
      </c>
      <c r="E299" s="26">
        <v>58</v>
      </c>
      <c r="F299" s="27">
        <v>1</v>
      </c>
      <c r="G299" s="26">
        <v>9</v>
      </c>
      <c r="H299" s="26">
        <v>18</v>
      </c>
      <c r="I299" s="26">
        <v>2</v>
      </c>
      <c r="J299" s="26">
        <v>3.5</v>
      </c>
      <c r="K299" s="26">
        <v>5</v>
      </c>
      <c r="L299" s="26">
        <v>4.8</v>
      </c>
      <c r="M299" s="26">
        <v>0</v>
      </c>
      <c r="N299" s="27">
        <f t="shared" si="13"/>
        <v>42.3</v>
      </c>
      <c r="O299" s="26" t="s">
        <v>17</v>
      </c>
      <c r="P299" s="26">
        <v>3000</v>
      </c>
      <c r="Q299" s="35">
        <f t="shared" si="17"/>
        <v>174000</v>
      </c>
      <c r="R299" s="29"/>
    </row>
    <row r="300" spans="1:18" ht="16.5">
      <c r="A300" s="24">
        <v>297</v>
      </c>
      <c r="B300" s="25" t="s">
        <v>309</v>
      </c>
      <c r="C300" s="26">
        <v>1927</v>
      </c>
      <c r="D300" s="26">
        <v>102</v>
      </c>
      <c r="E300" s="26">
        <v>48</v>
      </c>
      <c r="F300" s="27">
        <v>1</v>
      </c>
      <c r="G300" s="26">
        <v>9</v>
      </c>
      <c r="H300" s="26">
        <v>18</v>
      </c>
      <c r="I300" s="26">
        <v>2</v>
      </c>
      <c r="J300" s="26">
        <v>3.5</v>
      </c>
      <c r="K300" s="26">
        <v>5</v>
      </c>
      <c r="L300" s="26">
        <v>4.8</v>
      </c>
      <c r="M300" s="26">
        <v>0</v>
      </c>
      <c r="N300" s="27">
        <f t="shared" si="13"/>
        <v>42.3</v>
      </c>
      <c r="O300" s="26" t="s">
        <v>17</v>
      </c>
      <c r="P300" s="26">
        <v>3000</v>
      </c>
      <c r="Q300" s="35">
        <f t="shared" si="17"/>
        <v>144000</v>
      </c>
      <c r="R300" s="29"/>
    </row>
    <row r="301" spans="1:18" ht="16.5">
      <c r="A301" s="40">
        <v>298</v>
      </c>
      <c r="B301" s="25" t="s">
        <v>310</v>
      </c>
      <c r="C301" s="26">
        <v>1923</v>
      </c>
      <c r="D301" s="26">
        <v>192</v>
      </c>
      <c r="E301" s="26">
        <v>44</v>
      </c>
      <c r="F301" s="27">
        <v>1</v>
      </c>
      <c r="G301" s="26">
        <v>9</v>
      </c>
      <c r="H301" s="26">
        <v>18</v>
      </c>
      <c r="I301" s="26">
        <v>2</v>
      </c>
      <c r="J301" s="26">
        <v>3.5</v>
      </c>
      <c r="K301" s="26">
        <v>5</v>
      </c>
      <c r="L301" s="26">
        <v>4.8</v>
      </c>
      <c r="M301" s="26">
        <v>0</v>
      </c>
      <c r="N301" s="27">
        <f t="shared" si="13"/>
        <v>42.3</v>
      </c>
      <c r="O301" s="26" t="s">
        <v>390</v>
      </c>
      <c r="P301" s="26">
        <v>3000</v>
      </c>
      <c r="Q301" s="35">
        <f t="shared" si="17"/>
        <v>132000</v>
      </c>
      <c r="R301" s="29"/>
    </row>
    <row r="302" spans="1:18" ht="16.5">
      <c r="A302" s="40">
        <v>299</v>
      </c>
      <c r="B302" s="25" t="s">
        <v>311</v>
      </c>
      <c r="C302" s="26">
        <v>1935</v>
      </c>
      <c r="D302" s="26">
        <v>100</v>
      </c>
      <c r="E302" s="26">
        <v>28</v>
      </c>
      <c r="F302" s="27">
        <v>1</v>
      </c>
      <c r="G302" s="26">
        <v>9</v>
      </c>
      <c r="H302" s="26">
        <v>18</v>
      </c>
      <c r="I302" s="26">
        <v>2</v>
      </c>
      <c r="J302" s="26">
        <v>3.5</v>
      </c>
      <c r="K302" s="26">
        <v>5</v>
      </c>
      <c r="L302" s="26">
        <v>4.8</v>
      </c>
      <c r="M302" s="26">
        <v>0</v>
      </c>
      <c r="N302" s="27">
        <f t="shared" si="13"/>
        <v>42.3</v>
      </c>
      <c r="O302" s="26" t="s">
        <v>17</v>
      </c>
      <c r="P302" s="26">
        <v>3000</v>
      </c>
      <c r="Q302" s="35">
        <f t="shared" si="17"/>
        <v>84000</v>
      </c>
      <c r="R302" s="29"/>
    </row>
    <row r="303" spans="1:18" ht="16.5">
      <c r="A303" s="15">
        <v>300</v>
      </c>
      <c r="B303" s="25" t="s">
        <v>312</v>
      </c>
      <c r="C303" s="26">
        <v>1971</v>
      </c>
      <c r="D303" s="26">
        <v>1400</v>
      </c>
      <c r="E303" s="26">
        <v>700</v>
      </c>
      <c r="F303" s="27">
        <v>0.85</v>
      </c>
      <c r="G303" s="26">
        <v>9</v>
      </c>
      <c r="H303" s="26">
        <v>18</v>
      </c>
      <c r="I303" s="26">
        <v>5</v>
      </c>
      <c r="J303" s="26">
        <v>4</v>
      </c>
      <c r="K303" s="26">
        <v>5</v>
      </c>
      <c r="L303" s="26">
        <v>0</v>
      </c>
      <c r="M303" s="26">
        <v>1.2</v>
      </c>
      <c r="N303" s="27">
        <f t="shared" ref="N303:N313" si="18">G303+H303+I303+J303+L303+M303+K303</f>
        <v>42.2</v>
      </c>
      <c r="O303" s="26" t="s">
        <v>14</v>
      </c>
      <c r="P303" s="26">
        <v>4200</v>
      </c>
      <c r="Q303" s="35">
        <f t="shared" si="17"/>
        <v>2499000</v>
      </c>
      <c r="R303" s="29"/>
    </row>
    <row r="304" spans="1:18" ht="16.5">
      <c r="A304" s="15">
        <v>301</v>
      </c>
      <c r="B304" s="25" t="s">
        <v>313</v>
      </c>
      <c r="C304" s="26">
        <v>1978</v>
      </c>
      <c r="D304" s="26">
        <v>1500</v>
      </c>
      <c r="E304" s="26">
        <v>651</v>
      </c>
      <c r="F304" s="27">
        <v>0.9</v>
      </c>
      <c r="G304" s="26">
        <v>9</v>
      </c>
      <c r="H304" s="26">
        <v>18</v>
      </c>
      <c r="I304" s="26">
        <v>5</v>
      </c>
      <c r="J304" s="26">
        <v>4</v>
      </c>
      <c r="K304" s="26">
        <v>5</v>
      </c>
      <c r="L304" s="26">
        <v>0</v>
      </c>
      <c r="M304" s="26">
        <v>1.2</v>
      </c>
      <c r="N304" s="27">
        <f t="shared" si="18"/>
        <v>42.2</v>
      </c>
      <c r="O304" s="26" t="s">
        <v>14</v>
      </c>
      <c r="P304" s="26">
        <v>4200</v>
      </c>
      <c r="Q304" s="35">
        <f t="shared" si="17"/>
        <v>2460780</v>
      </c>
      <c r="R304" s="29"/>
    </row>
    <row r="305" spans="1:18" ht="16.5">
      <c r="A305" s="24">
        <v>302</v>
      </c>
      <c r="B305" s="25" t="s">
        <v>314</v>
      </c>
      <c r="C305" s="26">
        <v>1972</v>
      </c>
      <c r="D305" s="26">
        <v>720</v>
      </c>
      <c r="E305" s="26">
        <v>571</v>
      </c>
      <c r="F305" s="27">
        <v>0.95</v>
      </c>
      <c r="G305" s="26">
        <v>9</v>
      </c>
      <c r="H305" s="26">
        <v>18</v>
      </c>
      <c r="I305" s="26">
        <v>5</v>
      </c>
      <c r="J305" s="26">
        <v>4</v>
      </c>
      <c r="K305" s="26">
        <v>5</v>
      </c>
      <c r="L305" s="26">
        <v>0</v>
      </c>
      <c r="M305" s="26">
        <v>1.2</v>
      </c>
      <c r="N305" s="27">
        <f t="shared" si="18"/>
        <v>42.2</v>
      </c>
      <c r="O305" s="26" t="s">
        <v>14</v>
      </c>
      <c r="P305" s="26">
        <v>4200</v>
      </c>
      <c r="Q305" s="35">
        <f t="shared" si="17"/>
        <v>2278289.9999999995</v>
      </c>
      <c r="R305" s="29"/>
    </row>
    <row r="306" spans="1:18" ht="16.5">
      <c r="A306" s="40">
        <v>303</v>
      </c>
      <c r="B306" s="25" t="s">
        <v>315</v>
      </c>
      <c r="C306" s="26">
        <v>1911</v>
      </c>
      <c r="D306" s="26">
        <v>640</v>
      </c>
      <c r="E306" s="26">
        <v>492</v>
      </c>
      <c r="F306" s="27">
        <v>0.95</v>
      </c>
      <c r="G306" s="26">
        <v>9</v>
      </c>
      <c r="H306" s="26">
        <v>18</v>
      </c>
      <c r="I306" s="26">
        <v>5</v>
      </c>
      <c r="J306" s="26">
        <v>4</v>
      </c>
      <c r="K306" s="26">
        <v>5</v>
      </c>
      <c r="L306" s="26">
        <v>1.2</v>
      </c>
      <c r="M306" s="26">
        <v>0</v>
      </c>
      <c r="N306" s="27">
        <f t="shared" si="18"/>
        <v>42.2</v>
      </c>
      <c r="O306" s="26" t="s">
        <v>13</v>
      </c>
      <c r="P306" s="26">
        <v>3000</v>
      </c>
      <c r="Q306" s="35">
        <f t="shared" si="17"/>
        <v>1402200</v>
      </c>
      <c r="R306" s="29"/>
    </row>
    <row r="307" spans="1:18" ht="16.5">
      <c r="A307" s="40">
        <v>304</v>
      </c>
      <c r="B307" s="25" t="s">
        <v>316</v>
      </c>
      <c r="C307" s="26">
        <v>1973</v>
      </c>
      <c r="D307" s="26">
        <v>392</v>
      </c>
      <c r="E307" s="26">
        <v>459</v>
      </c>
      <c r="F307" s="27">
        <v>0.95</v>
      </c>
      <c r="G307" s="26">
        <v>9</v>
      </c>
      <c r="H307" s="26">
        <v>18</v>
      </c>
      <c r="I307" s="26">
        <v>5</v>
      </c>
      <c r="J307" s="26">
        <v>4</v>
      </c>
      <c r="K307" s="26">
        <v>5</v>
      </c>
      <c r="L307" s="26">
        <v>1.2</v>
      </c>
      <c r="M307" s="26">
        <v>0</v>
      </c>
      <c r="N307" s="27">
        <f t="shared" si="18"/>
        <v>42.2</v>
      </c>
      <c r="O307" s="26" t="s">
        <v>13</v>
      </c>
      <c r="P307" s="26">
        <v>4200</v>
      </c>
      <c r="Q307" s="35">
        <f t="shared" si="17"/>
        <v>1831409.9999999998</v>
      </c>
      <c r="R307" s="29"/>
    </row>
    <row r="308" spans="1:18" ht="16.5">
      <c r="A308" s="40">
        <v>305</v>
      </c>
      <c r="B308" s="25" t="s">
        <v>317</v>
      </c>
      <c r="C308" s="26">
        <v>1983</v>
      </c>
      <c r="D308" s="26">
        <v>1568</v>
      </c>
      <c r="E308" s="26">
        <v>439</v>
      </c>
      <c r="F308" s="27">
        <v>0.95</v>
      </c>
      <c r="G308" s="26">
        <v>9</v>
      </c>
      <c r="H308" s="26">
        <v>18</v>
      </c>
      <c r="I308" s="26">
        <v>5</v>
      </c>
      <c r="J308" s="26">
        <v>4</v>
      </c>
      <c r="K308" s="26">
        <v>5</v>
      </c>
      <c r="L308" s="26">
        <v>0</v>
      </c>
      <c r="M308" s="26">
        <v>1.2</v>
      </c>
      <c r="N308" s="27">
        <f t="shared" si="18"/>
        <v>42.2</v>
      </c>
      <c r="O308" s="26" t="s">
        <v>14</v>
      </c>
      <c r="P308" s="26">
        <v>4200</v>
      </c>
      <c r="Q308" s="35">
        <f t="shared" si="17"/>
        <v>1751609.9999999998</v>
      </c>
      <c r="R308" s="29"/>
    </row>
    <row r="309" spans="1:18" ht="16.5">
      <c r="A309" s="15">
        <v>306</v>
      </c>
      <c r="B309" s="25" t="s">
        <v>318</v>
      </c>
      <c r="C309" s="26">
        <v>1972</v>
      </c>
      <c r="D309" s="26">
        <v>964</v>
      </c>
      <c r="E309" s="26">
        <v>434</v>
      </c>
      <c r="F309" s="27">
        <v>0.95</v>
      </c>
      <c r="G309" s="26">
        <v>9</v>
      </c>
      <c r="H309" s="26">
        <v>18</v>
      </c>
      <c r="I309" s="26">
        <v>5</v>
      </c>
      <c r="J309" s="26">
        <v>4</v>
      </c>
      <c r="K309" s="26">
        <v>5</v>
      </c>
      <c r="L309" s="26">
        <v>0</v>
      </c>
      <c r="M309" s="26">
        <v>1.2</v>
      </c>
      <c r="N309" s="27">
        <f t="shared" si="18"/>
        <v>42.2</v>
      </c>
      <c r="O309" s="26" t="s">
        <v>14</v>
      </c>
      <c r="P309" s="26">
        <v>4200</v>
      </c>
      <c r="Q309" s="35">
        <f t="shared" si="17"/>
        <v>1731659.9999999998</v>
      </c>
      <c r="R309" s="29"/>
    </row>
    <row r="310" spans="1:18" ht="16.5">
      <c r="A310" s="24">
        <v>307</v>
      </c>
      <c r="B310" s="25" t="s">
        <v>319</v>
      </c>
      <c r="C310" s="26">
        <v>1976</v>
      </c>
      <c r="D310" s="26">
        <v>1400</v>
      </c>
      <c r="E310" s="26">
        <v>403</v>
      </c>
      <c r="F310" s="27">
        <v>0.95</v>
      </c>
      <c r="G310" s="26">
        <v>9</v>
      </c>
      <c r="H310" s="26">
        <v>18</v>
      </c>
      <c r="I310" s="26">
        <v>5</v>
      </c>
      <c r="J310" s="26">
        <v>4</v>
      </c>
      <c r="K310" s="26">
        <v>5</v>
      </c>
      <c r="L310" s="26">
        <v>0</v>
      </c>
      <c r="M310" s="26">
        <v>1.2</v>
      </c>
      <c r="N310" s="27">
        <f t="shared" si="18"/>
        <v>42.2</v>
      </c>
      <c r="O310" s="26" t="s">
        <v>14</v>
      </c>
      <c r="P310" s="26">
        <v>4200</v>
      </c>
      <c r="Q310" s="35">
        <f t="shared" si="17"/>
        <v>1607969.9999999998</v>
      </c>
      <c r="R310" s="29"/>
    </row>
    <row r="311" spans="1:18" ht="16.5">
      <c r="A311" s="40">
        <v>308</v>
      </c>
      <c r="B311" s="25" t="s">
        <v>320</v>
      </c>
      <c r="C311" s="26">
        <v>1924</v>
      </c>
      <c r="D311" s="26">
        <v>850</v>
      </c>
      <c r="E311" s="26">
        <v>400</v>
      </c>
      <c r="F311" s="27">
        <v>0.95</v>
      </c>
      <c r="G311" s="26">
        <v>9</v>
      </c>
      <c r="H311" s="26">
        <v>18</v>
      </c>
      <c r="I311" s="26">
        <v>5</v>
      </c>
      <c r="J311" s="26">
        <v>4</v>
      </c>
      <c r="K311" s="26">
        <v>5</v>
      </c>
      <c r="L311" s="26">
        <v>1.2</v>
      </c>
      <c r="M311" s="26">
        <v>0</v>
      </c>
      <c r="N311" s="27">
        <f t="shared" si="18"/>
        <v>42.2</v>
      </c>
      <c r="O311" s="26" t="s">
        <v>19</v>
      </c>
      <c r="P311" s="26">
        <v>3000</v>
      </c>
      <c r="Q311" s="35">
        <f t="shared" si="17"/>
        <v>1140000</v>
      </c>
      <c r="R311" s="29"/>
    </row>
    <row r="312" spans="1:18" ht="16.5">
      <c r="A312" s="40">
        <v>309</v>
      </c>
      <c r="B312" s="25" t="s">
        <v>321</v>
      </c>
      <c r="C312" s="26">
        <v>1963</v>
      </c>
      <c r="D312" s="26">
        <v>500</v>
      </c>
      <c r="E312" s="26">
        <v>164</v>
      </c>
      <c r="F312" s="27">
        <v>1</v>
      </c>
      <c r="G312" s="26">
        <v>15</v>
      </c>
      <c r="H312" s="26">
        <v>18</v>
      </c>
      <c r="I312" s="26">
        <v>2</v>
      </c>
      <c r="J312" s="26">
        <v>2</v>
      </c>
      <c r="K312" s="26">
        <v>4</v>
      </c>
      <c r="L312" s="26">
        <v>0</v>
      </c>
      <c r="M312" s="26">
        <v>1.2</v>
      </c>
      <c r="N312" s="27">
        <f t="shared" si="18"/>
        <v>42.2</v>
      </c>
      <c r="O312" s="26" t="s">
        <v>20</v>
      </c>
      <c r="P312" s="26">
        <v>6000</v>
      </c>
      <c r="Q312" s="35">
        <f t="shared" si="17"/>
        <v>984000</v>
      </c>
      <c r="R312" s="29"/>
    </row>
    <row r="313" spans="1:18" ht="16.5">
      <c r="A313" s="15">
        <v>310</v>
      </c>
      <c r="B313" s="25" t="s">
        <v>322</v>
      </c>
      <c r="C313" s="26">
        <v>1970</v>
      </c>
      <c r="D313" s="26">
        <v>120</v>
      </c>
      <c r="E313" s="26">
        <v>300</v>
      </c>
      <c r="F313" s="27">
        <v>1</v>
      </c>
      <c r="G313" s="26">
        <v>15</v>
      </c>
      <c r="H313" s="26">
        <v>18</v>
      </c>
      <c r="I313" s="26">
        <v>2</v>
      </c>
      <c r="J313" s="26">
        <v>4</v>
      </c>
      <c r="K313" s="26">
        <v>2</v>
      </c>
      <c r="L313" s="26">
        <v>1.2</v>
      </c>
      <c r="M313" s="26">
        <v>0</v>
      </c>
      <c r="N313" s="27">
        <f t="shared" si="18"/>
        <v>42.2</v>
      </c>
      <c r="O313" s="26" t="s">
        <v>12</v>
      </c>
      <c r="P313" s="26">
        <v>4200</v>
      </c>
      <c r="Q313" s="35">
        <f>E313*P313</f>
        <v>1260000</v>
      </c>
      <c r="R313" s="29" t="s">
        <v>10</v>
      </c>
    </row>
    <row r="314" spans="1:18" ht="16.5">
      <c r="A314" s="15">
        <v>311</v>
      </c>
      <c r="B314" s="25" t="s">
        <v>323</v>
      </c>
      <c r="C314" s="26">
        <v>1973</v>
      </c>
      <c r="D314" s="26">
        <v>350</v>
      </c>
      <c r="E314" s="26">
        <v>200</v>
      </c>
      <c r="F314" s="27">
        <v>1</v>
      </c>
      <c r="G314" s="26">
        <v>6</v>
      </c>
      <c r="H314" s="26">
        <v>9</v>
      </c>
      <c r="I314" s="26">
        <v>2</v>
      </c>
      <c r="J314" s="26">
        <v>4</v>
      </c>
      <c r="K314" s="26">
        <v>4</v>
      </c>
      <c r="L314" s="26">
        <v>1.2</v>
      </c>
      <c r="M314" s="26">
        <v>0</v>
      </c>
      <c r="N314" s="27">
        <v>42</v>
      </c>
      <c r="O314" s="26" t="s">
        <v>18</v>
      </c>
      <c r="P314" s="26">
        <v>4200</v>
      </c>
      <c r="Q314" s="35">
        <f>E314*P314</f>
        <v>840000</v>
      </c>
      <c r="R314" s="29"/>
    </row>
    <row r="315" spans="1:18" ht="16.5">
      <c r="A315" s="24">
        <v>312</v>
      </c>
      <c r="B315" s="25" t="s">
        <v>324</v>
      </c>
      <c r="C315" s="26">
        <v>1935</v>
      </c>
      <c r="D315" s="26">
        <v>400</v>
      </c>
      <c r="E315" s="26">
        <v>505</v>
      </c>
      <c r="F315" s="27">
        <v>0.95</v>
      </c>
      <c r="G315" s="26">
        <v>9</v>
      </c>
      <c r="H315" s="26">
        <v>18</v>
      </c>
      <c r="I315" s="26">
        <v>5</v>
      </c>
      <c r="J315" s="26">
        <v>3.5</v>
      </c>
      <c r="K315" s="26">
        <v>5</v>
      </c>
      <c r="L315" s="26">
        <v>1.2</v>
      </c>
      <c r="M315" s="26">
        <v>0</v>
      </c>
      <c r="N315" s="27">
        <f t="shared" ref="N315:N378" si="19">G315+H315+I315+J315+L315+M315+K315</f>
        <v>41.7</v>
      </c>
      <c r="O315" s="26" t="s">
        <v>14</v>
      </c>
      <c r="P315" s="26">
        <v>3000</v>
      </c>
      <c r="Q315" s="35">
        <f t="shared" ref="Q315:Q323" si="20">E315*F315*P315</f>
        <v>1439250</v>
      </c>
      <c r="R315" s="29"/>
    </row>
    <row r="316" spans="1:18" ht="16.5">
      <c r="A316" s="40">
        <v>313</v>
      </c>
      <c r="B316" s="25" t="s">
        <v>325</v>
      </c>
      <c r="C316" s="26">
        <v>1936</v>
      </c>
      <c r="D316" s="26">
        <v>800</v>
      </c>
      <c r="E316" s="26">
        <v>438</v>
      </c>
      <c r="F316" s="27">
        <v>0.95</v>
      </c>
      <c r="G316" s="26">
        <v>9</v>
      </c>
      <c r="H316" s="26">
        <v>18</v>
      </c>
      <c r="I316" s="26">
        <v>5</v>
      </c>
      <c r="J316" s="26">
        <v>3.5</v>
      </c>
      <c r="K316" s="26">
        <v>5</v>
      </c>
      <c r="L316" s="26">
        <v>0</v>
      </c>
      <c r="M316" s="26">
        <v>1.2</v>
      </c>
      <c r="N316" s="27">
        <f t="shared" si="19"/>
        <v>41.7</v>
      </c>
      <c r="O316" s="26" t="s">
        <v>13</v>
      </c>
      <c r="P316" s="26">
        <v>3000</v>
      </c>
      <c r="Q316" s="35">
        <f t="shared" si="20"/>
        <v>1248300</v>
      </c>
      <c r="R316" s="29"/>
    </row>
    <row r="317" spans="1:18" ht="16.5">
      <c r="A317" s="40">
        <v>314</v>
      </c>
      <c r="B317" s="25" t="s">
        <v>326</v>
      </c>
      <c r="C317" s="26">
        <v>1938</v>
      </c>
      <c r="D317" s="26">
        <v>640</v>
      </c>
      <c r="E317" s="26">
        <v>201</v>
      </c>
      <c r="F317" s="27">
        <v>1</v>
      </c>
      <c r="G317" s="26">
        <v>15</v>
      </c>
      <c r="H317" s="26">
        <v>18</v>
      </c>
      <c r="I317" s="26">
        <v>2</v>
      </c>
      <c r="J317" s="26">
        <v>3.5</v>
      </c>
      <c r="K317" s="26">
        <v>2</v>
      </c>
      <c r="L317" s="26">
        <v>1.2</v>
      </c>
      <c r="M317" s="26">
        <v>0</v>
      </c>
      <c r="N317" s="27">
        <f t="shared" si="19"/>
        <v>41.7</v>
      </c>
      <c r="O317" s="26" t="s">
        <v>12</v>
      </c>
      <c r="P317" s="26">
        <v>3000</v>
      </c>
      <c r="Q317" s="35">
        <f t="shared" si="20"/>
        <v>603000</v>
      </c>
      <c r="R317" s="29"/>
    </row>
    <row r="318" spans="1:18" ht="16.5">
      <c r="A318" s="40">
        <v>315</v>
      </c>
      <c r="B318" s="25" t="s">
        <v>327</v>
      </c>
      <c r="C318" s="26">
        <v>1959</v>
      </c>
      <c r="D318" s="26">
        <v>480</v>
      </c>
      <c r="E318" s="26">
        <v>193</v>
      </c>
      <c r="F318" s="27">
        <v>1</v>
      </c>
      <c r="G318" s="26">
        <v>15</v>
      </c>
      <c r="H318" s="26">
        <v>18</v>
      </c>
      <c r="I318" s="26">
        <v>2</v>
      </c>
      <c r="J318" s="26">
        <v>3.5</v>
      </c>
      <c r="K318" s="26">
        <v>2</v>
      </c>
      <c r="L318" s="26">
        <v>1.2</v>
      </c>
      <c r="M318" s="26">
        <v>0</v>
      </c>
      <c r="N318" s="27">
        <f t="shared" si="19"/>
        <v>41.7</v>
      </c>
      <c r="O318" s="26" t="s">
        <v>12</v>
      </c>
      <c r="P318" s="26">
        <v>3000</v>
      </c>
      <c r="Q318" s="35">
        <f t="shared" si="20"/>
        <v>579000</v>
      </c>
      <c r="R318" s="29"/>
    </row>
    <row r="319" spans="1:18" ht="16.5">
      <c r="A319" s="15">
        <v>316</v>
      </c>
      <c r="B319" s="25" t="s">
        <v>328</v>
      </c>
      <c r="C319" s="26">
        <v>1959</v>
      </c>
      <c r="D319" s="26">
        <v>900</v>
      </c>
      <c r="E319" s="26">
        <v>180</v>
      </c>
      <c r="F319" s="27">
        <v>1</v>
      </c>
      <c r="G319" s="26">
        <v>9</v>
      </c>
      <c r="H319" s="26">
        <v>18</v>
      </c>
      <c r="I319" s="26">
        <v>5</v>
      </c>
      <c r="J319" s="26">
        <v>3.5</v>
      </c>
      <c r="K319" s="26">
        <v>5</v>
      </c>
      <c r="L319" s="26">
        <v>0</v>
      </c>
      <c r="M319" s="26">
        <v>1.2</v>
      </c>
      <c r="N319" s="27">
        <f t="shared" si="19"/>
        <v>41.7</v>
      </c>
      <c r="O319" s="26" t="s">
        <v>16</v>
      </c>
      <c r="P319" s="26">
        <v>6000</v>
      </c>
      <c r="Q319" s="35">
        <f t="shared" si="20"/>
        <v>1080000</v>
      </c>
      <c r="R319" s="29"/>
    </row>
    <row r="320" spans="1:18" ht="16.5">
      <c r="A320" s="24">
        <v>317</v>
      </c>
      <c r="B320" s="25" t="s">
        <v>329</v>
      </c>
      <c r="C320" s="26">
        <v>1935</v>
      </c>
      <c r="D320" s="26">
        <v>600</v>
      </c>
      <c r="E320" s="26">
        <v>295</v>
      </c>
      <c r="F320" s="27">
        <v>1</v>
      </c>
      <c r="G320" s="26">
        <v>15</v>
      </c>
      <c r="H320" s="26">
        <v>18</v>
      </c>
      <c r="I320" s="26">
        <v>2</v>
      </c>
      <c r="J320" s="26">
        <v>3.5</v>
      </c>
      <c r="K320" s="26">
        <v>2</v>
      </c>
      <c r="L320" s="26">
        <v>1.2</v>
      </c>
      <c r="M320" s="26">
        <v>0</v>
      </c>
      <c r="N320" s="27">
        <f t="shared" si="19"/>
        <v>41.7</v>
      </c>
      <c r="O320" s="26" t="s">
        <v>12</v>
      </c>
      <c r="P320" s="26">
        <v>3000</v>
      </c>
      <c r="Q320" s="35">
        <f t="shared" si="20"/>
        <v>885000</v>
      </c>
      <c r="R320" s="29"/>
    </row>
    <row r="321" spans="1:18" ht="16.5">
      <c r="A321" s="40">
        <v>318</v>
      </c>
      <c r="B321" s="25" t="s">
        <v>330</v>
      </c>
      <c r="C321" s="26">
        <v>1941</v>
      </c>
      <c r="D321" s="26">
        <v>500</v>
      </c>
      <c r="E321" s="26">
        <v>167</v>
      </c>
      <c r="F321" s="27">
        <v>1</v>
      </c>
      <c r="G321" s="26">
        <v>15</v>
      </c>
      <c r="H321" s="26">
        <v>18</v>
      </c>
      <c r="I321" s="26">
        <v>2</v>
      </c>
      <c r="J321" s="26">
        <v>3.5</v>
      </c>
      <c r="K321" s="26">
        <v>2</v>
      </c>
      <c r="L321" s="26">
        <v>1.2</v>
      </c>
      <c r="M321" s="26">
        <v>0</v>
      </c>
      <c r="N321" s="27">
        <f t="shared" si="19"/>
        <v>41.7</v>
      </c>
      <c r="O321" s="26" t="s">
        <v>12</v>
      </c>
      <c r="P321" s="26">
        <v>3000</v>
      </c>
      <c r="Q321" s="35">
        <f t="shared" si="20"/>
        <v>501000</v>
      </c>
      <c r="R321" s="29"/>
    </row>
    <row r="322" spans="1:18" ht="16.5">
      <c r="A322" s="40">
        <v>319</v>
      </c>
      <c r="B322" s="25" t="s">
        <v>331</v>
      </c>
      <c r="C322" s="26">
        <v>1972</v>
      </c>
      <c r="D322" s="26">
        <v>300</v>
      </c>
      <c r="E322" s="26">
        <v>89</v>
      </c>
      <c r="F322" s="27">
        <v>1</v>
      </c>
      <c r="G322" s="26">
        <v>6</v>
      </c>
      <c r="H322" s="26">
        <v>18</v>
      </c>
      <c r="I322" s="26">
        <v>2</v>
      </c>
      <c r="J322" s="26">
        <v>4</v>
      </c>
      <c r="K322" s="26">
        <v>4</v>
      </c>
      <c r="L322" s="26">
        <v>4.8</v>
      </c>
      <c r="M322" s="26">
        <v>2.8</v>
      </c>
      <c r="N322" s="27">
        <f t="shared" si="19"/>
        <v>41.599999999999994</v>
      </c>
      <c r="O322" s="26" t="s">
        <v>390</v>
      </c>
      <c r="P322" s="26">
        <v>4200</v>
      </c>
      <c r="Q322" s="35">
        <f t="shared" si="20"/>
        <v>373800</v>
      </c>
      <c r="R322" s="29"/>
    </row>
    <row r="323" spans="1:18" ht="16.5">
      <c r="A323" s="15">
        <v>320</v>
      </c>
      <c r="B323" s="25" t="s">
        <v>332</v>
      </c>
      <c r="C323" s="26">
        <v>1969</v>
      </c>
      <c r="D323" s="26">
        <v>150</v>
      </c>
      <c r="E323" s="26">
        <v>3</v>
      </c>
      <c r="F323" s="27">
        <v>1</v>
      </c>
      <c r="G323" s="26">
        <v>15</v>
      </c>
      <c r="H323" s="26">
        <v>18</v>
      </c>
      <c r="I323" s="26">
        <v>2</v>
      </c>
      <c r="J323" s="26">
        <v>2.5</v>
      </c>
      <c r="K323" s="26">
        <v>4</v>
      </c>
      <c r="L323" s="26">
        <v>0</v>
      </c>
      <c r="M323" s="26">
        <v>0</v>
      </c>
      <c r="N323" s="27">
        <f t="shared" si="19"/>
        <v>41.5</v>
      </c>
      <c r="O323" s="26" t="s">
        <v>16</v>
      </c>
      <c r="P323" s="26">
        <v>6000</v>
      </c>
      <c r="Q323" s="35">
        <f t="shared" si="20"/>
        <v>18000</v>
      </c>
      <c r="R323" s="29"/>
    </row>
    <row r="324" spans="1:18" ht="16.5">
      <c r="A324" s="15">
        <v>321</v>
      </c>
      <c r="B324" s="25" t="s">
        <v>333</v>
      </c>
      <c r="C324" s="26">
        <v>1921</v>
      </c>
      <c r="D324" s="26">
        <v>1176</v>
      </c>
      <c r="E324" s="26">
        <v>291</v>
      </c>
      <c r="F324" s="27">
        <v>1</v>
      </c>
      <c r="G324" s="26">
        <v>6</v>
      </c>
      <c r="H324" s="26">
        <v>18</v>
      </c>
      <c r="I324" s="26">
        <v>3</v>
      </c>
      <c r="J324" s="26">
        <v>3.5</v>
      </c>
      <c r="K324" s="26">
        <v>5</v>
      </c>
      <c r="L324" s="26">
        <v>4.8</v>
      </c>
      <c r="M324" s="26">
        <v>1.2</v>
      </c>
      <c r="N324" s="27">
        <f t="shared" si="19"/>
        <v>41.5</v>
      </c>
      <c r="O324" s="26" t="s">
        <v>16</v>
      </c>
      <c r="P324" s="26">
        <v>3000</v>
      </c>
      <c r="Q324" s="35">
        <f>E324*P324</f>
        <v>873000</v>
      </c>
      <c r="R324" s="29"/>
    </row>
    <row r="325" spans="1:18" ht="16.5">
      <c r="A325" s="24">
        <v>322</v>
      </c>
      <c r="B325" s="25" t="s">
        <v>334</v>
      </c>
      <c r="C325" s="26">
        <v>1967</v>
      </c>
      <c r="D325" s="26">
        <v>350</v>
      </c>
      <c r="E325" s="26">
        <v>440</v>
      </c>
      <c r="F325" s="27">
        <v>0.95</v>
      </c>
      <c r="G325" s="26">
        <v>6</v>
      </c>
      <c r="H325" s="26">
        <v>18</v>
      </c>
      <c r="I325" s="26">
        <v>5</v>
      </c>
      <c r="J325" s="26">
        <v>2.5</v>
      </c>
      <c r="K325" s="26">
        <v>4</v>
      </c>
      <c r="L325" s="26">
        <v>1.2</v>
      </c>
      <c r="M325" s="26">
        <v>4.8</v>
      </c>
      <c r="N325" s="27">
        <f t="shared" si="19"/>
        <v>41.5</v>
      </c>
      <c r="O325" s="26" t="s">
        <v>18</v>
      </c>
      <c r="P325" s="26">
        <v>3000</v>
      </c>
      <c r="Q325" s="35">
        <f>E325*P325</f>
        <v>1320000</v>
      </c>
      <c r="R325" s="29"/>
    </row>
    <row r="326" spans="1:18" ht="16.5">
      <c r="A326" s="40">
        <v>323</v>
      </c>
      <c r="B326" s="25" t="s">
        <v>335</v>
      </c>
      <c r="C326" s="26">
        <v>1975</v>
      </c>
      <c r="D326" s="26">
        <v>536</v>
      </c>
      <c r="E326" s="26">
        <v>256</v>
      </c>
      <c r="F326" s="27">
        <v>1</v>
      </c>
      <c r="G326" s="26">
        <v>9</v>
      </c>
      <c r="H326" s="26">
        <v>18</v>
      </c>
      <c r="I326" s="26">
        <v>3</v>
      </c>
      <c r="J326" s="26">
        <v>4</v>
      </c>
      <c r="K326" s="26">
        <v>5</v>
      </c>
      <c r="L326" s="26">
        <v>1.2</v>
      </c>
      <c r="M326" s="26">
        <v>1.2</v>
      </c>
      <c r="N326" s="27">
        <f t="shared" si="19"/>
        <v>41.400000000000006</v>
      </c>
      <c r="O326" s="26" t="s">
        <v>13</v>
      </c>
      <c r="P326" s="26">
        <v>4200</v>
      </c>
      <c r="Q326" s="35">
        <f t="shared" ref="Q326:Q334" si="21">E326*F326*P326</f>
        <v>1075200</v>
      </c>
      <c r="R326" s="29"/>
    </row>
    <row r="327" spans="1:18" ht="16.5">
      <c r="A327" s="40">
        <v>324</v>
      </c>
      <c r="B327" s="25" t="s">
        <v>336</v>
      </c>
      <c r="C327" s="26">
        <v>1970</v>
      </c>
      <c r="D327" s="26">
        <v>750</v>
      </c>
      <c r="E327" s="26">
        <v>532</v>
      </c>
      <c r="F327" s="27">
        <v>0.8</v>
      </c>
      <c r="G327" s="26">
        <v>6</v>
      </c>
      <c r="H327" s="26">
        <v>18</v>
      </c>
      <c r="I327" s="26">
        <v>5</v>
      </c>
      <c r="J327" s="26">
        <v>2.5</v>
      </c>
      <c r="K327" s="26">
        <v>5</v>
      </c>
      <c r="L327" s="26">
        <v>4.8</v>
      </c>
      <c r="M327" s="26">
        <v>0</v>
      </c>
      <c r="N327" s="27">
        <f t="shared" si="19"/>
        <v>41.3</v>
      </c>
      <c r="O327" s="26" t="s">
        <v>16</v>
      </c>
      <c r="P327" s="26">
        <v>6000</v>
      </c>
      <c r="Q327" s="28">
        <f t="shared" si="21"/>
        <v>2553600</v>
      </c>
      <c r="R327" s="29"/>
    </row>
    <row r="328" spans="1:18" ht="16.5">
      <c r="A328" s="40">
        <v>325</v>
      </c>
      <c r="B328" s="25" t="s">
        <v>337</v>
      </c>
      <c r="C328" s="26">
        <v>1968</v>
      </c>
      <c r="D328" s="26">
        <v>511</v>
      </c>
      <c r="E328" s="26">
        <v>415</v>
      </c>
      <c r="F328" s="27">
        <v>0.95</v>
      </c>
      <c r="G328" s="26">
        <v>15</v>
      </c>
      <c r="H328" s="26">
        <v>9</v>
      </c>
      <c r="I328" s="26">
        <v>5</v>
      </c>
      <c r="J328" s="26">
        <v>2.5</v>
      </c>
      <c r="K328" s="26">
        <v>5</v>
      </c>
      <c r="L328" s="26">
        <v>4.8</v>
      </c>
      <c r="M328" s="26">
        <v>0</v>
      </c>
      <c r="N328" s="27">
        <f t="shared" si="19"/>
        <v>41.3</v>
      </c>
      <c r="O328" s="26" t="s">
        <v>12</v>
      </c>
      <c r="P328" s="26">
        <v>6000</v>
      </c>
      <c r="Q328" s="35">
        <f t="shared" si="21"/>
        <v>2365500</v>
      </c>
      <c r="R328" s="29"/>
    </row>
    <row r="329" spans="1:18" ht="16.5">
      <c r="A329" s="15">
        <v>326</v>
      </c>
      <c r="B329" s="25" t="s">
        <v>338</v>
      </c>
      <c r="C329" s="26">
        <v>1987</v>
      </c>
      <c r="D329" s="26">
        <v>1176</v>
      </c>
      <c r="E329" s="26">
        <v>539</v>
      </c>
      <c r="F329" s="27">
        <v>0.95</v>
      </c>
      <c r="G329" s="26">
        <v>9</v>
      </c>
      <c r="H329" s="26">
        <v>18</v>
      </c>
      <c r="I329" s="26">
        <v>5</v>
      </c>
      <c r="J329" s="26">
        <v>4</v>
      </c>
      <c r="K329" s="26">
        <v>5</v>
      </c>
      <c r="L329" s="26">
        <v>0</v>
      </c>
      <c r="M329" s="26">
        <v>0</v>
      </c>
      <c r="N329" s="27">
        <f t="shared" si="19"/>
        <v>41</v>
      </c>
      <c r="O329" s="26" t="s">
        <v>14</v>
      </c>
      <c r="P329" s="26">
        <v>4200</v>
      </c>
      <c r="Q329" s="35">
        <f t="shared" si="21"/>
        <v>2150610</v>
      </c>
      <c r="R329" s="29"/>
    </row>
    <row r="330" spans="1:18" ht="16.5">
      <c r="A330" s="24">
        <v>327</v>
      </c>
      <c r="B330" s="25" t="s">
        <v>339</v>
      </c>
      <c r="C330" s="26">
        <v>1909</v>
      </c>
      <c r="D330" s="26">
        <v>764</v>
      </c>
      <c r="E330" s="26">
        <v>513</v>
      </c>
      <c r="F330" s="27">
        <v>0.95</v>
      </c>
      <c r="G330" s="26">
        <v>9</v>
      </c>
      <c r="H330" s="26">
        <v>18</v>
      </c>
      <c r="I330" s="26">
        <v>5</v>
      </c>
      <c r="J330" s="26">
        <v>4</v>
      </c>
      <c r="K330" s="26">
        <v>5</v>
      </c>
      <c r="L330" s="26">
        <v>0</v>
      </c>
      <c r="M330" s="26">
        <v>0</v>
      </c>
      <c r="N330" s="27">
        <f t="shared" si="19"/>
        <v>41</v>
      </c>
      <c r="O330" s="26" t="s">
        <v>13</v>
      </c>
      <c r="P330" s="26">
        <v>3000</v>
      </c>
      <c r="Q330" s="35">
        <f t="shared" si="21"/>
        <v>1462050</v>
      </c>
      <c r="R330" s="29"/>
    </row>
    <row r="331" spans="1:18" ht="16.5">
      <c r="A331" s="40">
        <v>328</v>
      </c>
      <c r="B331" s="25" t="s">
        <v>340</v>
      </c>
      <c r="C331" s="26">
        <v>1873</v>
      </c>
      <c r="D331" s="26">
        <v>964</v>
      </c>
      <c r="E331" s="26">
        <v>485</v>
      </c>
      <c r="F331" s="27">
        <v>0.95</v>
      </c>
      <c r="G331" s="26">
        <v>9</v>
      </c>
      <c r="H331" s="26">
        <v>18</v>
      </c>
      <c r="I331" s="26">
        <v>5</v>
      </c>
      <c r="J331" s="26">
        <v>4</v>
      </c>
      <c r="K331" s="26">
        <v>5</v>
      </c>
      <c r="L331" s="26">
        <v>0</v>
      </c>
      <c r="M331" s="26">
        <v>0</v>
      </c>
      <c r="N331" s="27">
        <f t="shared" si="19"/>
        <v>41</v>
      </c>
      <c r="O331" s="26" t="s">
        <v>14</v>
      </c>
      <c r="P331" s="26">
        <v>4200</v>
      </c>
      <c r="Q331" s="35">
        <f t="shared" si="21"/>
        <v>1935150</v>
      </c>
      <c r="R331" s="29"/>
    </row>
    <row r="332" spans="1:18" ht="16.5">
      <c r="A332" s="40">
        <v>329</v>
      </c>
      <c r="B332" s="25" t="s">
        <v>341</v>
      </c>
      <c r="C332" s="26">
        <v>1970</v>
      </c>
      <c r="D332" s="26">
        <v>980</v>
      </c>
      <c r="E332" s="26">
        <v>381</v>
      </c>
      <c r="F332" s="27">
        <v>0.95</v>
      </c>
      <c r="G332" s="26">
        <v>9</v>
      </c>
      <c r="H332" s="26">
        <v>18</v>
      </c>
      <c r="I332" s="26">
        <v>5</v>
      </c>
      <c r="J332" s="26">
        <v>4</v>
      </c>
      <c r="K332" s="26">
        <v>5</v>
      </c>
      <c r="L332" s="26">
        <v>0</v>
      </c>
      <c r="M332" s="26">
        <v>0</v>
      </c>
      <c r="N332" s="27">
        <f t="shared" si="19"/>
        <v>41</v>
      </c>
      <c r="O332" s="26" t="s">
        <v>13</v>
      </c>
      <c r="P332" s="26">
        <v>6000</v>
      </c>
      <c r="Q332" s="35">
        <f t="shared" si="21"/>
        <v>2171700</v>
      </c>
      <c r="R332" s="29"/>
    </row>
    <row r="333" spans="1:18" ht="16.5">
      <c r="A333" s="15">
        <v>330</v>
      </c>
      <c r="B333" s="25" t="s">
        <v>342</v>
      </c>
      <c r="C333" s="26">
        <v>1976</v>
      </c>
      <c r="D333" s="26">
        <v>831</v>
      </c>
      <c r="E333" s="26">
        <v>289</v>
      </c>
      <c r="F333" s="27">
        <v>1</v>
      </c>
      <c r="G333" s="26">
        <v>9</v>
      </c>
      <c r="H333" s="26">
        <v>18</v>
      </c>
      <c r="I333" s="26">
        <v>5</v>
      </c>
      <c r="J333" s="26">
        <v>4</v>
      </c>
      <c r="K333" s="26">
        <v>5</v>
      </c>
      <c r="L333" s="26">
        <v>0</v>
      </c>
      <c r="M333" s="26">
        <v>0</v>
      </c>
      <c r="N333" s="27">
        <f t="shared" si="19"/>
        <v>41</v>
      </c>
      <c r="O333" s="26" t="s">
        <v>13</v>
      </c>
      <c r="P333" s="26">
        <v>4200</v>
      </c>
      <c r="Q333" s="35">
        <f t="shared" si="21"/>
        <v>1213800</v>
      </c>
      <c r="R333" s="29"/>
    </row>
    <row r="334" spans="1:18" ht="16.5">
      <c r="A334" s="15">
        <v>331</v>
      </c>
      <c r="B334" s="25" t="s">
        <v>343</v>
      </c>
      <c r="C334" s="26">
        <v>1979</v>
      </c>
      <c r="D334" s="26">
        <v>1174</v>
      </c>
      <c r="E334" s="26">
        <v>199</v>
      </c>
      <c r="F334" s="27">
        <v>1</v>
      </c>
      <c r="G334" s="26">
        <v>9</v>
      </c>
      <c r="H334" s="26">
        <v>18</v>
      </c>
      <c r="I334" s="26">
        <v>5</v>
      </c>
      <c r="J334" s="26">
        <v>4</v>
      </c>
      <c r="K334" s="26">
        <v>5</v>
      </c>
      <c r="L334" s="26">
        <v>0</v>
      </c>
      <c r="M334" s="26">
        <v>0</v>
      </c>
      <c r="N334" s="27">
        <f t="shared" si="19"/>
        <v>41</v>
      </c>
      <c r="O334" s="26" t="s">
        <v>13</v>
      </c>
      <c r="P334" s="26">
        <v>4200</v>
      </c>
      <c r="Q334" s="35">
        <f t="shared" si="21"/>
        <v>835800</v>
      </c>
      <c r="R334" s="29"/>
    </row>
    <row r="335" spans="1:18" ht="16.5">
      <c r="A335" s="24">
        <v>332</v>
      </c>
      <c r="B335" s="25" t="s">
        <v>344</v>
      </c>
      <c r="C335" s="26">
        <v>1982</v>
      </c>
      <c r="D335" s="26">
        <v>624</v>
      </c>
      <c r="E335" s="26">
        <v>317</v>
      </c>
      <c r="F335" s="27">
        <v>0.95</v>
      </c>
      <c r="G335" s="26">
        <v>6</v>
      </c>
      <c r="H335" s="26">
        <v>18</v>
      </c>
      <c r="I335" s="26">
        <v>3</v>
      </c>
      <c r="J335" s="26">
        <v>4</v>
      </c>
      <c r="K335" s="26">
        <v>4</v>
      </c>
      <c r="L335" s="26">
        <v>1.2</v>
      </c>
      <c r="M335" s="26">
        <v>4.8</v>
      </c>
      <c r="N335" s="27">
        <f t="shared" si="19"/>
        <v>41</v>
      </c>
      <c r="O335" s="26" t="s">
        <v>18</v>
      </c>
      <c r="P335" s="26">
        <v>4200</v>
      </c>
      <c r="Q335" s="35">
        <f>E335*P335</f>
        <v>1331400</v>
      </c>
      <c r="R335" s="29"/>
    </row>
    <row r="336" spans="1:18" ht="16.5">
      <c r="A336" s="40">
        <v>333</v>
      </c>
      <c r="B336" s="25" t="s">
        <v>345</v>
      </c>
      <c r="C336" s="26">
        <v>1975</v>
      </c>
      <c r="D336" s="26">
        <v>1000</v>
      </c>
      <c r="E336" s="26">
        <v>330</v>
      </c>
      <c r="F336" s="27">
        <v>0.95</v>
      </c>
      <c r="G336" s="26">
        <v>9</v>
      </c>
      <c r="H336" s="26">
        <v>18</v>
      </c>
      <c r="I336" s="26">
        <v>3</v>
      </c>
      <c r="J336" s="26">
        <v>3.5</v>
      </c>
      <c r="K336" s="26">
        <v>5</v>
      </c>
      <c r="L336" s="26">
        <v>1.2</v>
      </c>
      <c r="M336" s="26">
        <v>1.2</v>
      </c>
      <c r="N336" s="27">
        <f t="shared" si="19"/>
        <v>40.900000000000006</v>
      </c>
      <c r="O336" s="26" t="s">
        <v>19</v>
      </c>
      <c r="P336" s="26">
        <v>4200</v>
      </c>
      <c r="Q336" s="35">
        <f>P336*F336*E336</f>
        <v>1316700</v>
      </c>
      <c r="R336" s="29"/>
    </row>
    <row r="337" spans="1:18" ht="16.5">
      <c r="A337" s="40">
        <v>334</v>
      </c>
      <c r="B337" s="25" t="s">
        <v>346</v>
      </c>
      <c r="C337" s="26">
        <v>1925</v>
      </c>
      <c r="D337" s="26">
        <v>682</v>
      </c>
      <c r="E337" s="26">
        <v>364</v>
      </c>
      <c r="F337" s="27">
        <v>0.95</v>
      </c>
      <c r="G337" s="26">
        <v>9</v>
      </c>
      <c r="H337" s="26">
        <v>18</v>
      </c>
      <c r="I337" s="26">
        <v>3</v>
      </c>
      <c r="J337" s="26">
        <v>3.5</v>
      </c>
      <c r="K337" s="26">
        <v>5</v>
      </c>
      <c r="L337" s="26">
        <v>1.2</v>
      </c>
      <c r="M337" s="26">
        <v>1.2</v>
      </c>
      <c r="N337" s="27">
        <f t="shared" si="19"/>
        <v>40.900000000000006</v>
      </c>
      <c r="O337" s="26" t="s">
        <v>13</v>
      </c>
      <c r="P337" s="26">
        <v>3000</v>
      </c>
      <c r="Q337" s="35">
        <f>E337*F337*P337</f>
        <v>1037400</v>
      </c>
      <c r="R337" s="29"/>
    </row>
    <row r="338" spans="1:18" ht="16.5">
      <c r="A338" s="40">
        <v>335</v>
      </c>
      <c r="B338" s="25" t="s">
        <v>347</v>
      </c>
      <c r="C338" s="26">
        <v>1989</v>
      </c>
      <c r="D338" s="26">
        <v>600</v>
      </c>
      <c r="E338" s="26">
        <v>510</v>
      </c>
      <c r="F338" s="27">
        <v>0.95</v>
      </c>
      <c r="G338" s="26">
        <v>9</v>
      </c>
      <c r="H338" s="26">
        <v>18</v>
      </c>
      <c r="I338" s="26">
        <v>5</v>
      </c>
      <c r="J338" s="26">
        <v>2.5</v>
      </c>
      <c r="K338" s="26">
        <v>4</v>
      </c>
      <c r="L338" s="26">
        <v>1.2</v>
      </c>
      <c r="M338" s="26">
        <v>1.2</v>
      </c>
      <c r="N338" s="27">
        <f t="shared" si="19"/>
        <v>40.900000000000006</v>
      </c>
      <c r="O338" s="26" t="s">
        <v>19</v>
      </c>
      <c r="P338" s="26">
        <v>3000</v>
      </c>
      <c r="Q338" s="35">
        <f>E338*P338</f>
        <v>1530000</v>
      </c>
      <c r="R338" s="29"/>
    </row>
    <row r="339" spans="1:18" ht="16.5">
      <c r="A339" s="15">
        <v>336</v>
      </c>
      <c r="B339" s="25" t="s">
        <v>348</v>
      </c>
      <c r="C339" s="26">
        <v>1986</v>
      </c>
      <c r="D339" s="26">
        <v>784</v>
      </c>
      <c r="E339" s="26">
        <v>400</v>
      </c>
      <c r="F339" s="27">
        <v>0.95</v>
      </c>
      <c r="G339" s="26">
        <v>15</v>
      </c>
      <c r="H339" s="26">
        <v>9</v>
      </c>
      <c r="I339" s="26">
        <v>3</v>
      </c>
      <c r="J339" s="26">
        <v>4</v>
      </c>
      <c r="K339" s="26">
        <v>5</v>
      </c>
      <c r="L339" s="26">
        <v>4.8</v>
      </c>
      <c r="M339" s="26">
        <v>0</v>
      </c>
      <c r="N339" s="27">
        <f t="shared" si="19"/>
        <v>40.799999999999997</v>
      </c>
      <c r="O339" s="26" t="s">
        <v>12</v>
      </c>
      <c r="P339" s="26">
        <v>4200</v>
      </c>
      <c r="Q339" s="35">
        <f t="shared" ref="Q339:Q347" si="22">E339*F339*P339</f>
        <v>1596000</v>
      </c>
      <c r="R339" s="29"/>
    </row>
    <row r="340" spans="1:18" ht="16.5">
      <c r="A340" s="24">
        <v>337</v>
      </c>
      <c r="B340" s="25" t="s">
        <v>349</v>
      </c>
      <c r="C340" s="26">
        <v>1905</v>
      </c>
      <c r="D340" s="26">
        <v>440</v>
      </c>
      <c r="E340" s="26">
        <v>272</v>
      </c>
      <c r="F340" s="27">
        <v>1</v>
      </c>
      <c r="G340" s="26">
        <v>6</v>
      </c>
      <c r="H340" s="26">
        <v>18</v>
      </c>
      <c r="I340" s="26">
        <v>3</v>
      </c>
      <c r="J340" s="26">
        <v>4</v>
      </c>
      <c r="K340" s="26">
        <v>5</v>
      </c>
      <c r="L340" s="26">
        <v>4.8</v>
      </c>
      <c r="M340" s="26">
        <v>0</v>
      </c>
      <c r="N340" s="27">
        <f t="shared" si="19"/>
        <v>40.799999999999997</v>
      </c>
      <c r="O340" s="26" t="s">
        <v>390</v>
      </c>
      <c r="P340" s="26">
        <v>3000</v>
      </c>
      <c r="Q340" s="35">
        <f t="shared" si="22"/>
        <v>816000</v>
      </c>
      <c r="R340" s="29"/>
    </row>
    <row r="341" spans="1:18" ht="16.5">
      <c r="A341" s="40">
        <v>338</v>
      </c>
      <c r="B341" s="25" t="s">
        <v>350</v>
      </c>
      <c r="C341" s="26">
        <v>1904</v>
      </c>
      <c r="D341" s="26">
        <v>660</v>
      </c>
      <c r="E341" s="26">
        <v>248</v>
      </c>
      <c r="F341" s="27">
        <v>1</v>
      </c>
      <c r="G341" s="26">
        <v>6</v>
      </c>
      <c r="H341" s="26">
        <v>18</v>
      </c>
      <c r="I341" s="26">
        <v>3</v>
      </c>
      <c r="J341" s="26">
        <v>4</v>
      </c>
      <c r="K341" s="26">
        <v>5</v>
      </c>
      <c r="L341" s="26">
        <v>4.8</v>
      </c>
      <c r="M341" s="26">
        <v>0</v>
      </c>
      <c r="N341" s="27">
        <f t="shared" si="19"/>
        <v>40.799999999999997</v>
      </c>
      <c r="O341" s="26" t="s">
        <v>390</v>
      </c>
      <c r="P341" s="26">
        <v>3000</v>
      </c>
      <c r="Q341" s="35">
        <f t="shared" si="22"/>
        <v>744000</v>
      </c>
      <c r="R341" s="29"/>
    </row>
    <row r="342" spans="1:18" ht="16.5">
      <c r="A342" s="40">
        <v>339</v>
      </c>
      <c r="B342" s="25" t="s">
        <v>351</v>
      </c>
      <c r="C342" s="26">
        <v>1984</v>
      </c>
      <c r="D342" s="26">
        <v>390</v>
      </c>
      <c r="E342" s="26">
        <v>207</v>
      </c>
      <c r="F342" s="27">
        <v>1</v>
      </c>
      <c r="G342" s="26">
        <v>15</v>
      </c>
      <c r="H342" s="26">
        <v>9</v>
      </c>
      <c r="I342" s="26">
        <v>3</v>
      </c>
      <c r="J342" s="26">
        <v>4</v>
      </c>
      <c r="K342" s="26">
        <v>5</v>
      </c>
      <c r="L342" s="26">
        <v>4.8</v>
      </c>
      <c r="M342" s="26">
        <v>0</v>
      </c>
      <c r="N342" s="27">
        <f t="shared" si="19"/>
        <v>40.799999999999997</v>
      </c>
      <c r="O342" s="26" t="s">
        <v>17</v>
      </c>
      <c r="P342" s="26">
        <v>4200</v>
      </c>
      <c r="Q342" s="35">
        <f t="shared" si="22"/>
        <v>869400</v>
      </c>
      <c r="R342" s="29"/>
    </row>
    <row r="343" spans="1:18" ht="16.5">
      <c r="A343" s="15">
        <v>340</v>
      </c>
      <c r="B343" s="25" t="s">
        <v>352</v>
      </c>
      <c r="C343" s="26">
        <v>1940</v>
      </c>
      <c r="D343" s="26">
        <v>660</v>
      </c>
      <c r="E343" s="26">
        <v>716</v>
      </c>
      <c r="F343" s="27">
        <v>0.9</v>
      </c>
      <c r="G343" s="26">
        <v>9</v>
      </c>
      <c r="H343" s="26">
        <v>18</v>
      </c>
      <c r="I343" s="26">
        <v>5</v>
      </c>
      <c r="J343" s="26">
        <v>3.5</v>
      </c>
      <c r="K343" s="26">
        <v>4</v>
      </c>
      <c r="L343" s="26">
        <v>1.2</v>
      </c>
      <c r="M343" s="26">
        <v>0</v>
      </c>
      <c r="N343" s="27">
        <f t="shared" si="19"/>
        <v>40.700000000000003</v>
      </c>
      <c r="O343" s="26" t="s">
        <v>16</v>
      </c>
      <c r="P343" s="26">
        <v>3000</v>
      </c>
      <c r="Q343" s="35">
        <f t="shared" si="22"/>
        <v>1933200</v>
      </c>
      <c r="R343" s="29"/>
    </row>
    <row r="344" spans="1:18" ht="16.5">
      <c r="A344" s="15">
        <v>341</v>
      </c>
      <c r="B344" s="25" t="s">
        <v>353</v>
      </c>
      <c r="C344" s="26">
        <v>1939</v>
      </c>
      <c r="D344" s="26">
        <v>900</v>
      </c>
      <c r="E344" s="26">
        <v>516</v>
      </c>
      <c r="F344" s="27">
        <v>0.9</v>
      </c>
      <c r="G344" s="26">
        <v>9</v>
      </c>
      <c r="H344" s="26">
        <v>18</v>
      </c>
      <c r="I344" s="26">
        <v>5</v>
      </c>
      <c r="J344" s="26">
        <v>2.5</v>
      </c>
      <c r="K344" s="26">
        <v>5</v>
      </c>
      <c r="L344" s="26">
        <v>1.2</v>
      </c>
      <c r="M344" s="26">
        <v>0</v>
      </c>
      <c r="N344" s="27">
        <f t="shared" si="19"/>
        <v>40.700000000000003</v>
      </c>
      <c r="O344" s="26" t="s">
        <v>19</v>
      </c>
      <c r="P344" s="26">
        <v>3000</v>
      </c>
      <c r="Q344" s="35">
        <f t="shared" si="22"/>
        <v>1393200</v>
      </c>
      <c r="R344" s="29"/>
    </row>
    <row r="345" spans="1:18" ht="16.5">
      <c r="A345" s="24">
        <v>342</v>
      </c>
      <c r="B345" s="25" t="s">
        <v>354</v>
      </c>
      <c r="C345" s="26">
        <v>1966</v>
      </c>
      <c r="D345" s="26">
        <v>1200</v>
      </c>
      <c r="E345" s="26">
        <v>348</v>
      </c>
      <c r="F345" s="27">
        <v>0.95</v>
      </c>
      <c r="G345" s="26">
        <v>9</v>
      </c>
      <c r="H345" s="26">
        <v>18</v>
      </c>
      <c r="I345" s="26">
        <v>5</v>
      </c>
      <c r="J345" s="26">
        <v>2.5</v>
      </c>
      <c r="K345" s="26">
        <v>5</v>
      </c>
      <c r="L345" s="26">
        <v>0</v>
      </c>
      <c r="M345" s="26">
        <v>1.2</v>
      </c>
      <c r="N345" s="27">
        <f t="shared" si="19"/>
        <v>40.700000000000003</v>
      </c>
      <c r="O345" s="26" t="s">
        <v>16</v>
      </c>
      <c r="P345" s="26">
        <v>6000</v>
      </c>
      <c r="Q345" s="35">
        <f t="shared" si="22"/>
        <v>1983599.9999999998</v>
      </c>
      <c r="R345" s="29"/>
    </row>
    <row r="346" spans="1:18" ht="16.5">
      <c r="A346" s="40">
        <v>343</v>
      </c>
      <c r="B346" s="25" t="s">
        <v>355</v>
      </c>
      <c r="C346" s="26">
        <v>1986</v>
      </c>
      <c r="D346" s="26">
        <v>740</v>
      </c>
      <c r="E346" s="26">
        <v>192</v>
      </c>
      <c r="F346" s="27">
        <v>1</v>
      </c>
      <c r="G346" s="26">
        <v>15</v>
      </c>
      <c r="H346" s="26">
        <v>18</v>
      </c>
      <c r="I346" s="26">
        <v>2</v>
      </c>
      <c r="J346" s="26">
        <v>2.5</v>
      </c>
      <c r="K346" s="26">
        <v>2</v>
      </c>
      <c r="L346" s="26">
        <v>1.2</v>
      </c>
      <c r="M346" s="26">
        <v>0</v>
      </c>
      <c r="N346" s="27">
        <f t="shared" si="19"/>
        <v>40.700000000000003</v>
      </c>
      <c r="O346" s="26" t="s">
        <v>12</v>
      </c>
      <c r="P346" s="26">
        <v>4200</v>
      </c>
      <c r="Q346" s="35">
        <f t="shared" si="22"/>
        <v>806400</v>
      </c>
      <c r="R346" s="29"/>
    </row>
    <row r="347" spans="1:18" ht="16.5">
      <c r="A347" s="40">
        <v>344</v>
      </c>
      <c r="B347" s="25" t="s">
        <v>356</v>
      </c>
      <c r="C347" s="26">
        <v>1968</v>
      </c>
      <c r="D347" s="26">
        <v>624</v>
      </c>
      <c r="E347" s="26">
        <v>132</v>
      </c>
      <c r="F347" s="27">
        <v>1</v>
      </c>
      <c r="G347" s="26">
        <v>15</v>
      </c>
      <c r="H347" s="26">
        <v>18</v>
      </c>
      <c r="I347" s="26">
        <v>2</v>
      </c>
      <c r="J347" s="26">
        <v>2.5</v>
      </c>
      <c r="K347" s="26">
        <v>2</v>
      </c>
      <c r="L347" s="26">
        <v>1.2</v>
      </c>
      <c r="M347" s="26">
        <v>0</v>
      </c>
      <c r="N347" s="27">
        <f t="shared" si="19"/>
        <v>40.700000000000003</v>
      </c>
      <c r="O347" s="26" t="s">
        <v>12</v>
      </c>
      <c r="P347" s="26">
        <v>6000</v>
      </c>
      <c r="Q347" s="35">
        <f t="shared" si="22"/>
        <v>792000</v>
      </c>
      <c r="R347" s="29"/>
    </row>
    <row r="348" spans="1:18" ht="16.5">
      <c r="A348" s="40">
        <v>345</v>
      </c>
      <c r="B348" s="25" t="s">
        <v>357</v>
      </c>
      <c r="C348" s="26">
        <v>1937</v>
      </c>
      <c r="D348" s="26">
        <v>220</v>
      </c>
      <c r="E348" s="26">
        <v>190</v>
      </c>
      <c r="F348" s="27">
        <v>1</v>
      </c>
      <c r="G348" s="26">
        <v>9</v>
      </c>
      <c r="H348" s="26">
        <v>18</v>
      </c>
      <c r="I348" s="26">
        <v>5</v>
      </c>
      <c r="J348" s="26">
        <v>3.5</v>
      </c>
      <c r="K348" s="26">
        <v>4</v>
      </c>
      <c r="L348" s="26">
        <v>1.2</v>
      </c>
      <c r="M348" s="26">
        <v>0</v>
      </c>
      <c r="N348" s="27">
        <f t="shared" si="19"/>
        <v>40.700000000000003</v>
      </c>
      <c r="O348" s="26" t="s">
        <v>13</v>
      </c>
      <c r="P348" s="26">
        <v>3000</v>
      </c>
      <c r="Q348" s="35">
        <f>E348*P348</f>
        <v>570000</v>
      </c>
      <c r="R348" s="29"/>
    </row>
    <row r="349" spans="1:18" ht="16.5">
      <c r="A349" s="15">
        <v>346</v>
      </c>
      <c r="B349" s="25" t="s">
        <v>358</v>
      </c>
      <c r="C349" s="26">
        <v>1963</v>
      </c>
      <c r="D349" s="26">
        <v>400</v>
      </c>
      <c r="E349" s="26">
        <v>469</v>
      </c>
      <c r="F349" s="27">
        <v>0.95</v>
      </c>
      <c r="G349" s="26">
        <v>9</v>
      </c>
      <c r="H349" s="26">
        <v>18</v>
      </c>
      <c r="I349" s="26">
        <v>5</v>
      </c>
      <c r="J349" s="26">
        <v>3.5</v>
      </c>
      <c r="K349" s="26">
        <v>5</v>
      </c>
      <c r="L349" s="26">
        <v>0</v>
      </c>
      <c r="M349" s="26">
        <v>0</v>
      </c>
      <c r="N349" s="27">
        <f t="shared" si="19"/>
        <v>40.5</v>
      </c>
      <c r="O349" s="26" t="s">
        <v>13</v>
      </c>
      <c r="P349" s="26">
        <v>6000</v>
      </c>
      <c r="Q349" s="35">
        <f>E349*F349*P349</f>
        <v>2673299.9999999995</v>
      </c>
      <c r="R349" s="29"/>
    </row>
    <row r="350" spans="1:18" ht="16.5">
      <c r="A350" s="24">
        <v>347</v>
      </c>
      <c r="B350" s="25" t="s">
        <v>359</v>
      </c>
      <c r="C350" s="26">
        <v>1858</v>
      </c>
      <c r="D350" s="26">
        <v>900</v>
      </c>
      <c r="E350" s="26">
        <v>469</v>
      </c>
      <c r="F350" s="27">
        <v>0.95</v>
      </c>
      <c r="G350" s="26">
        <v>6</v>
      </c>
      <c r="H350" s="26">
        <v>18</v>
      </c>
      <c r="I350" s="26">
        <v>5</v>
      </c>
      <c r="J350" s="26">
        <v>3.5</v>
      </c>
      <c r="K350" s="26">
        <v>4</v>
      </c>
      <c r="L350" s="26">
        <v>1.2</v>
      </c>
      <c r="M350" s="26">
        <v>2.8</v>
      </c>
      <c r="N350" s="27">
        <f t="shared" si="19"/>
        <v>40.5</v>
      </c>
      <c r="O350" s="26" t="s">
        <v>18</v>
      </c>
      <c r="P350" s="26">
        <v>6000</v>
      </c>
      <c r="Q350" s="35">
        <f>E350*F350*P350</f>
        <v>2673299.9999999995</v>
      </c>
      <c r="R350" s="29"/>
    </row>
    <row r="351" spans="1:18" ht="16.5">
      <c r="A351" s="40">
        <v>348</v>
      </c>
      <c r="B351" s="25" t="s">
        <v>360</v>
      </c>
      <c r="C351" s="26">
        <v>1967</v>
      </c>
      <c r="D351" s="26">
        <v>800</v>
      </c>
      <c r="E351" s="26">
        <v>349</v>
      </c>
      <c r="F351" s="27">
        <v>0.95</v>
      </c>
      <c r="G351" s="26">
        <v>6</v>
      </c>
      <c r="H351" s="26">
        <v>18</v>
      </c>
      <c r="I351" s="26">
        <v>3</v>
      </c>
      <c r="J351" s="26">
        <v>2.5</v>
      </c>
      <c r="K351" s="26">
        <v>5</v>
      </c>
      <c r="L351" s="26">
        <v>4.8</v>
      </c>
      <c r="M351" s="26">
        <v>1.2</v>
      </c>
      <c r="N351" s="27">
        <f t="shared" si="19"/>
        <v>40.5</v>
      </c>
      <c r="O351" s="26" t="s">
        <v>390</v>
      </c>
      <c r="P351" s="26">
        <v>6000</v>
      </c>
      <c r="Q351" s="35">
        <f>E351*F351*P351</f>
        <v>1989300</v>
      </c>
      <c r="R351" s="29"/>
    </row>
    <row r="352" spans="1:18" ht="16.5">
      <c r="A352" s="40">
        <v>349</v>
      </c>
      <c r="B352" s="25" t="s">
        <v>1</v>
      </c>
      <c r="C352" s="26">
        <v>1932</v>
      </c>
      <c r="D352" s="26">
        <v>624</v>
      </c>
      <c r="E352" s="26">
        <v>319</v>
      </c>
      <c r="F352" s="27">
        <v>0.95</v>
      </c>
      <c r="G352" s="26">
        <v>9</v>
      </c>
      <c r="H352" s="26">
        <v>18</v>
      </c>
      <c r="I352" s="26">
        <v>2</v>
      </c>
      <c r="J352" s="26">
        <v>3.5</v>
      </c>
      <c r="K352" s="26">
        <v>2</v>
      </c>
      <c r="L352" s="26">
        <v>4.8</v>
      </c>
      <c r="M352" s="26">
        <v>1.2</v>
      </c>
      <c r="N352" s="27">
        <f t="shared" si="19"/>
        <v>40.5</v>
      </c>
      <c r="O352" s="26" t="s">
        <v>19</v>
      </c>
      <c r="P352" s="26">
        <v>3000</v>
      </c>
      <c r="Q352" s="35">
        <f>E352*P352</f>
        <v>957000</v>
      </c>
      <c r="R352" s="29"/>
    </row>
    <row r="353" spans="1:18" ht="16.5">
      <c r="A353" s="15">
        <v>350</v>
      </c>
      <c r="B353" s="25" t="s">
        <v>361</v>
      </c>
      <c r="C353" s="26">
        <v>1900</v>
      </c>
      <c r="D353" s="26">
        <v>192</v>
      </c>
      <c r="E353" s="26">
        <v>123</v>
      </c>
      <c r="F353" s="27">
        <v>1</v>
      </c>
      <c r="G353" s="26">
        <v>9</v>
      </c>
      <c r="H353" s="26">
        <v>18</v>
      </c>
      <c r="I353" s="26">
        <v>2</v>
      </c>
      <c r="J353" s="26">
        <v>4</v>
      </c>
      <c r="K353" s="26">
        <v>5</v>
      </c>
      <c r="L353" s="26">
        <v>1.2</v>
      </c>
      <c r="M353" s="26">
        <v>1.2</v>
      </c>
      <c r="N353" s="27">
        <f t="shared" si="19"/>
        <v>40.400000000000006</v>
      </c>
      <c r="O353" s="26" t="s">
        <v>13</v>
      </c>
      <c r="P353" s="26">
        <v>3000</v>
      </c>
      <c r="Q353" s="35">
        <f>E353*F353*P353</f>
        <v>369000</v>
      </c>
      <c r="R353" s="44"/>
    </row>
    <row r="354" spans="1:18" ht="16.5">
      <c r="A354" s="15">
        <v>351</v>
      </c>
      <c r="B354" s="25" t="s">
        <v>362</v>
      </c>
      <c r="C354" s="26">
        <v>1967</v>
      </c>
      <c r="D354" s="26">
        <v>760</v>
      </c>
      <c r="E354" s="26">
        <v>893</v>
      </c>
      <c r="F354" s="27">
        <v>0.85</v>
      </c>
      <c r="G354" s="26">
        <v>15</v>
      </c>
      <c r="H354" s="26">
        <v>9</v>
      </c>
      <c r="I354" s="26">
        <v>5</v>
      </c>
      <c r="J354" s="26">
        <v>2.5</v>
      </c>
      <c r="K354" s="26">
        <v>4</v>
      </c>
      <c r="L354" s="26">
        <v>4.8</v>
      </c>
      <c r="M354" s="26">
        <v>0</v>
      </c>
      <c r="N354" s="27">
        <f t="shared" si="19"/>
        <v>40.299999999999997</v>
      </c>
      <c r="O354" s="26" t="s">
        <v>14</v>
      </c>
      <c r="P354" s="26">
        <v>4200</v>
      </c>
      <c r="Q354" s="35">
        <f>E354*F354*P354</f>
        <v>3188010</v>
      </c>
      <c r="R354" s="29"/>
    </row>
    <row r="355" spans="1:18" ht="16.5">
      <c r="A355" s="24">
        <v>352</v>
      </c>
      <c r="B355" s="25" t="s">
        <v>363</v>
      </c>
      <c r="C355" s="26">
        <v>1952</v>
      </c>
      <c r="D355" s="26">
        <v>964</v>
      </c>
      <c r="E355" s="26">
        <v>332</v>
      </c>
      <c r="F355" s="27">
        <v>0.95</v>
      </c>
      <c r="G355" s="26">
        <v>6</v>
      </c>
      <c r="H355" s="26">
        <v>18</v>
      </c>
      <c r="I355" s="26">
        <v>3</v>
      </c>
      <c r="J355" s="26">
        <v>3.5</v>
      </c>
      <c r="K355" s="26">
        <v>5</v>
      </c>
      <c r="L355" s="26">
        <v>4.8</v>
      </c>
      <c r="M355" s="26">
        <v>0</v>
      </c>
      <c r="N355" s="27">
        <f t="shared" si="19"/>
        <v>40.299999999999997</v>
      </c>
      <c r="O355" s="26" t="s">
        <v>16</v>
      </c>
      <c r="P355" s="26">
        <v>6000</v>
      </c>
      <c r="Q355" s="35">
        <f>E355*F355*P355</f>
        <v>1892399.9999999998</v>
      </c>
      <c r="R355" s="29" t="s">
        <v>10</v>
      </c>
    </row>
    <row r="356" spans="1:18" ht="16.5">
      <c r="A356" s="40">
        <v>353</v>
      </c>
      <c r="B356" s="25" t="s">
        <v>364</v>
      </c>
      <c r="C356" s="26">
        <v>1930</v>
      </c>
      <c r="D356" s="26">
        <v>480</v>
      </c>
      <c r="E356" s="26">
        <v>242</v>
      </c>
      <c r="F356" s="27">
        <v>1</v>
      </c>
      <c r="G356" s="26">
        <v>15</v>
      </c>
      <c r="H356" s="26">
        <v>9</v>
      </c>
      <c r="I356" s="26">
        <v>3</v>
      </c>
      <c r="J356" s="26">
        <v>3.5</v>
      </c>
      <c r="K356" s="26">
        <v>5</v>
      </c>
      <c r="L356" s="26">
        <v>4.8</v>
      </c>
      <c r="M356" s="26">
        <v>0</v>
      </c>
      <c r="N356" s="27">
        <f t="shared" si="19"/>
        <v>40.299999999999997</v>
      </c>
      <c r="O356" s="26" t="s">
        <v>14</v>
      </c>
      <c r="P356" s="26">
        <v>3000</v>
      </c>
      <c r="Q356" s="35">
        <f>E356*F356*P356</f>
        <v>726000</v>
      </c>
      <c r="R356" s="29"/>
    </row>
    <row r="357" spans="1:18" ht="16.5">
      <c r="A357" s="40">
        <v>354</v>
      </c>
      <c r="B357" s="25" t="s">
        <v>365</v>
      </c>
      <c r="C357" s="26">
        <v>1923</v>
      </c>
      <c r="D357" s="26">
        <v>800</v>
      </c>
      <c r="E357" s="26">
        <v>211</v>
      </c>
      <c r="F357" s="27">
        <v>1</v>
      </c>
      <c r="G357" s="26">
        <v>6</v>
      </c>
      <c r="H357" s="26">
        <v>18</v>
      </c>
      <c r="I357" s="26">
        <v>3</v>
      </c>
      <c r="J357" s="26">
        <v>3.5</v>
      </c>
      <c r="K357" s="26">
        <v>5</v>
      </c>
      <c r="L357" s="26">
        <v>4.8</v>
      </c>
      <c r="M357" s="26">
        <v>0</v>
      </c>
      <c r="N357" s="27">
        <f t="shared" si="19"/>
        <v>40.299999999999997</v>
      </c>
      <c r="O357" s="26" t="s">
        <v>18</v>
      </c>
      <c r="P357" s="26">
        <v>3000</v>
      </c>
      <c r="Q357" s="35">
        <f>E357*F357*P357</f>
        <v>633000</v>
      </c>
      <c r="R357" s="29"/>
    </row>
    <row r="358" spans="1:18" ht="16.5">
      <c r="A358" s="40">
        <v>355</v>
      </c>
      <c r="B358" s="25" t="s">
        <v>366</v>
      </c>
      <c r="C358" s="26">
        <v>1968</v>
      </c>
      <c r="D358" s="26">
        <v>1176</v>
      </c>
      <c r="E358" s="26">
        <v>317</v>
      </c>
      <c r="F358" s="27">
        <v>0.95</v>
      </c>
      <c r="G358" s="26">
        <v>9</v>
      </c>
      <c r="H358" s="26">
        <v>18</v>
      </c>
      <c r="I358" s="26">
        <v>3</v>
      </c>
      <c r="J358" s="26">
        <v>4</v>
      </c>
      <c r="K358" s="26">
        <v>5</v>
      </c>
      <c r="L358" s="26">
        <v>1.2</v>
      </c>
      <c r="M358" s="26">
        <v>0</v>
      </c>
      <c r="N358" s="27">
        <f t="shared" si="19"/>
        <v>40.200000000000003</v>
      </c>
      <c r="O358" s="26" t="s">
        <v>13</v>
      </c>
      <c r="P358" s="26">
        <v>4200</v>
      </c>
      <c r="Q358" s="35">
        <f>E358*P358</f>
        <v>1331400</v>
      </c>
      <c r="R358" s="29"/>
    </row>
    <row r="359" spans="1:18" ht="16.5">
      <c r="A359" s="15">
        <v>356</v>
      </c>
      <c r="B359" s="25" t="s">
        <v>367</v>
      </c>
      <c r="C359" s="26">
        <v>1905</v>
      </c>
      <c r="D359" s="26">
        <v>550</v>
      </c>
      <c r="E359" s="26">
        <v>370</v>
      </c>
      <c r="F359" s="27">
        <v>0.95</v>
      </c>
      <c r="G359" s="26">
        <v>9</v>
      </c>
      <c r="H359" s="26">
        <v>18</v>
      </c>
      <c r="I359" s="26">
        <v>3</v>
      </c>
      <c r="J359" s="26">
        <v>4</v>
      </c>
      <c r="K359" s="26">
        <v>5</v>
      </c>
      <c r="L359" s="26">
        <v>1.2</v>
      </c>
      <c r="M359" s="26">
        <v>0</v>
      </c>
      <c r="N359" s="27">
        <f t="shared" si="19"/>
        <v>40.200000000000003</v>
      </c>
      <c r="O359" s="26" t="s">
        <v>15</v>
      </c>
      <c r="P359" s="26">
        <v>3000</v>
      </c>
      <c r="Q359" s="35">
        <f t="shared" ref="Q359:Q379" si="23">E359*F359*P359</f>
        <v>1054500</v>
      </c>
      <c r="R359" s="29"/>
    </row>
    <row r="360" spans="1:18" ht="16.5">
      <c r="A360" s="24">
        <v>357</v>
      </c>
      <c r="B360" s="25" t="s">
        <v>368</v>
      </c>
      <c r="C360" s="26">
        <v>1904</v>
      </c>
      <c r="D360" s="26">
        <v>964</v>
      </c>
      <c r="E360" s="26">
        <v>379</v>
      </c>
      <c r="F360" s="27">
        <v>0.95</v>
      </c>
      <c r="G360" s="26">
        <v>9</v>
      </c>
      <c r="H360" s="26">
        <v>18</v>
      </c>
      <c r="I360" s="26">
        <v>3</v>
      </c>
      <c r="J360" s="26">
        <v>4</v>
      </c>
      <c r="K360" s="26">
        <v>5</v>
      </c>
      <c r="L360" s="26">
        <v>1.2</v>
      </c>
      <c r="M360" s="26">
        <v>0</v>
      </c>
      <c r="N360" s="27">
        <f t="shared" si="19"/>
        <v>40.200000000000003</v>
      </c>
      <c r="O360" s="26" t="s">
        <v>13</v>
      </c>
      <c r="P360" s="26">
        <v>3000</v>
      </c>
      <c r="Q360" s="35">
        <f t="shared" si="23"/>
        <v>1080150</v>
      </c>
      <c r="R360" s="29"/>
    </row>
    <row r="361" spans="1:18" ht="16.5">
      <c r="A361" s="40">
        <v>358</v>
      </c>
      <c r="B361" s="25" t="s">
        <v>369</v>
      </c>
      <c r="C361" s="26">
        <v>1970</v>
      </c>
      <c r="D361" s="26">
        <v>960</v>
      </c>
      <c r="E361" s="26">
        <v>372</v>
      </c>
      <c r="F361" s="27">
        <v>0.95</v>
      </c>
      <c r="G361" s="26">
        <v>9</v>
      </c>
      <c r="H361" s="26">
        <v>18</v>
      </c>
      <c r="I361" s="26">
        <v>3</v>
      </c>
      <c r="J361" s="26">
        <v>4</v>
      </c>
      <c r="K361" s="26">
        <v>5</v>
      </c>
      <c r="L361" s="26">
        <v>1.2</v>
      </c>
      <c r="M361" s="26">
        <v>0</v>
      </c>
      <c r="N361" s="27">
        <f t="shared" si="19"/>
        <v>40.200000000000003</v>
      </c>
      <c r="O361" s="26" t="s">
        <v>13</v>
      </c>
      <c r="P361" s="26">
        <v>6000</v>
      </c>
      <c r="Q361" s="35">
        <f t="shared" si="23"/>
        <v>2120400</v>
      </c>
      <c r="R361" s="29"/>
    </row>
    <row r="362" spans="1:18" ht="16.5">
      <c r="A362" s="40">
        <v>359</v>
      </c>
      <c r="B362" s="41" t="s">
        <v>370</v>
      </c>
      <c r="C362" s="26">
        <v>1980</v>
      </c>
      <c r="D362" s="26">
        <v>1450</v>
      </c>
      <c r="E362" s="26">
        <v>356</v>
      </c>
      <c r="F362" s="27">
        <v>0.95</v>
      </c>
      <c r="G362" s="26">
        <v>9</v>
      </c>
      <c r="H362" s="26">
        <v>18</v>
      </c>
      <c r="I362" s="26">
        <v>3</v>
      </c>
      <c r="J362" s="26">
        <v>4</v>
      </c>
      <c r="K362" s="26">
        <v>5</v>
      </c>
      <c r="L362" s="26">
        <v>0</v>
      </c>
      <c r="M362" s="26">
        <v>1.2</v>
      </c>
      <c r="N362" s="27">
        <f t="shared" si="19"/>
        <v>40.200000000000003</v>
      </c>
      <c r="O362" s="26" t="s">
        <v>14</v>
      </c>
      <c r="P362" s="26">
        <v>4200</v>
      </c>
      <c r="Q362" s="35">
        <f t="shared" si="23"/>
        <v>1420440</v>
      </c>
      <c r="R362" s="29"/>
    </row>
    <row r="363" spans="1:18" ht="16.5">
      <c r="A363" s="15">
        <v>360</v>
      </c>
      <c r="B363" s="25" t="s">
        <v>371</v>
      </c>
      <c r="C363" s="26">
        <v>1973</v>
      </c>
      <c r="D363" s="26">
        <v>964</v>
      </c>
      <c r="E363" s="26">
        <v>348</v>
      </c>
      <c r="F363" s="27">
        <v>0.95</v>
      </c>
      <c r="G363" s="26">
        <v>9</v>
      </c>
      <c r="H363" s="26">
        <v>18</v>
      </c>
      <c r="I363" s="26">
        <v>3</v>
      </c>
      <c r="J363" s="26">
        <v>4</v>
      </c>
      <c r="K363" s="26">
        <v>5</v>
      </c>
      <c r="L363" s="26">
        <v>0</v>
      </c>
      <c r="M363" s="26">
        <v>1.2</v>
      </c>
      <c r="N363" s="27">
        <f t="shared" si="19"/>
        <v>40.200000000000003</v>
      </c>
      <c r="O363" s="26" t="s">
        <v>13</v>
      </c>
      <c r="P363" s="26">
        <v>4200</v>
      </c>
      <c r="Q363" s="35">
        <f t="shared" si="23"/>
        <v>1388519.9999999998</v>
      </c>
      <c r="R363" s="29"/>
    </row>
    <row r="364" spans="1:18" ht="16.5">
      <c r="A364" s="15">
        <v>361</v>
      </c>
      <c r="B364" s="25" t="s">
        <v>372</v>
      </c>
      <c r="C364" s="26">
        <v>1973</v>
      </c>
      <c r="D364" s="26">
        <v>840</v>
      </c>
      <c r="E364" s="26">
        <v>336</v>
      </c>
      <c r="F364" s="27">
        <v>0.95</v>
      </c>
      <c r="G364" s="26">
        <v>9</v>
      </c>
      <c r="H364" s="26">
        <v>18</v>
      </c>
      <c r="I364" s="26">
        <v>3</v>
      </c>
      <c r="J364" s="26">
        <v>4</v>
      </c>
      <c r="K364" s="26">
        <v>5</v>
      </c>
      <c r="L364" s="26">
        <v>0</v>
      </c>
      <c r="M364" s="26">
        <v>1.2</v>
      </c>
      <c r="N364" s="27">
        <f t="shared" si="19"/>
        <v>40.200000000000003</v>
      </c>
      <c r="O364" s="26" t="s">
        <v>13</v>
      </c>
      <c r="P364" s="26">
        <v>4200</v>
      </c>
      <c r="Q364" s="35">
        <f t="shared" si="23"/>
        <v>1340640</v>
      </c>
      <c r="R364" s="29"/>
    </row>
    <row r="365" spans="1:18" ht="16.5">
      <c r="A365" s="24">
        <v>362</v>
      </c>
      <c r="B365" s="25" t="s">
        <v>373</v>
      </c>
      <c r="C365" s="26">
        <v>1919</v>
      </c>
      <c r="D365" s="26">
        <v>460</v>
      </c>
      <c r="E365" s="26">
        <v>318</v>
      </c>
      <c r="F365" s="27">
        <v>0.95</v>
      </c>
      <c r="G365" s="26">
        <v>9</v>
      </c>
      <c r="H365" s="26">
        <v>18</v>
      </c>
      <c r="I365" s="26">
        <v>3</v>
      </c>
      <c r="J365" s="26">
        <v>4</v>
      </c>
      <c r="K365" s="26">
        <v>5</v>
      </c>
      <c r="L365" s="26">
        <v>1.2</v>
      </c>
      <c r="M365" s="26">
        <v>0</v>
      </c>
      <c r="N365" s="27">
        <f t="shared" si="19"/>
        <v>40.200000000000003</v>
      </c>
      <c r="O365" s="26" t="s">
        <v>14</v>
      </c>
      <c r="P365" s="26">
        <v>3000</v>
      </c>
      <c r="Q365" s="35">
        <f t="shared" si="23"/>
        <v>906299.99999999988</v>
      </c>
      <c r="R365" s="29"/>
    </row>
    <row r="366" spans="1:18" ht="16.5">
      <c r="A366" s="40">
        <v>363</v>
      </c>
      <c r="B366" s="25" t="s">
        <v>374</v>
      </c>
      <c r="C366" s="26">
        <v>1971</v>
      </c>
      <c r="D366" s="26">
        <v>400</v>
      </c>
      <c r="E366" s="26">
        <v>308</v>
      </c>
      <c r="F366" s="27">
        <v>0.95</v>
      </c>
      <c r="G366" s="26">
        <v>9</v>
      </c>
      <c r="H366" s="26">
        <v>18</v>
      </c>
      <c r="I366" s="26">
        <v>3</v>
      </c>
      <c r="J366" s="26">
        <v>4</v>
      </c>
      <c r="K366" s="26">
        <v>5</v>
      </c>
      <c r="L366" s="26">
        <v>1.2</v>
      </c>
      <c r="M366" s="26">
        <v>0</v>
      </c>
      <c r="N366" s="27">
        <f t="shared" si="19"/>
        <v>40.200000000000003</v>
      </c>
      <c r="O366" s="26" t="s">
        <v>14</v>
      </c>
      <c r="P366" s="26">
        <v>4200</v>
      </c>
      <c r="Q366" s="35">
        <f t="shared" si="23"/>
        <v>1228919.9999999998</v>
      </c>
      <c r="R366" s="29"/>
    </row>
    <row r="367" spans="1:18" ht="16.5">
      <c r="A367" s="40">
        <v>364</v>
      </c>
      <c r="B367" s="25" t="s">
        <v>375</v>
      </c>
      <c r="C367" s="26">
        <v>1987</v>
      </c>
      <c r="D367" s="26">
        <v>1176</v>
      </c>
      <c r="E367" s="26">
        <v>287</v>
      </c>
      <c r="F367" s="27">
        <v>1</v>
      </c>
      <c r="G367" s="26">
        <v>9</v>
      </c>
      <c r="H367" s="26">
        <v>18</v>
      </c>
      <c r="I367" s="26">
        <v>3</v>
      </c>
      <c r="J367" s="26">
        <v>4</v>
      </c>
      <c r="K367" s="26">
        <v>5</v>
      </c>
      <c r="L367" s="26">
        <v>0</v>
      </c>
      <c r="M367" s="26">
        <v>1.2</v>
      </c>
      <c r="N367" s="27">
        <f t="shared" si="19"/>
        <v>40.200000000000003</v>
      </c>
      <c r="O367" s="26" t="s">
        <v>13</v>
      </c>
      <c r="P367" s="26">
        <v>4200</v>
      </c>
      <c r="Q367" s="35">
        <f t="shared" si="23"/>
        <v>1205400</v>
      </c>
      <c r="R367" s="29"/>
    </row>
    <row r="368" spans="1:18" ht="16.5">
      <c r="A368" s="40">
        <v>365</v>
      </c>
      <c r="B368" s="25" t="s">
        <v>376</v>
      </c>
      <c r="C368" s="26">
        <v>1988</v>
      </c>
      <c r="D368" s="26">
        <v>1043</v>
      </c>
      <c r="E368" s="26">
        <v>286</v>
      </c>
      <c r="F368" s="27">
        <v>1</v>
      </c>
      <c r="G368" s="26">
        <v>9</v>
      </c>
      <c r="H368" s="26">
        <v>18</v>
      </c>
      <c r="I368" s="26">
        <v>3</v>
      </c>
      <c r="J368" s="26">
        <v>4</v>
      </c>
      <c r="K368" s="26">
        <v>5</v>
      </c>
      <c r="L368" s="26">
        <v>0</v>
      </c>
      <c r="M368" s="26">
        <v>1.2</v>
      </c>
      <c r="N368" s="27">
        <f t="shared" si="19"/>
        <v>40.200000000000003</v>
      </c>
      <c r="O368" s="26" t="s">
        <v>14</v>
      </c>
      <c r="P368" s="26">
        <v>4200</v>
      </c>
      <c r="Q368" s="35">
        <f t="shared" si="23"/>
        <v>1201200</v>
      </c>
      <c r="R368" s="29"/>
    </row>
    <row r="369" spans="1:18" ht="16.5">
      <c r="A369" s="15">
        <v>366</v>
      </c>
      <c r="B369" s="25" t="s">
        <v>377</v>
      </c>
      <c r="C369" s="26">
        <v>1901</v>
      </c>
      <c r="D369" s="26">
        <v>640</v>
      </c>
      <c r="E369" s="26">
        <v>264</v>
      </c>
      <c r="F369" s="27">
        <v>1</v>
      </c>
      <c r="G369" s="26">
        <v>9</v>
      </c>
      <c r="H369" s="26">
        <v>18</v>
      </c>
      <c r="I369" s="26">
        <v>3</v>
      </c>
      <c r="J369" s="26">
        <v>4</v>
      </c>
      <c r="K369" s="26">
        <v>5</v>
      </c>
      <c r="L369" s="26">
        <v>1.2</v>
      </c>
      <c r="M369" s="26">
        <v>0</v>
      </c>
      <c r="N369" s="27">
        <f t="shared" si="19"/>
        <v>40.200000000000003</v>
      </c>
      <c r="O369" s="26" t="s">
        <v>14</v>
      </c>
      <c r="P369" s="26">
        <v>3000</v>
      </c>
      <c r="Q369" s="35">
        <f t="shared" si="23"/>
        <v>792000</v>
      </c>
      <c r="R369" s="29"/>
    </row>
    <row r="370" spans="1:18" ht="16.5">
      <c r="A370" s="24">
        <v>367</v>
      </c>
      <c r="B370" s="25" t="s">
        <v>378</v>
      </c>
      <c r="C370" s="26">
        <v>1971</v>
      </c>
      <c r="D370" s="26">
        <v>860</v>
      </c>
      <c r="E370" s="26">
        <v>249</v>
      </c>
      <c r="F370" s="27">
        <v>1</v>
      </c>
      <c r="G370" s="26">
        <v>9</v>
      </c>
      <c r="H370" s="26">
        <v>18</v>
      </c>
      <c r="I370" s="26">
        <v>3</v>
      </c>
      <c r="J370" s="26">
        <v>4</v>
      </c>
      <c r="K370" s="26">
        <v>5</v>
      </c>
      <c r="L370" s="26">
        <v>1.2</v>
      </c>
      <c r="M370" s="26">
        <v>0</v>
      </c>
      <c r="N370" s="27">
        <f t="shared" si="19"/>
        <v>40.200000000000003</v>
      </c>
      <c r="O370" s="26" t="s">
        <v>13</v>
      </c>
      <c r="P370" s="26">
        <v>4200</v>
      </c>
      <c r="Q370" s="35">
        <f t="shared" si="23"/>
        <v>1045800</v>
      </c>
      <c r="R370" s="29"/>
    </row>
    <row r="371" spans="1:18" ht="16.5">
      <c r="A371" s="40">
        <v>368</v>
      </c>
      <c r="B371" s="25" t="s">
        <v>379</v>
      </c>
      <c r="C371" s="26">
        <v>1905</v>
      </c>
      <c r="D371" s="26">
        <v>480</v>
      </c>
      <c r="E371" s="26">
        <v>233</v>
      </c>
      <c r="F371" s="27">
        <v>1</v>
      </c>
      <c r="G371" s="26">
        <v>9</v>
      </c>
      <c r="H371" s="26">
        <v>18</v>
      </c>
      <c r="I371" s="26">
        <v>3</v>
      </c>
      <c r="J371" s="26">
        <v>4</v>
      </c>
      <c r="K371" s="26">
        <v>5</v>
      </c>
      <c r="L371" s="26">
        <v>1.2</v>
      </c>
      <c r="M371" s="26">
        <v>0</v>
      </c>
      <c r="N371" s="27">
        <f t="shared" si="19"/>
        <v>40.200000000000003</v>
      </c>
      <c r="O371" s="26" t="s">
        <v>15</v>
      </c>
      <c r="P371" s="26">
        <v>3000</v>
      </c>
      <c r="Q371" s="35">
        <f t="shared" si="23"/>
        <v>699000</v>
      </c>
      <c r="R371" s="29"/>
    </row>
    <row r="372" spans="1:18" ht="16.5">
      <c r="A372" s="40">
        <v>369</v>
      </c>
      <c r="B372" s="25" t="s">
        <v>380</v>
      </c>
      <c r="C372" s="26">
        <v>1920</v>
      </c>
      <c r="D372" s="26">
        <v>720</v>
      </c>
      <c r="E372" s="26">
        <v>231</v>
      </c>
      <c r="F372" s="27">
        <v>1</v>
      </c>
      <c r="G372" s="26">
        <v>9</v>
      </c>
      <c r="H372" s="26">
        <v>18</v>
      </c>
      <c r="I372" s="26">
        <v>3</v>
      </c>
      <c r="J372" s="26">
        <v>4</v>
      </c>
      <c r="K372" s="26">
        <v>5</v>
      </c>
      <c r="L372" s="26">
        <v>1.2</v>
      </c>
      <c r="M372" s="26">
        <v>0</v>
      </c>
      <c r="N372" s="27">
        <f t="shared" si="19"/>
        <v>40.200000000000003</v>
      </c>
      <c r="O372" s="26" t="s">
        <v>16</v>
      </c>
      <c r="P372" s="26">
        <v>3000</v>
      </c>
      <c r="Q372" s="35">
        <f t="shared" si="23"/>
        <v>693000</v>
      </c>
      <c r="R372" s="29"/>
    </row>
    <row r="373" spans="1:18" ht="16.5">
      <c r="A373" s="15">
        <v>370</v>
      </c>
      <c r="B373" s="25" t="s">
        <v>381</v>
      </c>
      <c r="C373" s="26">
        <v>1973</v>
      </c>
      <c r="D373" s="26">
        <v>500</v>
      </c>
      <c r="E373" s="26">
        <v>227</v>
      </c>
      <c r="F373" s="27">
        <v>1</v>
      </c>
      <c r="G373" s="26">
        <v>9</v>
      </c>
      <c r="H373" s="26">
        <v>18</v>
      </c>
      <c r="I373" s="26">
        <v>3</v>
      </c>
      <c r="J373" s="26">
        <v>4</v>
      </c>
      <c r="K373" s="26">
        <v>5</v>
      </c>
      <c r="L373" s="26">
        <v>1.2</v>
      </c>
      <c r="M373" s="26">
        <v>0</v>
      </c>
      <c r="N373" s="27">
        <f t="shared" si="19"/>
        <v>40.200000000000003</v>
      </c>
      <c r="O373" s="26" t="s">
        <v>13</v>
      </c>
      <c r="P373" s="26">
        <v>4200</v>
      </c>
      <c r="Q373" s="35">
        <f t="shared" si="23"/>
        <v>953400</v>
      </c>
      <c r="R373" s="29"/>
    </row>
    <row r="374" spans="1:18" ht="16.5">
      <c r="A374" s="15">
        <v>371</v>
      </c>
      <c r="B374" s="25" t="s">
        <v>382</v>
      </c>
      <c r="C374" s="26">
        <v>1971</v>
      </c>
      <c r="D374" s="26">
        <v>387</v>
      </c>
      <c r="E374" s="26">
        <v>225</v>
      </c>
      <c r="F374" s="27">
        <v>1</v>
      </c>
      <c r="G374" s="26">
        <v>9</v>
      </c>
      <c r="H374" s="26">
        <v>18</v>
      </c>
      <c r="I374" s="26">
        <v>3</v>
      </c>
      <c r="J374" s="26">
        <v>4</v>
      </c>
      <c r="K374" s="26">
        <v>5</v>
      </c>
      <c r="L374" s="26">
        <v>1.2</v>
      </c>
      <c r="M374" s="26">
        <v>0</v>
      </c>
      <c r="N374" s="27">
        <f t="shared" si="19"/>
        <v>40.200000000000003</v>
      </c>
      <c r="O374" s="26" t="s">
        <v>13</v>
      </c>
      <c r="P374" s="26">
        <v>4200</v>
      </c>
      <c r="Q374" s="35">
        <f t="shared" si="23"/>
        <v>945000</v>
      </c>
      <c r="R374" s="29"/>
    </row>
    <row r="375" spans="1:18" ht="16.5">
      <c r="A375" s="24">
        <v>372</v>
      </c>
      <c r="B375" s="25" t="s">
        <v>383</v>
      </c>
      <c r="C375" s="26">
        <v>1879</v>
      </c>
      <c r="D375" s="26">
        <v>364</v>
      </c>
      <c r="E375" s="26">
        <v>230</v>
      </c>
      <c r="F375" s="27">
        <v>1</v>
      </c>
      <c r="G375" s="26">
        <v>9</v>
      </c>
      <c r="H375" s="26">
        <v>18</v>
      </c>
      <c r="I375" s="26">
        <v>3</v>
      </c>
      <c r="J375" s="26">
        <v>4</v>
      </c>
      <c r="K375" s="26">
        <v>5</v>
      </c>
      <c r="L375" s="26">
        <v>1.2</v>
      </c>
      <c r="M375" s="26">
        <v>0</v>
      </c>
      <c r="N375" s="27">
        <f t="shared" si="19"/>
        <v>40.200000000000003</v>
      </c>
      <c r="O375" s="26" t="s">
        <v>16</v>
      </c>
      <c r="P375" s="26">
        <v>4200</v>
      </c>
      <c r="Q375" s="35">
        <f t="shared" si="23"/>
        <v>966000</v>
      </c>
      <c r="R375" s="29"/>
    </row>
    <row r="376" spans="1:18" ht="16.5">
      <c r="A376" s="40">
        <v>373</v>
      </c>
      <c r="B376" s="25" t="s">
        <v>384</v>
      </c>
      <c r="C376" s="26">
        <v>1909</v>
      </c>
      <c r="D376" s="26">
        <v>800</v>
      </c>
      <c r="E376" s="26">
        <v>216</v>
      </c>
      <c r="F376" s="27">
        <v>1</v>
      </c>
      <c r="G376" s="26">
        <v>9</v>
      </c>
      <c r="H376" s="26">
        <v>18</v>
      </c>
      <c r="I376" s="26">
        <v>3</v>
      </c>
      <c r="J376" s="26">
        <v>4</v>
      </c>
      <c r="K376" s="26">
        <v>5</v>
      </c>
      <c r="L376" s="26">
        <v>1.2</v>
      </c>
      <c r="M376" s="26">
        <v>0</v>
      </c>
      <c r="N376" s="27">
        <f t="shared" si="19"/>
        <v>40.200000000000003</v>
      </c>
      <c r="O376" s="26" t="s">
        <v>13</v>
      </c>
      <c r="P376" s="26">
        <v>3000</v>
      </c>
      <c r="Q376" s="35">
        <f t="shared" si="23"/>
        <v>648000</v>
      </c>
      <c r="R376" s="29"/>
    </row>
    <row r="377" spans="1:18" ht="16.5">
      <c r="A377" s="40">
        <v>374</v>
      </c>
      <c r="B377" s="25" t="s">
        <v>385</v>
      </c>
      <c r="C377" s="26">
        <v>1987</v>
      </c>
      <c r="D377" s="26">
        <v>1176</v>
      </c>
      <c r="E377" s="26">
        <v>213</v>
      </c>
      <c r="F377" s="27">
        <v>1</v>
      </c>
      <c r="G377" s="26">
        <v>9</v>
      </c>
      <c r="H377" s="26">
        <v>18</v>
      </c>
      <c r="I377" s="26">
        <v>3</v>
      </c>
      <c r="J377" s="26">
        <v>4</v>
      </c>
      <c r="K377" s="26">
        <v>5</v>
      </c>
      <c r="L377" s="26">
        <v>1.2</v>
      </c>
      <c r="M377" s="26">
        <v>0</v>
      </c>
      <c r="N377" s="27">
        <f t="shared" si="19"/>
        <v>40.200000000000003</v>
      </c>
      <c r="O377" s="26" t="s">
        <v>13</v>
      </c>
      <c r="P377" s="26">
        <v>4200</v>
      </c>
      <c r="Q377" s="35">
        <f t="shared" si="23"/>
        <v>894600</v>
      </c>
      <c r="R377" s="29"/>
    </row>
    <row r="378" spans="1:18" ht="16.5">
      <c r="A378" s="40">
        <v>375</v>
      </c>
      <c r="B378" s="25" t="s">
        <v>386</v>
      </c>
      <c r="C378" s="26">
        <v>1985</v>
      </c>
      <c r="D378" s="26">
        <v>1147</v>
      </c>
      <c r="E378" s="26">
        <v>206</v>
      </c>
      <c r="F378" s="27">
        <v>1</v>
      </c>
      <c r="G378" s="26">
        <v>9</v>
      </c>
      <c r="H378" s="26">
        <v>18</v>
      </c>
      <c r="I378" s="26">
        <v>3</v>
      </c>
      <c r="J378" s="26">
        <v>4</v>
      </c>
      <c r="K378" s="26">
        <v>5</v>
      </c>
      <c r="L378" s="26">
        <v>0</v>
      </c>
      <c r="M378" s="26">
        <v>1.2</v>
      </c>
      <c r="N378" s="27">
        <f t="shared" si="19"/>
        <v>40.200000000000003</v>
      </c>
      <c r="O378" s="26" t="s">
        <v>13</v>
      </c>
      <c r="P378" s="26">
        <v>4200</v>
      </c>
      <c r="Q378" s="35">
        <f t="shared" si="23"/>
        <v>865200</v>
      </c>
      <c r="R378" s="29"/>
    </row>
    <row r="379" spans="1:18" ht="16.5">
      <c r="A379" s="15">
        <v>376</v>
      </c>
      <c r="B379" s="25" t="s">
        <v>387</v>
      </c>
      <c r="C379" s="26">
        <v>1925</v>
      </c>
      <c r="D379" s="26">
        <v>320</v>
      </c>
      <c r="E379" s="26">
        <v>203</v>
      </c>
      <c r="F379" s="27">
        <v>1</v>
      </c>
      <c r="G379" s="26">
        <v>9</v>
      </c>
      <c r="H379" s="26">
        <v>18</v>
      </c>
      <c r="I379" s="26">
        <v>3</v>
      </c>
      <c r="J379" s="26">
        <v>4</v>
      </c>
      <c r="K379" s="26">
        <v>5</v>
      </c>
      <c r="L379" s="26">
        <v>1.2</v>
      </c>
      <c r="M379" s="26">
        <v>0</v>
      </c>
      <c r="N379" s="27">
        <f t="shared" ref="N379:N380" si="24">G379+H379+I379+J379+L379+M379+K379</f>
        <v>40.200000000000003</v>
      </c>
      <c r="O379" s="26" t="s">
        <v>19</v>
      </c>
      <c r="P379" s="26">
        <v>3000</v>
      </c>
      <c r="Q379" s="35">
        <f t="shared" si="23"/>
        <v>609000</v>
      </c>
      <c r="R379" s="29"/>
    </row>
    <row r="380" spans="1:18" ht="14.25" customHeight="1" thickBot="1">
      <c r="A380" s="50">
        <v>377</v>
      </c>
      <c r="B380" s="51" t="s">
        <v>388</v>
      </c>
      <c r="C380" s="52">
        <v>1988</v>
      </c>
      <c r="D380" s="52">
        <v>800</v>
      </c>
      <c r="E380" s="52">
        <v>277</v>
      </c>
      <c r="F380" s="53">
        <v>1</v>
      </c>
      <c r="G380" s="52">
        <v>9</v>
      </c>
      <c r="H380" s="52">
        <v>18</v>
      </c>
      <c r="I380" s="52">
        <v>3</v>
      </c>
      <c r="J380" s="52">
        <v>4</v>
      </c>
      <c r="K380" s="52">
        <v>5</v>
      </c>
      <c r="L380" s="52">
        <v>0</v>
      </c>
      <c r="M380" s="52">
        <v>1.2</v>
      </c>
      <c r="N380" s="53">
        <f t="shared" si="24"/>
        <v>40.200000000000003</v>
      </c>
      <c r="O380" s="52" t="s">
        <v>14</v>
      </c>
      <c r="P380" s="52">
        <v>4200</v>
      </c>
      <c r="Q380" s="54">
        <f t="shared" ref="Q380" si="25">E380*P380</f>
        <v>1163400</v>
      </c>
      <c r="R380" s="29"/>
    </row>
    <row r="381" spans="1:18" s="1" customFormat="1">
      <c r="A381"/>
      <c r="B381"/>
      <c r="C381"/>
      <c r="D381"/>
      <c r="E381" s="4"/>
      <c r="F381" s="4"/>
      <c r="G381"/>
      <c r="H381"/>
      <c r="I381"/>
      <c r="J381"/>
      <c r="K381"/>
      <c r="L381"/>
      <c r="M381"/>
      <c r="N381"/>
      <c r="O381"/>
      <c r="P381" s="5"/>
      <c r="Q381" s="3"/>
      <c r="R381" s="2"/>
    </row>
    <row r="382" spans="1:18">
      <c r="C382" s="4"/>
      <c r="D382" s="4"/>
      <c r="E382"/>
      <c r="F382"/>
      <c r="N382" s="5"/>
      <c r="O382" s="3"/>
      <c r="P382" s="2"/>
      <c r="Q382"/>
      <c r="R382"/>
    </row>
    <row r="383" spans="1:18">
      <c r="C383" s="4"/>
      <c r="D383" s="4"/>
      <c r="E383"/>
      <c r="F383"/>
      <c r="N383" s="5"/>
      <c r="O383" s="3"/>
      <c r="P383" s="2"/>
      <c r="Q383"/>
      <c r="R383"/>
    </row>
    <row r="384" spans="1:18">
      <c r="C384" s="4"/>
      <c r="D384" s="4"/>
      <c r="E384"/>
      <c r="F384"/>
      <c r="N384" s="5"/>
      <c r="O384" s="3"/>
      <c r="P384" s="2"/>
      <c r="Q384"/>
      <c r="R384"/>
    </row>
    <row r="385" spans="3:18">
      <c r="C385" s="4"/>
      <c r="D385" s="4"/>
      <c r="E385"/>
      <c r="F385"/>
      <c r="N385" s="5"/>
      <c r="O385" s="3"/>
      <c r="P385" s="2"/>
      <c r="Q385"/>
      <c r="R385"/>
    </row>
    <row r="386" spans="3:18">
      <c r="C386" s="4"/>
      <c r="D386" s="4"/>
      <c r="E386"/>
      <c r="F386"/>
      <c r="N386" s="5"/>
      <c r="O386" s="3"/>
      <c r="P386" s="2"/>
      <c r="Q386"/>
      <c r="R386"/>
    </row>
    <row r="387" spans="3:18">
      <c r="C387" s="4"/>
      <c r="D387" s="4"/>
      <c r="E387"/>
      <c r="F387"/>
      <c r="N387" s="5"/>
      <c r="O387" s="3"/>
      <c r="P387" s="2"/>
      <c r="Q387"/>
      <c r="R387"/>
    </row>
    <row r="388" spans="3:18">
      <c r="Q388" s="3"/>
    </row>
    <row r="389" spans="3:18">
      <c r="Q389" s="3"/>
    </row>
    <row r="390" spans="3:18">
      <c r="Q390" s="3"/>
    </row>
    <row r="391" spans="3:18">
      <c r="Q391" s="3"/>
    </row>
    <row r="392" spans="3:18">
      <c r="Q392" s="3"/>
    </row>
    <row r="393" spans="3:18">
      <c r="Q393" s="3"/>
    </row>
    <row r="394" spans="3:18">
      <c r="Q394" s="3"/>
    </row>
    <row r="395" spans="3:18">
      <c r="Q395" s="3"/>
    </row>
    <row r="396" spans="3:18">
      <c r="Q396" s="3"/>
    </row>
    <row r="397" spans="3:18">
      <c r="Q397" s="3"/>
    </row>
    <row r="398" spans="3:18">
      <c r="Q398" s="3"/>
    </row>
    <row r="399" spans="3:18">
      <c r="Q399" s="3"/>
    </row>
    <row r="400" spans="3:18">
      <c r="Q400" s="3"/>
    </row>
    <row r="401" spans="17:17">
      <c r="Q401" s="3"/>
    </row>
    <row r="402" spans="17:17">
      <c r="Q402" s="3"/>
    </row>
    <row r="403" spans="17:17">
      <c r="Q403" s="3"/>
    </row>
    <row r="404" spans="17:17">
      <c r="Q404" s="3"/>
    </row>
    <row r="405" spans="17:17">
      <c r="Q405" s="3"/>
    </row>
    <row r="406" spans="17:17">
      <c r="Q406" s="3"/>
    </row>
    <row r="407" spans="17:17">
      <c r="Q407" s="3"/>
    </row>
    <row r="408" spans="17:17">
      <c r="Q408" s="3"/>
    </row>
    <row r="409" spans="17:17">
      <c r="Q409" s="3"/>
    </row>
    <row r="410" spans="17:17">
      <c r="Q410" s="3"/>
    </row>
    <row r="411" spans="17:17">
      <c r="Q411" s="3"/>
    </row>
    <row r="412" spans="17:17">
      <c r="Q412" s="3"/>
    </row>
    <row r="413" spans="17:17">
      <c r="Q413" s="3"/>
    </row>
    <row r="414" spans="17:17">
      <c r="Q414" s="3"/>
    </row>
    <row r="415" spans="17:17">
      <c r="Q415" s="3"/>
    </row>
    <row r="416" spans="17:17">
      <c r="Q416" s="3"/>
    </row>
    <row r="417" spans="17:17">
      <c r="Q417" s="3"/>
    </row>
    <row r="418" spans="17:17">
      <c r="Q418" s="3"/>
    </row>
    <row r="419" spans="17:17">
      <c r="Q419" s="3"/>
    </row>
    <row r="420" spans="17:17">
      <c r="Q420" s="3"/>
    </row>
    <row r="421" spans="17:17">
      <c r="Q421" s="3"/>
    </row>
    <row r="422" spans="17:17">
      <c r="Q422" s="3"/>
    </row>
    <row r="423" spans="17:17">
      <c r="Q423" s="3"/>
    </row>
    <row r="424" spans="17:17">
      <c r="Q424" s="3"/>
    </row>
    <row r="425" spans="17:17">
      <c r="Q425" s="3"/>
    </row>
    <row r="426" spans="17:17">
      <c r="Q426" s="3"/>
    </row>
    <row r="427" spans="17:17">
      <c r="Q427" s="3"/>
    </row>
    <row r="428" spans="17:17">
      <c r="Q428" s="3"/>
    </row>
    <row r="429" spans="17:17">
      <c r="Q429" s="3"/>
    </row>
    <row r="430" spans="17:17">
      <c r="Q430" s="3"/>
    </row>
    <row r="431" spans="17:17">
      <c r="Q431" s="3"/>
    </row>
    <row r="432" spans="17:17">
      <c r="Q432" s="3"/>
    </row>
    <row r="433" spans="17:17">
      <c r="Q433" s="3"/>
    </row>
    <row r="434" spans="17:17">
      <c r="Q434" s="3"/>
    </row>
    <row r="435" spans="17:17">
      <c r="Q435" s="3"/>
    </row>
    <row r="436" spans="17:17">
      <c r="Q436" s="3"/>
    </row>
    <row r="437" spans="17:17">
      <c r="Q437" s="3"/>
    </row>
    <row r="438" spans="17:17">
      <c r="Q438" s="3"/>
    </row>
    <row r="439" spans="17:17">
      <c r="Q439" s="3"/>
    </row>
    <row r="440" spans="17:17">
      <c r="Q440" s="3"/>
    </row>
    <row r="441" spans="17:17">
      <c r="Q441" s="3"/>
    </row>
    <row r="442" spans="17:17">
      <c r="Q442" s="3"/>
    </row>
    <row r="443" spans="17:17">
      <c r="Q443" s="3"/>
    </row>
    <row r="444" spans="17:17">
      <c r="Q444" s="3"/>
    </row>
    <row r="445" spans="17:17">
      <c r="Q445" s="3"/>
    </row>
    <row r="446" spans="17:17">
      <c r="Q446" s="3"/>
    </row>
    <row r="447" spans="17:17">
      <c r="Q447" s="3"/>
    </row>
    <row r="448" spans="17:17">
      <c r="Q448" s="3"/>
    </row>
    <row r="449" spans="17:17">
      <c r="Q449" s="3"/>
    </row>
    <row r="450" spans="17:17">
      <c r="Q450" s="3"/>
    </row>
    <row r="451" spans="17:17">
      <c r="Q451" s="3"/>
    </row>
    <row r="452" spans="17:17">
      <c r="Q452" s="3"/>
    </row>
    <row r="453" spans="17:17">
      <c r="Q453" s="3"/>
    </row>
    <row r="454" spans="17:17">
      <c r="Q454" s="3"/>
    </row>
    <row r="455" spans="17:17">
      <c r="Q455" s="3"/>
    </row>
    <row r="456" spans="17:17">
      <c r="Q456" s="3"/>
    </row>
    <row r="457" spans="17:17">
      <c r="Q457" s="3"/>
    </row>
    <row r="458" spans="17:17">
      <c r="Q458" s="3"/>
    </row>
    <row r="459" spans="17:17">
      <c r="Q459" s="3"/>
    </row>
    <row r="460" spans="17:17">
      <c r="Q460" s="3"/>
    </row>
    <row r="461" spans="17:17">
      <c r="Q461" s="3"/>
    </row>
    <row r="462" spans="17:17">
      <c r="Q462" s="3"/>
    </row>
    <row r="463" spans="17:17">
      <c r="Q463" s="3"/>
    </row>
    <row r="464" spans="17:17">
      <c r="Q464" s="3"/>
    </row>
    <row r="465" spans="17:17">
      <c r="Q465" s="3"/>
    </row>
    <row r="466" spans="17:17">
      <c r="Q466" s="3"/>
    </row>
    <row r="467" spans="17:17">
      <c r="Q467" s="3"/>
    </row>
    <row r="468" spans="17:17">
      <c r="Q468" s="3"/>
    </row>
    <row r="469" spans="17:17">
      <c r="Q469" s="3"/>
    </row>
    <row r="470" spans="17:17">
      <c r="Q470" s="3"/>
    </row>
    <row r="471" spans="17:17">
      <c r="Q471" s="3"/>
    </row>
    <row r="472" spans="17:17">
      <c r="Q472" s="3"/>
    </row>
    <row r="473" spans="17:17">
      <c r="Q473" s="3"/>
    </row>
    <row r="474" spans="17:17">
      <c r="Q474" s="3"/>
    </row>
    <row r="475" spans="17:17">
      <c r="Q475" s="3"/>
    </row>
    <row r="476" spans="17:17">
      <c r="Q476" s="3"/>
    </row>
    <row r="477" spans="17:17">
      <c r="Q477" s="3"/>
    </row>
    <row r="478" spans="17:17">
      <c r="Q478" s="3"/>
    </row>
    <row r="479" spans="17:17">
      <c r="Q479" s="3"/>
    </row>
    <row r="480" spans="17:17">
      <c r="Q480" s="3"/>
    </row>
    <row r="481" spans="17:17">
      <c r="Q481" s="3"/>
    </row>
    <row r="482" spans="17:17">
      <c r="Q482" s="3"/>
    </row>
    <row r="483" spans="17:17">
      <c r="Q483" s="3"/>
    </row>
    <row r="484" spans="17:17">
      <c r="Q484" s="3"/>
    </row>
    <row r="485" spans="17:17">
      <c r="Q485" s="3"/>
    </row>
    <row r="486" spans="17:17">
      <c r="Q486" s="3"/>
    </row>
    <row r="487" spans="17:17">
      <c r="Q487" s="3"/>
    </row>
    <row r="488" spans="17:17">
      <c r="Q488" s="3"/>
    </row>
    <row r="489" spans="17:17">
      <c r="Q489" s="3"/>
    </row>
    <row r="490" spans="17:17">
      <c r="Q490" s="3"/>
    </row>
    <row r="491" spans="17:17">
      <c r="Q491" s="3"/>
    </row>
    <row r="492" spans="17:17">
      <c r="Q492" s="3"/>
    </row>
    <row r="493" spans="17:17">
      <c r="Q493" s="3"/>
    </row>
    <row r="494" spans="17:17">
      <c r="Q494" s="3"/>
    </row>
    <row r="495" spans="17:17">
      <c r="Q495" s="3"/>
    </row>
    <row r="496" spans="17:17">
      <c r="Q496" s="3"/>
    </row>
    <row r="497" spans="17:17">
      <c r="Q497" s="3"/>
    </row>
    <row r="498" spans="17:17">
      <c r="Q498" s="3"/>
    </row>
    <row r="499" spans="17:17">
      <c r="Q499" s="3"/>
    </row>
    <row r="500" spans="17:17">
      <c r="Q500" s="3"/>
    </row>
    <row r="501" spans="17:17">
      <c r="Q501" s="3"/>
    </row>
    <row r="502" spans="17:17">
      <c r="Q502" s="3"/>
    </row>
    <row r="503" spans="17:17">
      <c r="Q503" s="3"/>
    </row>
    <row r="504" spans="17:17">
      <c r="Q504" s="3"/>
    </row>
    <row r="505" spans="17:17">
      <c r="Q505" s="3"/>
    </row>
    <row r="506" spans="17:17">
      <c r="Q506" s="3"/>
    </row>
    <row r="507" spans="17:17">
      <c r="Q507" s="3"/>
    </row>
    <row r="508" spans="17:17">
      <c r="Q508" s="3"/>
    </row>
    <row r="509" spans="17:17">
      <c r="Q509" s="3"/>
    </row>
    <row r="510" spans="17:17">
      <c r="Q510" s="3"/>
    </row>
    <row r="511" spans="17:17">
      <c r="Q511" s="3"/>
    </row>
    <row r="512" spans="17:17">
      <c r="Q512" s="3"/>
    </row>
    <row r="513" spans="17:17">
      <c r="Q513" s="3"/>
    </row>
    <row r="514" spans="17:17">
      <c r="Q514" s="3"/>
    </row>
    <row r="515" spans="17:17">
      <c r="Q515" s="3"/>
    </row>
    <row r="516" spans="17:17">
      <c r="Q516" s="3"/>
    </row>
    <row r="517" spans="17:17">
      <c r="Q517" s="3"/>
    </row>
    <row r="518" spans="17:17">
      <c r="Q518" s="3"/>
    </row>
    <row r="519" spans="17:17">
      <c r="Q519" s="3"/>
    </row>
    <row r="520" spans="17:17">
      <c r="Q520" s="3"/>
    </row>
    <row r="521" spans="17:17">
      <c r="Q521" s="3"/>
    </row>
    <row r="522" spans="17:17">
      <c r="Q522" s="3"/>
    </row>
    <row r="523" spans="17:17">
      <c r="Q523" s="3"/>
    </row>
    <row r="524" spans="17:17">
      <c r="Q524" s="3"/>
    </row>
    <row r="525" spans="17:17">
      <c r="Q525" s="3"/>
    </row>
    <row r="526" spans="17:17">
      <c r="Q526" s="3"/>
    </row>
    <row r="527" spans="17:17">
      <c r="Q527" s="3"/>
    </row>
    <row r="528" spans="17:17">
      <c r="Q528" s="3"/>
    </row>
    <row r="529" spans="17:17">
      <c r="Q529" s="3"/>
    </row>
    <row r="530" spans="17:17">
      <c r="Q530" s="3"/>
    </row>
    <row r="531" spans="17:17">
      <c r="Q531" s="3"/>
    </row>
    <row r="532" spans="17:17">
      <c r="Q532" s="3"/>
    </row>
    <row r="533" spans="17:17">
      <c r="Q533" s="3"/>
    </row>
    <row r="534" spans="17:17">
      <c r="Q534" s="3"/>
    </row>
    <row r="535" spans="17:17">
      <c r="Q535" s="3"/>
    </row>
    <row r="536" spans="17:17">
      <c r="Q536" s="3"/>
    </row>
    <row r="537" spans="17:17">
      <c r="Q537" s="3"/>
    </row>
    <row r="538" spans="17:17">
      <c r="Q538" s="3"/>
    </row>
    <row r="539" spans="17:17">
      <c r="Q539" s="3"/>
    </row>
    <row r="540" spans="17:17">
      <c r="Q540" s="3"/>
    </row>
    <row r="541" spans="17:17">
      <c r="Q541" s="3"/>
    </row>
    <row r="542" spans="17:17">
      <c r="Q542" s="3"/>
    </row>
    <row r="543" spans="17:17">
      <c r="Q543" s="3"/>
    </row>
    <row r="544" spans="17:17">
      <c r="Q544" s="3"/>
    </row>
    <row r="545" spans="17:17">
      <c r="Q545" s="3"/>
    </row>
    <row r="546" spans="17:17">
      <c r="Q546" s="3"/>
    </row>
    <row r="547" spans="17:17">
      <c r="Q547" s="3"/>
    </row>
    <row r="548" spans="17:17">
      <c r="Q548" s="3"/>
    </row>
    <row r="549" spans="17:17">
      <c r="Q549" s="3"/>
    </row>
    <row r="550" spans="17:17">
      <c r="Q550" s="3"/>
    </row>
    <row r="551" spans="17:17">
      <c r="Q551" s="3"/>
    </row>
    <row r="552" spans="17:17">
      <c r="Q552" s="3"/>
    </row>
    <row r="553" spans="17:17">
      <c r="Q553" s="3"/>
    </row>
    <row r="554" spans="17:17">
      <c r="Q554" s="3"/>
    </row>
    <row r="555" spans="17:17">
      <c r="Q555" s="3"/>
    </row>
    <row r="556" spans="17:17">
      <c r="Q556" s="3"/>
    </row>
    <row r="557" spans="17:17">
      <c r="Q557" s="3"/>
    </row>
    <row r="558" spans="17:17">
      <c r="Q558" s="3"/>
    </row>
    <row r="559" spans="17:17">
      <c r="Q559" s="3"/>
    </row>
    <row r="560" spans="17:17">
      <c r="Q560" s="3"/>
    </row>
    <row r="561" spans="17:17">
      <c r="Q561" s="3"/>
    </row>
    <row r="562" spans="17:17">
      <c r="Q562" s="3"/>
    </row>
    <row r="563" spans="17:17">
      <c r="Q563" s="3"/>
    </row>
    <row r="564" spans="17:17">
      <c r="Q564" s="3"/>
    </row>
    <row r="565" spans="17:17">
      <c r="Q565" s="3"/>
    </row>
    <row r="566" spans="17:17">
      <c r="Q566" s="3"/>
    </row>
    <row r="567" spans="17:17">
      <c r="Q567" s="3"/>
    </row>
    <row r="568" spans="17:17">
      <c r="Q568" s="3"/>
    </row>
    <row r="569" spans="17:17">
      <c r="Q569" s="3"/>
    </row>
    <row r="570" spans="17:17">
      <c r="Q570" s="3"/>
    </row>
    <row r="571" spans="17:17">
      <c r="Q571" s="3"/>
    </row>
    <row r="572" spans="17:17">
      <c r="Q572" s="3"/>
    </row>
    <row r="573" spans="17:17">
      <c r="Q573" s="3"/>
    </row>
    <row r="574" spans="17:17">
      <c r="Q574" s="3"/>
    </row>
    <row r="575" spans="17:17">
      <c r="Q575" s="3"/>
    </row>
    <row r="576" spans="17:17">
      <c r="Q576" s="3"/>
    </row>
    <row r="577" spans="17:17">
      <c r="Q577" s="3"/>
    </row>
    <row r="578" spans="17:17">
      <c r="Q578" s="3"/>
    </row>
    <row r="579" spans="17:17">
      <c r="Q579" s="3"/>
    </row>
    <row r="580" spans="17:17">
      <c r="Q580" s="3"/>
    </row>
    <row r="581" spans="17:17">
      <c r="Q581" s="3"/>
    </row>
    <row r="582" spans="17:17">
      <c r="Q582" s="3"/>
    </row>
    <row r="583" spans="17:17">
      <c r="Q583" s="3"/>
    </row>
    <row r="584" spans="17:17">
      <c r="Q584" s="3"/>
    </row>
    <row r="585" spans="17:17">
      <c r="Q585" s="3"/>
    </row>
    <row r="586" spans="17:17">
      <c r="Q586" s="3"/>
    </row>
    <row r="587" spans="17:17">
      <c r="Q587" s="3"/>
    </row>
    <row r="588" spans="17:17">
      <c r="Q588" s="3"/>
    </row>
    <row r="589" spans="17:17">
      <c r="Q589" s="3"/>
    </row>
    <row r="590" spans="17:17">
      <c r="Q590" s="3"/>
    </row>
    <row r="591" spans="17:17">
      <c r="Q591" s="3"/>
    </row>
    <row r="592" spans="17:17">
      <c r="Q592" s="3"/>
    </row>
    <row r="593" spans="17:17">
      <c r="Q593" s="3"/>
    </row>
    <row r="594" spans="17:17">
      <c r="Q594" s="3"/>
    </row>
    <row r="595" spans="17:17">
      <c r="Q595" s="3"/>
    </row>
    <row r="596" spans="17:17">
      <c r="Q596" s="3"/>
    </row>
    <row r="597" spans="17:17">
      <c r="Q597" s="3"/>
    </row>
    <row r="598" spans="17:17">
      <c r="Q598" s="3"/>
    </row>
    <row r="599" spans="17:17">
      <c r="Q599" s="3"/>
    </row>
    <row r="600" spans="17:17">
      <c r="Q600" s="3"/>
    </row>
    <row r="601" spans="17:17">
      <c r="Q601" s="3"/>
    </row>
    <row r="602" spans="17:17">
      <c r="Q602" s="3"/>
    </row>
    <row r="603" spans="17:17">
      <c r="Q603" s="3"/>
    </row>
    <row r="604" spans="17:17">
      <c r="Q604" s="3"/>
    </row>
    <row r="605" spans="17:17">
      <c r="Q605" s="3"/>
    </row>
    <row r="606" spans="17:17">
      <c r="Q606" s="3"/>
    </row>
    <row r="607" spans="17:17">
      <c r="Q607" s="3"/>
    </row>
    <row r="608" spans="17:17">
      <c r="Q608" s="3"/>
    </row>
    <row r="609" spans="17:17">
      <c r="Q609" s="3"/>
    </row>
    <row r="610" spans="17:17">
      <c r="Q610" s="3"/>
    </row>
    <row r="611" spans="17:17">
      <c r="Q611" s="3"/>
    </row>
    <row r="612" spans="17:17">
      <c r="Q612" s="3"/>
    </row>
    <row r="613" spans="17:17">
      <c r="Q613" s="3"/>
    </row>
    <row r="614" spans="17:17">
      <c r="Q614" s="3"/>
    </row>
    <row r="615" spans="17:17">
      <c r="Q615" s="3"/>
    </row>
    <row r="616" spans="17:17">
      <c r="Q616" s="3"/>
    </row>
    <row r="617" spans="17:17">
      <c r="Q617" s="3"/>
    </row>
    <row r="618" spans="17:17">
      <c r="Q618" s="3"/>
    </row>
    <row r="619" spans="17:17">
      <c r="Q619" s="3"/>
    </row>
    <row r="620" spans="17:17">
      <c r="Q620" s="3"/>
    </row>
    <row r="621" spans="17:17">
      <c r="Q621" s="3"/>
    </row>
    <row r="622" spans="17:17">
      <c r="Q622" s="3"/>
    </row>
    <row r="623" spans="17:17">
      <c r="Q623" s="3"/>
    </row>
    <row r="624" spans="17:17">
      <c r="Q624" s="3"/>
    </row>
    <row r="625" spans="17:17">
      <c r="Q625" s="3"/>
    </row>
    <row r="626" spans="17:17">
      <c r="Q626" s="3"/>
    </row>
    <row r="627" spans="17:17">
      <c r="Q627" s="3"/>
    </row>
    <row r="628" spans="17:17">
      <c r="Q628" s="3"/>
    </row>
    <row r="629" spans="17:17">
      <c r="Q629" s="3"/>
    </row>
    <row r="630" spans="17:17">
      <c r="Q630" s="3"/>
    </row>
    <row r="631" spans="17:17">
      <c r="Q631" s="3"/>
    </row>
    <row r="632" spans="17:17">
      <c r="Q632" s="3"/>
    </row>
    <row r="633" spans="17:17">
      <c r="Q633" s="3"/>
    </row>
    <row r="634" spans="17:17">
      <c r="Q634" s="3"/>
    </row>
    <row r="635" spans="17:17">
      <c r="Q635" s="3"/>
    </row>
    <row r="636" spans="17:17">
      <c r="Q636" s="3"/>
    </row>
    <row r="637" spans="17:17">
      <c r="Q637" s="3"/>
    </row>
    <row r="638" spans="17:17">
      <c r="Q638" s="3"/>
    </row>
    <row r="639" spans="17:17">
      <c r="Q639" s="3"/>
    </row>
    <row r="640" spans="17:17">
      <c r="Q640" s="3"/>
    </row>
    <row r="641" spans="17:17">
      <c r="Q641" s="3"/>
    </row>
    <row r="642" spans="17:17">
      <c r="Q642" s="3"/>
    </row>
    <row r="643" spans="17:17">
      <c r="Q643" s="3"/>
    </row>
    <row r="644" spans="17:17">
      <c r="Q644" s="3"/>
    </row>
    <row r="645" spans="17:17">
      <c r="Q645" s="3"/>
    </row>
    <row r="646" spans="17:17">
      <c r="Q646" s="3"/>
    </row>
    <row r="647" spans="17:17">
      <c r="Q647" s="3"/>
    </row>
    <row r="648" spans="17:17">
      <c r="Q648" s="3"/>
    </row>
    <row r="649" spans="17:17">
      <c r="Q649" s="3"/>
    </row>
    <row r="650" spans="17:17">
      <c r="Q650" s="3"/>
    </row>
    <row r="651" spans="17:17">
      <c r="Q651" s="3"/>
    </row>
    <row r="652" spans="17:17">
      <c r="Q652" s="3"/>
    </row>
    <row r="653" spans="17:17">
      <c r="Q653" s="3"/>
    </row>
    <row r="654" spans="17:17">
      <c r="Q654" s="3"/>
    </row>
    <row r="655" spans="17:17">
      <c r="Q655" s="3"/>
    </row>
    <row r="656" spans="17:17">
      <c r="Q656" s="3"/>
    </row>
    <row r="657" spans="17:17">
      <c r="Q657" s="3"/>
    </row>
    <row r="658" spans="17:17">
      <c r="Q658" s="3"/>
    </row>
    <row r="659" spans="17:17">
      <c r="Q659" s="3"/>
    </row>
    <row r="660" spans="17:17">
      <c r="Q660" s="3"/>
    </row>
    <row r="661" spans="17:17">
      <c r="Q661" s="3"/>
    </row>
    <row r="662" spans="17:17">
      <c r="Q662" s="3"/>
    </row>
    <row r="663" spans="17:17">
      <c r="Q663" s="3"/>
    </row>
    <row r="664" spans="17:17">
      <c r="Q664" s="3"/>
    </row>
    <row r="665" spans="17:17">
      <c r="Q665" s="3"/>
    </row>
    <row r="666" spans="17:17">
      <c r="Q666" s="3"/>
    </row>
    <row r="667" spans="17:17">
      <c r="Q667" s="3"/>
    </row>
    <row r="668" spans="17:17">
      <c r="Q668" s="3"/>
    </row>
    <row r="669" spans="17:17">
      <c r="Q669" s="3"/>
    </row>
    <row r="670" spans="17:17">
      <c r="Q670" s="3"/>
    </row>
    <row r="671" spans="17:17">
      <c r="Q671" s="3"/>
    </row>
    <row r="672" spans="17:17">
      <c r="Q672" s="3"/>
    </row>
    <row r="673" spans="17:17">
      <c r="Q673" s="3"/>
    </row>
    <row r="674" spans="17:17">
      <c r="Q674" s="3"/>
    </row>
    <row r="675" spans="17:17">
      <c r="Q675" s="3"/>
    </row>
    <row r="676" spans="17:17">
      <c r="Q676" s="3"/>
    </row>
    <row r="677" spans="17:17">
      <c r="Q677" s="3"/>
    </row>
    <row r="678" spans="17:17">
      <c r="Q678" s="3"/>
    </row>
    <row r="679" spans="17:17">
      <c r="Q679" s="3"/>
    </row>
    <row r="680" spans="17:17">
      <c r="Q680" s="3"/>
    </row>
    <row r="681" spans="17:17">
      <c r="Q681" s="3"/>
    </row>
    <row r="682" spans="17:17">
      <c r="Q682" s="3"/>
    </row>
    <row r="683" spans="17:17">
      <c r="Q683" s="3"/>
    </row>
    <row r="684" spans="17:17">
      <c r="Q684" s="3"/>
    </row>
    <row r="685" spans="17:17">
      <c r="Q685" s="3"/>
    </row>
    <row r="686" spans="17:17">
      <c r="Q686" s="3"/>
    </row>
    <row r="687" spans="17:17">
      <c r="Q687" s="3"/>
    </row>
    <row r="688" spans="17:17">
      <c r="Q688" s="3"/>
    </row>
    <row r="689" spans="17:17">
      <c r="Q689" s="3"/>
    </row>
    <row r="690" spans="17:17">
      <c r="Q690" s="3"/>
    </row>
    <row r="691" spans="17:17">
      <c r="Q691" s="3"/>
    </row>
    <row r="692" spans="17:17">
      <c r="Q692" s="3"/>
    </row>
    <row r="693" spans="17:17">
      <c r="Q693" s="3"/>
    </row>
    <row r="694" spans="17:17">
      <c r="Q694" s="3"/>
    </row>
    <row r="695" spans="17:17">
      <c r="Q695" s="3"/>
    </row>
    <row r="696" spans="17:17">
      <c r="Q696" s="3"/>
    </row>
    <row r="697" spans="17:17">
      <c r="Q697" s="3"/>
    </row>
    <row r="698" spans="17:17">
      <c r="Q698" s="3"/>
    </row>
    <row r="699" spans="17:17">
      <c r="Q699" s="3"/>
    </row>
    <row r="700" spans="17:17">
      <c r="Q700" s="3"/>
    </row>
    <row r="701" spans="17:17">
      <c r="Q701" s="3"/>
    </row>
    <row r="702" spans="17:17">
      <c r="Q702" s="3"/>
    </row>
    <row r="703" spans="17:17">
      <c r="Q703" s="3"/>
    </row>
    <row r="704" spans="17:17">
      <c r="Q704" s="3"/>
    </row>
    <row r="705" spans="17:17">
      <c r="Q705" s="3"/>
    </row>
    <row r="706" spans="17:17">
      <c r="Q706" s="3"/>
    </row>
    <row r="707" spans="17:17">
      <c r="Q707" s="3"/>
    </row>
    <row r="708" spans="17:17">
      <c r="Q708" s="3"/>
    </row>
    <row r="709" spans="17:17">
      <c r="Q709" s="3"/>
    </row>
    <row r="710" spans="17:17">
      <c r="Q710" s="3"/>
    </row>
    <row r="711" spans="17:17">
      <c r="Q711" s="3"/>
    </row>
    <row r="712" spans="17:17">
      <c r="Q712" s="3"/>
    </row>
    <row r="713" spans="17:17">
      <c r="Q713" s="3"/>
    </row>
    <row r="714" spans="17:17">
      <c r="Q714" s="3"/>
    </row>
    <row r="715" spans="17:17">
      <c r="Q715" s="3"/>
    </row>
    <row r="716" spans="17:17">
      <c r="Q716" s="3"/>
    </row>
    <row r="717" spans="17:17">
      <c r="Q717" s="3"/>
    </row>
    <row r="718" spans="17:17">
      <c r="Q718" s="3"/>
    </row>
    <row r="719" spans="17:17">
      <c r="Q719" s="3"/>
    </row>
    <row r="720" spans="17:17">
      <c r="Q720" s="3"/>
    </row>
    <row r="721" spans="17:17">
      <c r="Q721" s="3"/>
    </row>
    <row r="722" spans="17:17">
      <c r="Q722" s="3"/>
    </row>
    <row r="723" spans="17:17">
      <c r="Q723" s="3"/>
    </row>
    <row r="724" spans="17:17">
      <c r="Q724" s="3"/>
    </row>
    <row r="725" spans="17:17">
      <c r="Q725" s="3"/>
    </row>
    <row r="726" spans="17:17">
      <c r="Q726" s="3"/>
    </row>
    <row r="727" spans="17:17">
      <c r="Q727" s="3"/>
    </row>
    <row r="728" spans="17:17">
      <c r="Q728" s="3"/>
    </row>
    <row r="729" spans="17:17">
      <c r="Q729" s="3"/>
    </row>
    <row r="730" spans="17:17">
      <c r="Q730" s="3"/>
    </row>
    <row r="731" spans="17:17">
      <c r="Q731" s="3"/>
    </row>
    <row r="732" spans="17:17">
      <c r="Q732" s="3"/>
    </row>
    <row r="733" spans="17:17">
      <c r="Q733" s="3"/>
    </row>
    <row r="734" spans="17:17">
      <c r="Q734" s="3"/>
    </row>
    <row r="735" spans="17:17">
      <c r="Q735" s="3"/>
    </row>
    <row r="736" spans="17:17">
      <c r="Q736" s="3"/>
    </row>
    <row r="737" spans="17:17">
      <c r="Q737" s="3"/>
    </row>
    <row r="738" spans="17:17">
      <c r="Q738" s="3"/>
    </row>
    <row r="739" spans="17:17">
      <c r="Q739" s="3"/>
    </row>
    <row r="740" spans="17:17">
      <c r="Q740" s="3"/>
    </row>
    <row r="741" spans="17:17">
      <c r="Q741" s="3"/>
    </row>
    <row r="742" spans="17:17">
      <c r="Q742" s="3"/>
    </row>
    <row r="743" spans="17:17">
      <c r="Q743" s="3"/>
    </row>
    <row r="744" spans="17:17">
      <c r="Q744" s="3"/>
    </row>
    <row r="745" spans="17:17">
      <c r="Q745" s="3"/>
    </row>
    <row r="746" spans="17:17">
      <c r="Q746" s="3"/>
    </row>
    <row r="747" spans="17:17">
      <c r="Q747" s="3"/>
    </row>
    <row r="748" spans="17:17">
      <c r="Q748" s="3"/>
    </row>
    <row r="749" spans="17:17">
      <c r="Q749" s="3"/>
    </row>
    <row r="750" spans="17:17">
      <c r="Q750" s="3"/>
    </row>
    <row r="751" spans="17:17">
      <c r="Q751" s="3"/>
    </row>
    <row r="752" spans="17:17">
      <c r="Q752" s="3"/>
    </row>
    <row r="753" spans="17:17">
      <c r="Q753" s="3"/>
    </row>
    <row r="754" spans="17:17">
      <c r="Q754" s="3"/>
    </row>
    <row r="755" spans="17:17">
      <c r="Q755" s="3"/>
    </row>
    <row r="756" spans="17:17">
      <c r="Q756" s="3"/>
    </row>
    <row r="757" spans="17:17">
      <c r="Q757" s="3"/>
    </row>
    <row r="758" spans="17:17">
      <c r="Q758" s="3"/>
    </row>
    <row r="759" spans="17:17">
      <c r="Q759" s="3"/>
    </row>
    <row r="760" spans="17:17">
      <c r="Q760" s="3"/>
    </row>
    <row r="761" spans="17:17">
      <c r="Q761" s="3"/>
    </row>
    <row r="762" spans="17:17">
      <c r="Q762" s="3"/>
    </row>
    <row r="763" spans="17:17">
      <c r="Q763" s="3"/>
    </row>
    <row r="764" spans="17:17">
      <c r="Q764" s="3"/>
    </row>
    <row r="765" spans="17:17">
      <c r="Q765" s="3"/>
    </row>
    <row r="766" spans="17:17">
      <c r="Q766" s="3"/>
    </row>
    <row r="767" spans="17:17">
      <c r="Q767" s="3"/>
    </row>
    <row r="768" spans="17:17">
      <c r="Q768" s="3"/>
    </row>
    <row r="769" spans="17:17">
      <c r="Q769" s="3"/>
    </row>
    <row r="770" spans="17:17">
      <c r="Q770" s="3"/>
    </row>
    <row r="771" spans="17:17">
      <c r="Q771" s="3"/>
    </row>
    <row r="772" spans="17:17">
      <c r="Q772" s="3"/>
    </row>
    <row r="773" spans="17:17">
      <c r="Q773" s="3"/>
    </row>
    <row r="774" spans="17:17">
      <c r="Q774" s="3"/>
    </row>
    <row r="775" spans="17:17">
      <c r="Q775" s="3"/>
    </row>
    <row r="776" spans="17:17">
      <c r="Q776" s="3"/>
    </row>
    <row r="777" spans="17:17">
      <c r="Q777" s="3"/>
    </row>
    <row r="778" spans="17:17">
      <c r="Q778" s="3"/>
    </row>
    <row r="779" spans="17:17">
      <c r="Q779" s="3"/>
    </row>
    <row r="780" spans="17:17">
      <c r="Q780" s="3"/>
    </row>
    <row r="781" spans="17:17">
      <c r="Q781" s="3"/>
    </row>
    <row r="782" spans="17:17">
      <c r="Q782" s="3"/>
    </row>
    <row r="783" spans="17:17">
      <c r="Q783" s="3"/>
    </row>
    <row r="784" spans="17:17">
      <c r="Q784" s="3"/>
    </row>
    <row r="785" spans="17:17">
      <c r="Q785" s="3"/>
    </row>
    <row r="786" spans="17:17">
      <c r="Q786" s="3"/>
    </row>
    <row r="787" spans="17:17">
      <c r="Q787" s="3"/>
    </row>
    <row r="788" spans="17:17">
      <c r="Q788" s="3"/>
    </row>
    <row r="789" spans="17:17">
      <c r="Q789" s="3"/>
    </row>
    <row r="790" spans="17:17">
      <c r="Q790" s="3"/>
    </row>
    <row r="791" spans="17:17">
      <c r="Q791" s="3"/>
    </row>
    <row r="792" spans="17:17">
      <c r="Q792" s="3"/>
    </row>
    <row r="793" spans="17:17">
      <c r="Q793" s="3"/>
    </row>
    <row r="794" spans="17:17">
      <c r="Q794" s="3"/>
    </row>
    <row r="795" spans="17:17">
      <c r="Q795" s="3"/>
    </row>
    <row r="796" spans="17:17">
      <c r="Q796" s="3"/>
    </row>
    <row r="797" spans="17:17">
      <c r="Q797" s="3"/>
    </row>
    <row r="798" spans="17:17">
      <c r="Q798" s="3"/>
    </row>
    <row r="799" spans="17:17">
      <c r="Q799" s="3"/>
    </row>
    <row r="800" spans="17:17">
      <c r="Q800" s="3"/>
    </row>
    <row r="801" spans="17:17">
      <c r="Q801" s="3"/>
    </row>
    <row r="802" spans="17:17">
      <c r="Q802" s="3"/>
    </row>
    <row r="803" spans="17:17">
      <c r="Q803" s="3"/>
    </row>
    <row r="804" spans="17:17">
      <c r="Q804" s="3"/>
    </row>
    <row r="805" spans="17:17">
      <c r="Q805" s="3"/>
    </row>
    <row r="806" spans="17:17">
      <c r="Q806" s="3"/>
    </row>
    <row r="807" spans="17:17">
      <c r="Q807" s="3"/>
    </row>
    <row r="808" spans="17:17">
      <c r="Q808" s="3"/>
    </row>
    <row r="809" spans="17:17">
      <c r="Q809" s="3"/>
    </row>
    <row r="810" spans="17:17">
      <c r="Q810" s="3"/>
    </row>
    <row r="811" spans="17:17">
      <c r="Q811" s="3"/>
    </row>
    <row r="812" spans="17:17">
      <c r="Q812" s="3"/>
    </row>
    <row r="813" spans="17:17">
      <c r="Q813" s="3"/>
    </row>
    <row r="814" spans="17:17">
      <c r="Q814" s="3"/>
    </row>
    <row r="815" spans="17:17">
      <c r="Q815" s="3"/>
    </row>
    <row r="816" spans="17:17">
      <c r="Q816" s="3"/>
    </row>
    <row r="817" spans="17:17">
      <c r="Q817" s="3"/>
    </row>
    <row r="818" spans="17:17">
      <c r="Q818" s="3"/>
    </row>
    <row r="819" spans="17:17">
      <c r="Q819" s="3"/>
    </row>
    <row r="820" spans="17:17">
      <c r="Q820" s="3"/>
    </row>
    <row r="821" spans="17:17">
      <c r="Q821" s="3"/>
    </row>
    <row r="822" spans="17:17">
      <c r="Q822" s="3"/>
    </row>
    <row r="823" spans="17:17">
      <c r="Q823" s="3"/>
    </row>
    <row r="824" spans="17:17">
      <c r="Q824" s="3"/>
    </row>
    <row r="825" spans="17:17">
      <c r="Q825" s="3"/>
    </row>
    <row r="826" spans="17:17">
      <c r="Q826" s="3"/>
    </row>
    <row r="827" spans="17:17">
      <c r="Q827" s="3"/>
    </row>
    <row r="828" spans="17:17">
      <c r="Q828" s="3"/>
    </row>
    <row r="829" spans="17:17">
      <c r="Q829" s="3"/>
    </row>
    <row r="830" spans="17:17">
      <c r="Q830" s="3"/>
    </row>
    <row r="831" spans="17:17">
      <c r="Q831" s="3"/>
    </row>
    <row r="832" spans="17:17">
      <c r="Q832" s="3"/>
    </row>
    <row r="833" spans="17:17">
      <c r="Q833" s="3"/>
    </row>
    <row r="834" spans="17:17">
      <c r="Q834" s="3"/>
    </row>
    <row r="835" spans="17:17">
      <c r="Q835" s="3"/>
    </row>
    <row r="836" spans="17:17">
      <c r="Q836" s="3"/>
    </row>
    <row r="837" spans="17:17">
      <c r="Q837" s="3"/>
    </row>
    <row r="838" spans="17:17">
      <c r="Q838" s="3"/>
    </row>
    <row r="839" spans="17:17">
      <c r="Q839" s="3"/>
    </row>
    <row r="840" spans="17:17">
      <c r="Q840" s="3"/>
    </row>
    <row r="841" spans="17:17">
      <c r="Q841" s="3"/>
    </row>
    <row r="842" spans="17:17">
      <c r="Q842" s="3"/>
    </row>
    <row r="843" spans="17:17">
      <c r="Q843" s="3"/>
    </row>
    <row r="844" spans="17:17">
      <c r="Q844" s="3"/>
    </row>
    <row r="845" spans="17:17">
      <c r="Q845" s="3"/>
    </row>
    <row r="846" spans="17:17">
      <c r="Q846" s="3"/>
    </row>
    <row r="847" spans="17:17">
      <c r="Q847" s="3"/>
    </row>
    <row r="848" spans="17:17">
      <c r="Q848" s="3"/>
    </row>
    <row r="849" spans="17:17">
      <c r="Q849" s="3"/>
    </row>
    <row r="850" spans="17:17">
      <c r="Q850" s="3"/>
    </row>
    <row r="851" spans="17:17">
      <c r="Q851" s="3"/>
    </row>
    <row r="852" spans="17:17">
      <c r="Q852" s="3"/>
    </row>
    <row r="853" spans="17:17">
      <c r="Q853" s="3"/>
    </row>
    <row r="854" spans="17:17">
      <c r="Q854" s="3"/>
    </row>
    <row r="855" spans="17:17">
      <c r="Q855" s="3"/>
    </row>
    <row r="856" spans="17:17">
      <c r="Q856" s="3"/>
    </row>
    <row r="857" spans="17:17">
      <c r="Q857" s="3"/>
    </row>
    <row r="858" spans="17:17">
      <c r="Q858" s="3"/>
    </row>
    <row r="859" spans="17:17">
      <c r="Q859" s="3"/>
    </row>
    <row r="860" spans="17:17">
      <c r="Q860" s="3"/>
    </row>
    <row r="861" spans="17:17">
      <c r="Q861" s="3"/>
    </row>
    <row r="862" spans="17:17">
      <c r="Q862" s="3"/>
    </row>
    <row r="863" spans="17:17">
      <c r="Q863" s="3"/>
    </row>
    <row r="864" spans="17:17">
      <c r="Q864" s="3"/>
    </row>
    <row r="865" spans="17:17">
      <c r="Q865" s="3"/>
    </row>
    <row r="866" spans="17:17">
      <c r="Q866" s="3"/>
    </row>
    <row r="867" spans="17:17">
      <c r="Q867" s="3"/>
    </row>
    <row r="868" spans="17:17">
      <c r="Q868" s="3"/>
    </row>
    <row r="869" spans="17:17">
      <c r="Q869" s="3"/>
    </row>
    <row r="870" spans="17:17">
      <c r="Q870" s="3"/>
    </row>
    <row r="871" spans="17:17">
      <c r="Q871" s="3"/>
    </row>
    <row r="872" spans="17:17">
      <c r="Q872" s="3"/>
    </row>
    <row r="873" spans="17:17">
      <c r="Q873" s="3"/>
    </row>
    <row r="874" spans="17:17">
      <c r="Q874" s="3"/>
    </row>
    <row r="875" spans="17:17">
      <c r="Q875" s="3"/>
    </row>
    <row r="876" spans="17:17">
      <c r="Q876" s="3"/>
    </row>
    <row r="877" spans="17:17">
      <c r="Q877" s="3"/>
    </row>
    <row r="878" spans="17:17">
      <c r="Q878" s="3"/>
    </row>
    <row r="879" spans="17:17">
      <c r="Q879" s="3"/>
    </row>
    <row r="880" spans="17:17">
      <c r="Q880" s="3"/>
    </row>
    <row r="881" spans="17:17">
      <c r="Q881" s="3"/>
    </row>
    <row r="882" spans="17:17">
      <c r="Q882" s="3"/>
    </row>
    <row r="883" spans="17:17">
      <c r="Q883" s="3"/>
    </row>
    <row r="884" spans="17:17">
      <c r="Q884" s="3"/>
    </row>
    <row r="885" spans="17:17">
      <c r="Q885" s="3"/>
    </row>
    <row r="886" spans="17:17">
      <c r="Q886" s="3"/>
    </row>
    <row r="887" spans="17:17">
      <c r="Q887" s="3"/>
    </row>
    <row r="888" spans="17:17">
      <c r="Q888" s="3"/>
    </row>
    <row r="889" spans="17:17">
      <c r="Q889" s="3"/>
    </row>
    <row r="890" spans="17:17">
      <c r="Q890" s="3"/>
    </row>
    <row r="891" spans="17:17">
      <c r="Q891" s="3"/>
    </row>
    <row r="892" spans="17:17">
      <c r="Q892" s="3"/>
    </row>
    <row r="893" spans="17:17">
      <c r="Q893" s="3"/>
    </row>
    <row r="894" spans="17:17">
      <c r="Q894" s="3"/>
    </row>
    <row r="895" spans="17:17">
      <c r="Q895" s="3"/>
    </row>
    <row r="896" spans="17:17">
      <c r="Q896" s="3"/>
    </row>
    <row r="897" spans="17:17">
      <c r="Q897" s="3"/>
    </row>
    <row r="898" spans="17:17">
      <c r="Q898" s="3"/>
    </row>
    <row r="899" spans="17:17">
      <c r="Q899" s="3"/>
    </row>
    <row r="900" spans="17:17">
      <c r="Q900" s="3"/>
    </row>
    <row r="901" spans="17:17">
      <c r="Q901" s="3"/>
    </row>
    <row r="902" spans="17:17">
      <c r="Q902" s="3"/>
    </row>
    <row r="903" spans="17:17">
      <c r="Q903" s="3"/>
    </row>
    <row r="904" spans="17:17">
      <c r="Q904" s="3"/>
    </row>
    <row r="905" spans="17:17">
      <c r="Q905" s="3"/>
    </row>
    <row r="906" spans="17:17">
      <c r="Q906" s="3"/>
    </row>
    <row r="907" spans="17:17">
      <c r="Q907" s="3"/>
    </row>
    <row r="908" spans="17:17">
      <c r="Q908" s="3"/>
    </row>
    <row r="909" spans="17:17">
      <c r="Q909" s="3"/>
    </row>
    <row r="910" spans="17:17">
      <c r="Q910" s="3"/>
    </row>
    <row r="911" spans="17:17">
      <c r="Q911" s="3"/>
    </row>
    <row r="912" spans="17:17">
      <c r="Q912" s="3"/>
    </row>
    <row r="913" spans="17:17">
      <c r="Q913" s="3"/>
    </row>
    <row r="914" spans="17:17">
      <c r="Q914" s="3"/>
    </row>
    <row r="915" spans="17:17">
      <c r="Q915" s="3"/>
    </row>
    <row r="916" spans="17:17">
      <c r="Q916" s="3"/>
    </row>
    <row r="917" spans="17:17">
      <c r="Q917" s="3"/>
    </row>
    <row r="918" spans="17:17">
      <c r="Q918" s="3"/>
    </row>
    <row r="919" spans="17:17">
      <c r="Q919" s="3"/>
    </row>
    <row r="920" spans="17:17">
      <c r="Q920" s="3"/>
    </row>
    <row r="921" spans="17:17">
      <c r="Q921" s="3"/>
    </row>
    <row r="922" spans="17:17">
      <c r="Q922" s="3"/>
    </row>
    <row r="923" spans="17:17">
      <c r="Q923" s="3"/>
    </row>
    <row r="924" spans="17:17">
      <c r="Q924" s="3"/>
    </row>
    <row r="925" spans="17:17">
      <c r="Q925" s="3"/>
    </row>
    <row r="926" spans="17:17">
      <c r="Q926" s="3"/>
    </row>
    <row r="927" spans="17:17">
      <c r="Q927" s="3"/>
    </row>
    <row r="928" spans="17:17">
      <c r="Q928" s="3"/>
    </row>
    <row r="929" spans="17:17">
      <c r="Q929" s="3"/>
    </row>
    <row r="930" spans="17:17">
      <c r="Q930" s="3"/>
    </row>
    <row r="931" spans="17:17">
      <c r="Q931" s="3"/>
    </row>
    <row r="932" spans="17:17">
      <c r="Q932" s="3"/>
    </row>
    <row r="933" spans="17:17">
      <c r="Q933" s="3"/>
    </row>
    <row r="934" spans="17:17">
      <c r="Q934" s="3"/>
    </row>
    <row r="935" spans="17:17">
      <c r="Q935" s="3"/>
    </row>
    <row r="936" spans="17:17">
      <c r="Q936" s="3"/>
    </row>
    <row r="937" spans="17:17">
      <c r="Q937" s="3"/>
    </row>
    <row r="938" spans="17:17">
      <c r="Q938" s="3"/>
    </row>
    <row r="939" spans="17:17">
      <c r="Q939" s="3"/>
    </row>
    <row r="940" spans="17:17">
      <c r="Q940" s="3"/>
    </row>
    <row r="941" spans="17:17">
      <c r="Q941" s="3"/>
    </row>
    <row r="942" spans="17:17">
      <c r="Q942" s="3"/>
    </row>
    <row r="943" spans="17:17">
      <c r="Q943" s="3"/>
    </row>
    <row r="944" spans="17:17">
      <c r="Q944" s="3"/>
    </row>
    <row r="945" spans="17:17">
      <c r="Q945" s="3"/>
    </row>
    <row r="946" spans="17:17">
      <c r="Q946" s="3"/>
    </row>
    <row r="947" spans="17:17">
      <c r="Q947" s="3"/>
    </row>
    <row r="948" spans="17:17">
      <c r="Q948" s="3"/>
    </row>
    <row r="949" spans="17:17">
      <c r="Q949" s="3"/>
    </row>
    <row r="950" spans="17:17">
      <c r="Q950" s="3"/>
    </row>
    <row r="951" spans="17:17">
      <c r="Q951" s="3"/>
    </row>
    <row r="952" spans="17:17">
      <c r="Q952" s="3"/>
    </row>
    <row r="953" spans="17:17">
      <c r="Q953" s="3"/>
    </row>
    <row r="954" spans="17:17">
      <c r="Q954" s="3"/>
    </row>
    <row r="955" spans="17:17">
      <c r="Q955" s="3"/>
    </row>
    <row r="956" spans="17:17">
      <c r="Q956" s="3"/>
    </row>
    <row r="957" spans="17:17">
      <c r="Q957" s="3"/>
    </row>
    <row r="958" spans="17:17">
      <c r="Q958" s="3"/>
    </row>
    <row r="959" spans="17:17">
      <c r="Q959" s="3"/>
    </row>
    <row r="960" spans="17:17">
      <c r="Q960" s="3"/>
    </row>
    <row r="961" spans="17:17">
      <c r="Q961" s="3"/>
    </row>
    <row r="962" spans="17:17">
      <c r="Q962" s="3"/>
    </row>
    <row r="963" spans="17:17">
      <c r="Q963" s="3"/>
    </row>
    <row r="964" spans="17:17">
      <c r="Q964" s="3"/>
    </row>
    <row r="965" spans="17:17">
      <c r="Q965" s="3"/>
    </row>
    <row r="966" spans="17:17">
      <c r="Q966" s="3"/>
    </row>
    <row r="967" spans="17:17">
      <c r="Q967" s="3"/>
    </row>
    <row r="968" spans="17:17">
      <c r="Q968" s="3"/>
    </row>
    <row r="969" spans="17:17">
      <c r="Q969" s="3"/>
    </row>
    <row r="970" spans="17:17">
      <c r="Q970" s="3"/>
    </row>
    <row r="971" spans="17:17">
      <c r="Q971" s="3"/>
    </row>
    <row r="972" spans="17:17">
      <c r="Q972" s="3"/>
    </row>
    <row r="973" spans="17:17">
      <c r="Q973" s="3"/>
    </row>
    <row r="974" spans="17:17">
      <c r="Q974" s="3"/>
    </row>
    <row r="975" spans="17:17">
      <c r="Q975" s="3"/>
    </row>
    <row r="976" spans="17:17">
      <c r="Q976" s="3"/>
    </row>
    <row r="977" spans="17:17">
      <c r="Q977" s="3"/>
    </row>
    <row r="978" spans="17:17">
      <c r="Q978" s="3"/>
    </row>
    <row r="979" spans="17:17">
      <c r="Q979" s="3"/>
    </row>
    <row r="980" spans="17:17">
      <c r="Q980" s="3"/>
    </row>
    <row r="981" spans="17:17">
      <c r="Q981" s="3"/>
    </row>
    <row r="982" spans="17:17">
      <c r="Q982" s="3"/>
    </row>
    <row r="983" spans="17:17">
      <c r="Q983" s="3"/>
    </row>
    <row r="984" spans="17:17">
      <c r="Q984" s="3"/>
    </row>
    <row r="985" spans="17:17">
      <c r="Q985" s="3"/>
    </row>
    <row r="986" spans="17:17">
      <c r="Q986" s="3"/>
    </row>
    <row r="987" spans="17:17">
      <c r="Q987" s="3"/>
    </row>
    <row r="988" spans="17:17">
      <c r="Q988" s="3"/>
    </row>
    <row r="989" spans="17:17">
      <c r="Q989" s="3"/>
    </row>
    <row r="990" spans="17:17">
      <c r="Q990" s="3"/>
    </row>
    <row r="991" spans="17:17">
      <c r="Q991" s="3"/>
    </row>
    <row r="992" spans="17:17">
      <c r="Q992" s="3"/>
    </row>
    <row r="993" spans="17:17">
      <c r="Q993" s="3"/>
    </row>
    <row r="994" spans="17:17">
      <c r="Q994" s="3"/>
    </row>
    <row r="995" spans="17:17">
      <c r="Q995" s="3"/>
    </row>
    <row r="996" spans="17:17">
      <c r="Q996" s="3"/>
    </row>
    <row r="997" spans="17:17">
      <c r="Q997" s="3"/>
    </row>
    <row r="998" spans="17:17">
      <c r="Q998" s="3"/>
    </row>
    <row r="999" spans="17:17">
      <c r="Q999" s="3"/>
    </row>
    <row r="1000" spans="17:17">
      <c r="Q1000" s="3"/>
    </row>
    <row r="1001" spans="17:17">
      <c r="Q1001" s="3"/>
    </row>
    <row r="1002" spans="17:17">
      <c r="Q1002" s="3"/>
    </row>
    <row r="1003" spans="17:17">
      <c r="Q1003" s="3"/>
    </row>
    <row r="1004" spans="17:17">
      <c r="Q1004" s="3"/>
    </row>
    <row r="1005" spans="17:17">
      <c r="Q1005" s="3"/>
    </row>
    <row r="1006" spans="17:17">
      <c r="Q1006" s="3"/>
    </row>
    <row r="1007" spans="17:17">
      <c r="Q1007" s="3"/>
    </row>
    <row r="1008" spans="17:17">
      <c r="Q1008" s="3"/>
    </row>
    <row r="1009" spans="17:17">
      <c r="Q1009" s="3"/>
    </row>
    <row r="1010" spans="17:17">
      <c r="Q1010" s="3"/>
    </row>
    <row r="1011" spans="17:17">
      <c r="Q1011" s="3"/>
    </row>
    <row r="1012" spans="17:17">
      <c r="Q1012" s="3"/>
    </row>
    <row r="1013" spans="17:17">
      <c r="Q1013" s="3"/>
    </row>
    <row r="1014" spans="17:17">
      <c r="Q1014" s="3"/>
    </row>
    <row r="1015" spans="17:17">
      <c r="Q1015" s="3"/>
    </row>
    <row r="1016" spans="17:17">
      <c r="Q1016" s="3"/>
    </row>
    <row r="1017" spans="17:17">
      <c r="Q1017" s="3"/>
    </row>
    <row r="1018" spans="17:17">
      <c r="Q1018" s="3"/>
    </row>
    <row r="1019" spans="17:17">
      <c r="Q1019" s="3"/>
    </row>
    <row r="1020" spans="17:17">
      <c r="Q1020" s="3"/>
    </row>
    <row r="1021" spans="17:17">
      <c r="Q1021" s="3"/>
    </row>
    <row r="1022" spans="17:17">
      <c r="Q1022" s="3"/>
    </row>
    <row r="1023" spans="17:17">
      <c r="Q1023" s="3"/>
    </row>
    <row r="1024" spans="17:17">
      <c r="Q1024" s="3"/>
    </row>
    <row r="1025" spans="17:17">
      <c r="Q1025" s="3"/>
    </row>
    <row r="1026" spans="17:17">
      <c r="Q1026" s="3"/>
    </row>
    <row r="1027" spans="17:17">
      <c r="Q1027" s="3"/>
    </row>
    <row r="1028" spans="17:17">
      <c r="Q1028" s="3"/>
    </row>
    <row r="1029" spans="17:17">
      <c r="Q1029" s="3"/>
    </row>
    <row r="1030" spans="17:17">
      <c r="Q1030" s="3"/>
    </row>
    <row r="1031" spans="17:17">
      <c r="Q1031" s="3"/>
    </row>
    <row r="1032" spans="17:17">
      <c r="Q1032" s="3"/>
    </row>
    <row r="1033" spans="17:17">
      <c r="Q1033" s="3"/>
    </row>
    <row r="1034" spans="17:17">
      <c r="Q1034" s="3"/>
    </row>
    <row r="1035" spans="17:17">
      <c r="Q1035" s="3"/>
    </row>
    <row r="1036" spans="17:17">
      <c r="Q1036" s="3"/>
    </row>
    <row r="1037" spans="17:17">
      <c r="Q1037" s="3"/>
    </row>
    <row r="1038" spans="17:17">
      <c r="Q1038" s="3"/>
    </row>
    <row r="1039" spans="17:17">
      <c r="Q1039" s="3"/>
    </row>
    <row r="1040" spans="17:17">
      <c r="Q1040" s="3"/>
    </row>
    <row r="1041" spans="17:17">
      <c r="Q1041" s="3"/>
    </row>
    <row r="1042" spans="17:17">
      <c r="Q1042" s="3"/>
    </row>
    <row r="1043" spans="17:17">
      <c r="Q1043" s="3"/>
    </row>
    <row r="1044" spans="17:17">
      <c r="Q1044" s="3"/>
    </row>
    <row r="1045" spans="17:17">
      <c r="Q1045" s="3"/>
    </row>
    <row r="1046" spans="17:17">
      <c r="Q1046" s="3"/>
    </row>
    <row r="1047" spans="17:17">
      <c r="Q1047" s="3"/>
    </row>
    <row r="1048" spans="17:17">
      <c r="Q1048" s="3"/>
    </row>
    <row r="1049" spans="17:17">
      <c r="Q1049" s="3"/>
    </row>
    <row r="1050" spans="17:17">
      <c r="Q1050" s="3"/>
    </row>
    <row r="1051" spans="17:17">
      <c r="Q1051" s="3"/>
    </row>
    <row r="1052" spans="17:17">
      <c r="Q1052" s="3"/>
    </row>
    <row r="1053" spans="17:17">
      <c r="Q1053" s="3"/>
    </row>
    <row r="1054" spans="17:17">
      <c r="Q1054" s="3"/>
    </row>
    <row r="1055" spans="17:17">
      <c r="Q1055" s="3"/>
    </row>
    <row r="1056" spans="17:17">
      <c r="Q1056" s="3"/>
    </row>
    <row r="1057" spans="17:17">
      <c r="Q1057" s="3"/>
    </row>
    <row r="1058" spans="17:17">
      <c r="Q1058" s="3"/>
    </row>
    <row r="1059" spans="17:17">
      <c r="Q1059" s="3"/>
    </row>
    <row r="1060" spans="17:17">
      <c r="Q1060" s="3"/>
    </row>
    <row r="1061" spans="17:17">
      <c r="Q1061" s="3"/>
    </row>
    <row r="1062" spans="17:17">
      <c r="Q1062" s="3"/>
    </row>
    <row r="1063" spans="17:17">
      <c r="Q1063" s="3"/>
    </row>
    <row r="1064" spans="17:17">
      <c r="Q1064" s="3"/>
    </row>
    <row r="1065" spans="17:17">
      <c r="Q1065" s="3"/>
    </row>
    <row r="1066" spans="17:17">
      <c r="Q1066" s="3"/>
    </row>
    <row r="1067" spans="17:17">
      <c r="Q1067" s="3"/>
    </row>
    <row r="1068" spans="17:17">
      <c r="Q1068" s="3"/>
    </row>
    <row r="1069" spans="17:17">
      <c r="Q1069" s="3"/>
    </row>
    <row r="1070" spans="17:17">
      <c r="Q1070" s="3"/>
    </row>
    <row r="1071" spans="17:17">
      <c r="Q1071" s="3"/>
    </row>
    <row r="1072" spans="17:17">
      <c r="Q1072" s="3"/>
    </row>
    <row r="1073" spans="17:17">
      <c r="Q1073" s="3"/>
    </row>
    <row r="1074" spans="17:17">
      <c r="Q1074" s="3"/>
    </row>
    <row r="1075" spans="17:17">
      <c r="Q1075" s="3"/>
    </row>
    <row r="1076" spans="17:17">
      <c r="Q1076" s="3"/>
    </row>
    <row r="1077" spans="17:17">
      <c r="Q1077" s="3"/>
    </row>
    <row r="1078" spans="17:17">
      <c r="Q1078" s="3"/>
    </row>
    <row r="1079" spans="17:17">
      <c r="Q1079" s="3"/>
    </row>
    <row r="1080" spans="17:17">
      <c r="Q1080" s="3"/>
    </row>
    <row r="1081" spans="17:17">
      <c r="Q1081" s="3"/>
    </row>
    <row r="1082" spans="17:17">
      <c r="Q1082" s="3"/>
    </row>
    <row r="1083" spans="17:17">
      <c r="Q1083" s="3"/>
    </row>
    <row r="1084" spans="17:17">
      <c r="Q1084" s="3"/>
    </row>
    <row r="1085" spans="17:17">
      <c r="Q1085" s="3"/>
    </row>
    <row r="1086" spans="17:17">
      <c r="Q1086" s="3"/>
    </row>
    <row r="1087" spans="17:17">
      <c r="Q1087" s="3"/>
    </row>
    <row r="1088" spans="17:17">
      <c r="Q1088" s="3"/>
    </row>
    <row r="1089" spans="17:17">
      <c r="Q1089" s="3"/>
    </row>
    <row r="1090" spans="17:17">
      <c r="Q1090" s="3"/>
    </row>
    <row r="1091" spans="17:17">
      <c r="Q1091" s="3"/>
    </row>
    <row r="1092" spans="17:17">
      <c r="Q1092" s="3"/>
    </row>
    <row r="1093" spans="17:17">
      <c r="Q1093" s="3"/>
    </row>
    <row r="1094" spans="17:17">
      <c r="Q1094" s="3"/>
    </row>
    <row r="1095" spans="17:17">
      <c r="Q1095" s="3"/>
    </row>
    <row r="1096" spans="17:17">
      <c r="Q1096" s="3"/>
    </row>
    <row r="1097" spans="17:17">
      <c r="Q1097" s="3"/>
    </row>
    <row r="1098" spans="17:17">
      <c r="Q1098" s="3"/>
    </row>
    <row r="1099" spans="17:17">
      <c r="Q1099" s="3"/>
    </row>
    <row r="1100" spans="17:17">
      <c r="Q1100" s="3"/>
    </row>
    <row r="1101" spans="17:17">
      <c r="Q1101" s="3"/>
    </row>
    <row r="1102" spans="17:17">
      <c r="Q1102" s="3"/>
    </row>
    <row r="1103" spans="17:17">
      <c r="Q1103" s="3"/>
    </row>
    <row r="1104" spans="17:17">
      <c r="Q1104" s="3"/>
    </row>
    <row r="1105" spans="17:17">
      <c r="Q1105" s="3"/>
    </row>
    <row r="1106" spans="17:17">
      <c r="Q1106" s="3"/>
    </row>
    <row r="1107" spans="17:17">
      <c r="Q1107" s="3"/>
    </row>
    <row r="1108" spans="17:17">
      <c r="Q1108" s="3"/>
    </row>
    <row r="1109" spans="17:17">
      <c r="Q1109" s="3"/>
    </row>
    <row r="1110" spans="17:17">
      <c r="Q1110" s="3"/>
    </row>
    <row r="1111" spans="17:17">
      <c r="Q1111" s="3"/>
    </row>
    <row r="1112" spans="17:17">
      <c r="Q1112" s="3"/>
    </row>
    <row r="1113" spans="17:17">
      <c r="Q1113" s="3"/>
    </row>
    <row r="1114" spans="17:17">
      <c r="Q1114" s="3"/>
    </row>
    <row r="1115" spans="17:17">
      <c r="Q1115" s="3"/>
    </row>
    <row r="1116" spans="17:17">
      <c r="Q1116" s="3"/>
    </row>
    <row r="1117" spans="17:17">
      <c r="Q1117" s="3"/>
    </row>
    <row r="1118" spans="17:17">
      <c r="Q1118" s="3"/>
    </row>
    <row r="1119" spans="17:17">
      <c r="Q1119" s="3"/>
    </row>
    <row r="1120" spans="17:17">
      <c r="Q1120" s="3"/>
    </row>
    <row r="1121" spans="17:17">
      <c r="Q1121" s="3"/>
    </row>
    <row r="1122" spans="17:17">
      <c r="Q1122" s="3"/>
    </row>
    <row r="1123" spans="17:17">
      <c r="Q1123" s="3"/>
    </row>
    <row r="1124" spans="17:17">
      <c r="Q1124" s="3"/>
    </row>
    <row r="1125" spans="17:17">
      <c r="Q1125" s="3"/>
    </row>
    <row r="1126" spans="17:17">
      <c r="Q1126" s="3"/>
    </row>
    <row r="1127" spans="17:17">
      <c r="Q1127" s="3"/>
    </row>
    <row r="1128" spans="17:17">
      <c r="Q1128" s="3"/>
    </row>
    <row r="1129" spans="17:17">
      <c r="Q1129" s="3"/>
    </row>
    <row r="1130" spans="17:17">
      <c r="Q1130" s="3"/>
    </row>
    <row r="1131" spans="17:17">
      <c r="Q1131" s="3"/>
    </row>
    <row r="1132" spans="17:17">
      <c r="Q1132" s="3"/>
    </row>
    <row r="1133" spans="17:17">
      <c r="Q1133" s="3"/>
    </row>
    <row r="1134" spans="17:17">
      <c r="Q1134" s="3"/>
    </row>
    <row r="1135" spans="17:17">
      <c r="Q1135" s="3"/>
    </row>
    <row r="1136" spans="17:17">
      <c r="Q1136" s="3"/>
    </row>
    <row r="1137" spans="17:17">
      <c r="Q1137" s="3"/>
    </row>
    <row r="1138" spans="17:17">
      <c r="Q1138" s="3"/>
    </row>
    <row r="1139" spans="17:17">
      <c r="Q1139" s="3"/>
    </row>
    <row r="1140" spans="17:17">
      <c r="Q1140" s="3"/>
    </row>
    <row r="1141" spans="17:17">
      <c r="Q1141" s="3"/>
    </row>
    <row r="1142" spans="17:17">
      <c r="Q1142" s="3"/>
    </row>
    <row r="1143" spans="17:17">
      <c r="Q1143" s="3"/>
    </row>
    <row r="1144" spans="17:17">
      <c r="Q1144" s="3"/>
    </row>
    <row r="1145" spans="17:17">
      <c r="Q1145" s="3"/>
    </row>
    <row r="1146" spans="17:17">
      <c r="Q1146" s="3"/>
    </row>
    <row r="1147" spans="17:17">
      <c r="Q1147" s="3"/>
    </row>
    <row r="1148" spans="17:17">
      <c r="Q1148" s="3"/>
    </row>
    <row r="1149" spans="17:17">
      <c r="Q1149" s="3"/>
    </row>
    <row r="1150" spans="17:17">
      <c r="Q1150" s="3"/>
    </row>
    <row r="1151" spans="17:17">
      <c r="Q1151" s="3"/>
    </row>
    <row r="1152" spans="17:17">
      <c r="Q1152" s="3"/>
    </row>
    <row r="1153" spans="17:17">
      <c r="Q1153" s="3"/>
    </row>
    <row r="1154" spans="17:17">
      <c r="Q1154" s="3"/>
    </row>
    <row r="1155" spans="17:17">
      <c r="Q1155" s="3"/>
    </row>
    <row r="1156" spans="17:17">
      <c r="Q1156" s="3"/>
    </row>
    <row r="1157" spans="17:17">
      <c r="Q1157" s="3"/>
    </row>
    <row r="1158" spans="17:17">
      <c r="Q1158" s="3"/>
    </row>
    <row r="1159" spans="17:17">
      <c r="Q1159" s="3"/>
    </row>
    <row r="1160" spans="17:17">
      <c r="Q1160" s="3"/>
    </row>
    <row r="1161" spans="17:17">
      <c r="Q1161" s="3"/>
    </row>
    <row r="1162" spans="17:17">
      <c r="Q1162" s="3"/>
    </row>
    <row r="1163" spans="17:17">
      <c r="Q1163" s="3"/>
    </row>
    <row r="1164" spans="17:17">
      <c r="Q1164" s="3"/>
    </row>
    <row r="1165" spans="17:17">
      <c r="Q1165" s="3"/>
    </row>
    <row r="1166" spans="17:17">
      <c r="Q1166" s="3"/>
    </row>
    <row r="1167" spans="17:17">
      <c r="Q1167" s="3"/>
    </row>
    <row r="1168" spans="17:17">
      <c r="Q1168" s="3"/>
    </row>
    <row r="1169" spans="17:17">
      <c r="Q1169" s="3"/>
    </row>
    <row r="1170" spans="17:17">
      <c r="Q1170" s="3"/>
    </row>
    <row r="1171" spans="17:17">
      <c r="Q1171" s="3"/>
    </row>
    <row r="1172" spans="17:17">
      <c r="Q1172" s="3"/>
    </row>
    <row r="1173" spans="17:17">
      <c r="Q1173" s="3"/>
    </row>
    <row r="1174" spans="17:17">
      <c r="Q1174" s="3"/>
    </row>
    <row r="1175" spans="17:17">
      <c r="Q1175" s="3"/>
    </row>
    <row r="1176" spans="17:17">
      <c r="Q1176" s="3"/>
    </row>
    <row r="1177" spans="17:17">
      <c r="Q1177" s="3"/>
    </row>
    <row r="1178" spans="17:17">
      <c r="Q1178" s="3"/>
    </row>
    <row r="1179" spans="17:17">
      <c r="Q1179" s="3"/>
    </row>
    <row r="1180" spans="17:17">
      <c r="Q1180" s="3"/>
    </row>
    <row r="1181" spans="17:17">
      <c r="Q1181" s="3"/>
    </row>
    <row r="1182" spans="17:17">
      <c r="Q1182" s="3"/>
    </row>
    <row r="1183" spans="17:17">
      <c r="Q1183" s="3"/>
    </row>
    <row r="1184" spans="17:17">
      <c r="Q1184" s="3"/>
    </row>
    <row r="1185" spans="17:17">
      <c r="Q1185" s="3"/>
    </row>
    <row r="1186" spans="17:17">
      <c r="Q1186" s="3"/>
    </row>
    <row r="1187" spans="17:17">
      <c r="Q1187" s="3"/>
    </row>
    <row r="1188" spans="17:17">
      <c r="Q1188" s="3"/>
    </row>
    <row r="1189" spans="17:17">
      <c r="Q1189" s="3"/>
    </row>
    <row r="1190" spans="17:17">
      <c r="Q1190" s="3"/>
    </row>
    <row r="1191" spans="17:17">
      <c r="Q1191" s="3"/>
    </row>
    <row r="1192" spans="17:17">
      <c r="Q1192" s="3"/>
    </row>
    <row r="1193" spans="17:17">
      <c r="Q1193" s="3"/>
    </row>
    <row r="1194" spans="17:17">
      <c r="Q1194" s="3"/>
    </row>
    <row r="1195" spans="17:17">
      <c r="Q1195" s="3"/>
    </row>
    <row r="1196" spans="17:17">
      <c r="Q1196" s="3"/>
    </row>
    <row r="1197" spans="17:17">
      <c r="Q1197" s="3"/>
    </row>
    <row r="1198" spans="17:17">
      <c r="Q1198" s="3"/>
    </row>
    <row r="1199" spans="17:17">
      <c r="Q1199" s="3"/>
    </row>
    <row r="1200" spans="17:17">
      <c r="Q1200" s="3"/>
    </row>
    <row r="1201" spans="17:17">
      <c r="Q1201" s="3"/>
    </row>
    <row r="1202" spans="17:17">
      <c r="Q1202" s="3"/>
    </row>
    <row r="1203" spans="17:17">
      <c r="Q1203" s="3"/>
    </row>
    <row r="1204" spans="17:17">
      <c r="Q1204" s="3"/>
    </row>
    <row r="1205" spans="17:17">
      <c r="Q1205" s="3"/>
    </row>
    <row r="1206" spans="17:17">
      <c r="Q1206" s="3"/>
    </row>
    <row r="1207" spans="17:17">
      <c r="Q1207" s="3"/>
    </row>
    <row r="1208" spans="17:17">
      <c r="Q1208" s="3"/>
    </row>
    <row r="1209" spans="17:17">
      <c r="Q1209" s="3"/>
    </row>
    <row r="1210" spans="17:17">
      <c r="Q1210" s="3"/>
    </row>
    <row r="1211" spans="17:17">
      <c r="Q1211" s="3"/>
    </row>
    <row r="1212" spans="17:17">
      <c r="Q1212" s="3"/>
    </row>
    <row r="1213" spans="17:17">
      <c r="Q1213" s="3"/>
    </row>
    <row r="1214" spans="17:17">
      <c r="Q1214" s="3"/>
    </row>
    <row r="1215" spans="17:17">
      <c r="Q1215" s="3"/>
    </row>
    <row r="1216" spans="17:17">
      <c r="Q1216" s="3"/>
    </row>
    <row r="1217" spans="17:17">
      <c r="Q1217" s="3"/>
    </row>
    <row r="1218" spans="17:17">
      <c r="Q1218" s="3"/>
    </row>
    <row r="1219" spans="17:17">
      <c r="Q1219" s="3"/>
    </row>
    <row r="1220" spans="17:17">
      <c r="Q1220" s="3"/>
    </row>
    <row r="1221" spans="17:17">
      <c r="Q1221" s="3"/>
    </row>
    <row r="1222" spans="17:17">
      <c r="Q1222" s="3"/>
    </row>
    <row r="1223" spans="17:17">
      <c r="Q1223" s="3"/>
    </row>
    <row r="1224" spans="17:17">
      <c r="Q1224" s="3"/>
    </row>
    <row r="1225" spans="17:17">
      <c r="Q1225" s="3"/>
    </row>
    <row r="1226" spans="17:17">
      <c r="Q1226" s="3"/>
    </row>
    <row r="1227" spans="17:17">
      <c r="Q1227" s="3"/>
    </row>
    <row r="1228" spans="17:17">
      <c r="Q1228" s="3"/>
    </row>
  </sheetData>
  <sortState ref="A2:S2301">
    <sortCondition descending="1" ref="L3"/>
  </sortState>
  <mergeCells count="1">
    <mergeCell ref="A1:R1"/>
  </mergeCells>
  <pageMargins left="0" right="0" top="0" bottom="0" header="0.31496062992125984" footer="0.31496062992125984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Schools in Armenia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Nara</dc:creator>
  <cp:lastModifiedBy>LusineM</cp:lastModifiedBy>
  <cp:lastPrinted>2015-07-21T08:49:04Z</cp:lastPrinted>
  <dcterms:created xsi:type="dcterms:W3CDTF">2015-04-01T08:42:38Z</dcterms:created>
  <dcterms:modified xsi:type="dcterms:W3CDTF">2015-07-21T08:50:45Z</dcterms:modified>
</cp:coreProperties>
</file>