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125" windowWidth="14805" windowHeight="6990" tabRatio="942" activeTab="2"/>
  </bookViews>
  <sheets>
    <sheet name="Havelvats" sheetId="23" r:id="rId1"/>
    <sheet name="ԸՆԴԱՄԵՆԸ" sheetId="26" state="hidden" r:id="rId2"/>
    <sheet name="Havelvats 2" sheetId="27" r:id="rId3"/>
  </sheets>
  <calcPr calcId="145621"/>
</workbook>
</file>

<file path=xl/calcChain.xml><?xml version="1.0" encoding="utf-8"?>
<calcChain xmlns="http://schemas.openxmlformats.org/spreadsheetml/2006/main">
  <c r="E10" i="27" l="1"/>
  <c r="E11" i="27"/>
  <c r="C24" i="23"/>
  <c r="E10" i="26" l="1"/>
  <c r="E11" i="26" s="1"/>
  <c r="E12" i="26" s="1"/>
  <c r="G10" i="26"/>
  <c r="F10" i="26"/>
  <c r="F11" i="26" s="1"/>
  <c r="G12" i="26" l="1"/>
  <c r="F12" i="26"/>
</calcChain>
</file>

<file path=xl/sharedStrings.xml><?xml version="1.0" encoding="utf-8"?>
<sst xmlns="http://schemas.openxmlformats.org/spreadsheetml/2006/main" count="46" uniqueCount="42">
  <si>
    <t>ՀՀ կառավարության 2012 թվականի</t>
  </si>
  <si>
    <t>Անվանումը</t>
  </si>
  <si>
    <t>Ցուցանիշների փոփոխությունը (ավելացումները նշված են դրական նշանով)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</si>
  <si>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</si>
  <si>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Չափորոշիչներ</t>
  </si>
  <si>
    <t>Ծրագրային դասիչը</t>
  </si>
  <si>
    <t>X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</si>
  <si>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</si>
  <si>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</si>
  <si>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Նկարագրությունը</t>
  </si>
  <si>
    <t xml:space="preserve">ոչ ֆինանսական ցուցանիշներ </t>
  </si>
  <si>
    <t xml:space="preserve">ֆինանսական ցուցանիշներ </t>
  </si>
  <si>
    <t>տարի</t>
  </si>
  <si>
    <t>-ի  N       -Ն որոշման</t>
  </si>
  <si>
    <t>Քանակական</t>
  </si>
  <si>
    <t>Որակական</t>
  </si>
  <si>
    <t>մշակված չէ</t>
  </si>
  <si>
    <t xml:space="preserve">Հավելված N 1 </t>
  </si>
  <si>
    <t xml:space="preserve">ՀԱՅԱՍՏԱՆԻ ՀԱՆՐԱՊԵՏՈՒԹՅԱՆ ԿԱՌԱՎԱՐՈՒԹՅԱՆ 2011 ԹՎԱԿԱՆԻ ԴԵԿՏԵՄԲԵՐԻ 22-Ի N 1919-Ն ՈՐՈՇՄԱՆ N 11 ՀԱՎԵԼՎԱԾԻ N 11.57  ԱՂՅՈՒՍԱԿՈՒՄ  ԿԱՏԱՐՎՈՂ ԼՐԱՑՈՒՄԸ </t>
  </si>
  <si>
    <t>ԱՁ02</t>
  </si>
  <si>
    <t>Տրանսպորտային օբյեկտների հիմնանորոգում</t>
  </si>
  <si>
    <t>Ավտոմոբիլային ճանապարհների վրա գտնվող կամուրջների հիմնանորոգում</t>
  </si>
  <si>
    <t>Հիմնանորոգվող կամուրջների թիվը</t>
  </si>
  <si>
    <t>1.6. Հանրության կողմից օգտագործվող ոչ ֆինանսական ակտիվներ</t>
  </si>
  <si>
    <t>1.6.1. Հանրության կողմից օգտագործվող ոչ ֆինանսական ակտիվներ</t>
  </si>
  <si>
    <t>Տվյալ տարվա ՀՀ պետական բյուջեից ակտիվի ձեռքբերման, կառուցման կամ հիմնանորոգման վրա կատարվող ծախսերը (հազ. դրամ)</t>
  </si>
  <si>
    <t>Տրանսպորտայինմիջոցների համար անցանելիության աստիճանի բարձրացում (%)</t>
  </si>
  <si>
    <t>Ակտիվի ընդհանուր արժեքը (հազ. դրամ)</t>
  </si>
  <si>
    <t>Տվյալ բյուջետային տարվան նախորդող բյուջետային տարիների ընթացքում ակտիվի վրա կատարված ծախսերը (հազ. դրամ)</t>
  </si>
  <si>
    <t xml:space="preserve">1049 Ճանապարհային ցանցի բարելավման և անվտանգ երթևեկության ապահովման ծառայություններ  </t>
  </si>
  <si>
    <t xml:space="preserve">Ճանապարհներին վթարների և դժբախտ պատահարների նվազում, ուղևորափոխադրումների և բեռնափոխադրումների ժամանակի կրճատում, տրանսպորտային միջոցների շահագործման ժամկետի երկարացում և վերանորոգման ծախսերի կրճատում    </t>
  </si>
  <si>
    <t>Գնման ձևը</t>
  </si>
  <si>
    <t>Չափի միավորը</t>
  </si>
  <si>
    <t>քանակը</t>
  </si>
  <si>
    <t>գումարը (հազ. դրամ)</t>
  </si>
  <si>
    <t>Բաժին N 11, Խումբ 01, Դաս 01  ՀՀ կառավարության պահուստային ֆոնդ</t>
  </si>
  <si>
    <t>Բնակելի և ոչ բնակելի շենքերի, տարածքների հիմնական նորոգում</t>
  </si>
  <si>
    <t>ԲԸԱՀ</t>
  </si>
  <si>
    <t>դրամ</t>
  </si>
  <si>
    <t>Հավելված  N 2</t>
  </si>
  <si>
    <t>ՀՀ Վայոց Ձորի մարզպետարան</t>
  </si>
  <si>
    <t>ՀԱՅԱՍՏԱՆԻ ՀԱՆՐԱՊԵՏՈՒԹՅԱՆ ԿԱՌԱՎԱՐՈՒԹՅԱՆ 2011 ԹՎԱԿԱՆԻ ԴԵԿՏԵՄԲԵՐԻ 22-Ի N 1919-Ն ՈՐՈՇՄԱՆ N 12 ՀԱՎԵԼՎԱԾՈՒՄ ԿԱՏԱՐՎՈՂ ԼՐԱՑՈՒՄԸ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</si>
</sst>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р_._-;\-* #,##0.00_р_._-;_-* &quot;-&quot;??_р_._-;_-@_-"/>
    <numFmt numFmtId="165" formatCode="0.0"/>
    <numFmt numFmtId="166" formatCode="0_);\(0\)"/>
    <numFmt numFmtId="167" formatCode="0.0_);\(0.0\)"/>
    <numFmt numFmtId="168" formatCode="#,##0.0_);\(#,##0.0\)"/>
    <numFmt numFmtId="173" formatCode="#,##0.0"/>
  </numFmts>
  <fonts count="2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1"/>
      <name val="GHEA Mariam"/>
      <family val="3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sz val="11"/>
      <color indexed="8"/>
      <name val="GHEA Mariam"/>
      <family val="3"/>
    </font>
    <font>
      <sz val="11"/>
      <color indexed="8"/>
      <name val="Times Armenian"/>
      <family val="2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sz val="11"/>
      <color rgb="FF000000"/>
      <name val="GHEA Mariam"/>
      <family val="3"/>
    </font>
    <font>
      <i/>
      <sz val="11"/>
      <color rgb="FF000000"/>
      <name val="GHEA Mariam"/>
      <family val="3"/>
    </font>
    <font>
      <sz val="12"/>
      <name val="GHEA Mariam"/>
      <family val="3"/>
    </font>
    <font>
      <sz val="12"/>
      <color theme="1"/>
      <name val="Calibri"/>
      <family val="2"/>
      <scheme val="minor"/>
    </font>
    <font>
      <b/>
      <sz val="12"/>
      <name val="GHEA Mariam"/>
      <family val="3"/>
    </font>
    <font>
      <b/>
      <sz val="11"/>
      <name val="GHEA Mariam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3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0" borderId="0"/>
    <xf numFmtId="0" fontId="3" fillId="0" borderId="0"/>
    <xf numFmtId="0" fontId="2" fillId="0" borderId="0"/>
    <xf numFmtId="0" fontId="15" fillId="0" borderId="0"/>
    <xf numFmtId="0" fontId="5" fillId="0" borderId="0"/>
    <xf numFmtId="0" fontId="2" fillId="0" borderId="0"/>
    <xf numFmtId="0" fontId="14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0" fillId="2" borderId="0" xfId="0" applyFill="1"/>
    <xf numFmtId="165" fontId="7" fillId="2" borderId="0" xfId="6" applyNumberFormat="1" applyFont="1" applyFill="1" applyAlignment="1">
      <alignment vertical="center" wrapText="1"/>
    </xf>
    <xf numFmtId="165" fontId="8" fillId="2" borderId="0" xfId="6" applyNumberFormat="1" applyFont="1" applyFill="1" applyAlignment="1">
      <alignment vertical="center" wrapText="1"/>
    </xf>
    <xf numFmtId="0" fontId="0" fillId="2" borderId="0" xfId="0" applyFill="1" applyAlignment="1">
      <alignment horizontal="center"/>
    </xf>
    <xf numFmtId="165" fontId="0" fillId="2" borderId="0" xfId="0" applyNumberFormat="1" applyFill="1"/>
    <xf numFmtId="165" fontId="7" fillId="2" borderId="0" xfId="6" applyNumberFormat="1" applyFont="1" applyFill="1" applyAlignment="1">
      <alignment horizontal="right" vertical="center" wrapText="1"/>
    </xf>
    <xf numFmtId="165" fontId="8" fillId="2" borderId="0" xfId="6" applyNumberFormat="1" applyFont="1" applyFill="1" applyAlignment="1">
      <alignment vertical="center" wrapText="1"/>
    </xf>
    <xf numFmtId="165" fontId="8" fillId="0" borderId="0" xfId="10" applyNumberFormat="1" applyFont="1" applyFill="1" applyAlignment="1">
      <alignment vertical="center" wrapText="1"/>
    </xf>
    <xf numFmtId="166" fontId="7" fillId="0" borderId="3" xfId="0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wrapText="1"/>
    </xf>
    <xf numFmtId="165" fontId="7" fillId="0" borderId="10" xfId="0" applyNumberFormat="1" applyFont="1" applyFill="1" applyBorder="1" applyAlignment="1">
      <alignment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vertical="center" wrapText="1"/>
    </xf>
    <xf numFmtId="165" fontId="7" fillId="0" borderId="18" xfId="0" applyNumberFormat="1" applyFont="1" applyFill="1" applyBorder="1" applyAlignment="1">
      <alignment vertical="center" wrapText="1"/>
    </xf>
    <xf numFmtId="165" fontId="7" fillId="0" borderId="9" xfId="0" applyNumberFormat="1" applyFont="1" applyFill="1" applyBorder="1" applyAlignment="1">
      <alignment vertical="center" wrapText="1"/>
    </xf>
    <xf numFmtId="165" fontId="7" fillId="0" borderId="21" xfId="0" applyNumberFormat="1" applyFont="1" applyFill="1" applyBorder="1" applyAlignment="1">
      <alignment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6" fillId="0" borderId="0" xfId="7" applyFont="1" applyAlignment="1">
      <alignment horizontal="right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165" fontId="7" fillId="2" borderId="0" xfId="6" applyNumberFormat="1" applyFont="1" applyFill="1" applyAlignment="1">
      <alignment horizontal="right" vertical="center" wrapText="1"/>
    </xf>
    <xf numFmtId="165" fontId="8" fillId="2" borderId="0" xfId="6" applyNumberFormat="1" applyFont="1" applyFill="1" applyAlignment="1">
      <alignment horizontal="center" vertical="center" wrapText="1"/>
    </xf>
    <xf numFmtId="165" fontId="8" fillId="2" borderId="0" xfId="6" applyNumberFormat="1" applyFont="1" applyFill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5" fontId="7" fillId="0" borderId="24" xfId="0" applyNumberFormat="1" applyFont="1" applyFill="1" applyBorder="1" applyAlignment="1">
      <alignment vertical="center" wrapText="1"/>
    </xf>
    <xf numFmtId="166" fontId="7" fillId="0" borderId="22" xfId="0" applyNumberFormat="1" applyFont="1" applyBorder="1" applyAlignment="1">
      <alignment horizontal="center" vertical="center" wrapText="1"/>
    </xf>
    <xf numFmtId="167" fontId="7" fillId="0" borderId="22" xfId="0" applyNumberFormat="1" applyFont="1" applyBorder="1" applyAlignment="1">
      <alignment horizontal="center" wrapText="1"/>
    </xf>
    <xf numFmtId="0" fontId="12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168" fontId="7" fillId="0" borderId="3" xfId="0" applyNumberFormat="1" applyFont="1" applyBorder="1" applyAlignment="1">
      <alignment horizontal="center" wrapText="1"/>
    </xf>
    <xf numFmtId="165" fontId="8" fillId="3" borderId="0" xfId="6" applyNumberFormat="1" applyFont="1" applyFill="1" applyAlignment="1">
      <alignment horizontal="left" vertical="center" wrapText="1"/>
    </xf>
    <xf numFmtId="0" fontId="16" fillId="4" borderId="7" xfId="0" applyFont="1" applyFill="1" applyBorder="1" applyAlignment="1">
      <alignment vertical="center" wrapText="1"/>
    </xf>
    <xf numFmtId="0" fontId="16" fillId="4" borderId="8" xfId="0" applyFont="1" applyFill="1" applyBorder="1" applyAlignment="1">
      <alignment vertical="center" wrapText="1"/>
    </xf>
    <xf numFmtId="0" fontId="16" fillId="4" borderId="6" xfId="0" applyFont="1" applyFill="1" applyBorder="1" applyAlignment="1">
      <alignment vertical="center" wrapText="1"/>
    </xf>
    <xf numFmtId="173" fontId="16" fillId="4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vertical="center" wrapText="1"/>
    </xf>
    <xf numFmtId="4" fontId="16" fillId="4" borderId="2" xfId="0" applyNumberFormat="1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vertical="center" wrapText="1"/>
    </xf>
    <xf numFmtId="0" fontId="16" fillId="4" borderId="0" xfId="0" applyFont="1" applyFill="1" applyBorder="1" applyAlignment="1">
      <alignment vertical="center" wrapText="1"/>
    </xf>
    <xf numFmtId="0" fontId="17" fillId="4" borderId="7" xfId="0" applyFont="1" applyFill="1" applyBorder="1" applyAlignment="1">
      <alignment horizontal="left" vertical="center" wrapText="1"/>
    </xf>
    <xf numFmtId="0" fontId="17" fillId="4" borderId="8" xfId="0" applyFont="1" applyFill="1" applyBorder="1" applyAlignment="1">
      <alignment horizontal="left" vertical="center" wrapText="1"/>
    </xf>
    <xf numFmtId="0" fontId="17" fillId="4" borderId="6" xfId="0" applyFont="1" applyFill="1" applyBorder="1" applyAlignment="1">
      <alignment horizontal="left" vertical="center" wrapText="1"/>
    </xf>
    <xf numFmtId="0" fontId="16" fillId="4" borderId="7" xfId="0" applyFont="1" applyFill="1" applyBorder="1" applyAlignment="1">
      <alignment horizontal="left" vertical="center" wrapText="1"/>
    </xf>
    <xf numFmtId="0" fontId="16" fillId="4" borderId="8" xfId="0" applyFont="1" applyFill="1" applyBorder="1" applyAlignment="1">
      <alignment horizontal="left" vertical="center" wrapText="1"/>
    </xf>
    <xf numFmtId="0" fontId="16" fillId="4" borderId="6" xfId="0" applyFont="1" applyFill="1" applyBorder="1" applyAlignment="1">
      <alignment horizontal="left" vertical="center" wrapText="1"/>
    </xf>
    <xf numFmtId="0" fontId="6" fillId="0" borderId="0" xfId="7" applyFont="1" applyAlignment="1">
      <alignment horizontal="right" vertical="center"/>
    </xf>
    <xf numFmtId="0" fontId="6" fillId="0" borderId="0" xfId="7" applyFont="1" applyAlignment="1">
      <alignment horizontal="right" vertical="center"/>
    </xf>
    <xf numFmtId="0" fontId="18" fillId="0" borderId="0" xfId="7" applyFont="1" applyAlignment="1">
      <alignment horizontal="right" vertical="center"/>
    </xf>
    <xf numFmtId="0" fontId="6" fillId="0" borderId="0" xfId="7" applyFont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6" fillId="0" borderId="3" xfId="7" applyFont="1" applyBorder="1" applyAlignment="1">
      <alignment horizontal="center" vertical="center"/>
    </xf>
    <xf numFmtId="0" fontId="6" fillId="0" borderId="25" xfId="7" applyFont="1" applyBorder="1" applyAlignment="1">
      <alignment horizontal="center" vertical="center"/>
    </xf>
    <xf numFmtId="0" fontId="6" fillId="0" borderId="19" xfId="7" applyFont="1" applyBorder="1" applyAlignment="1">
      <alignment horizontal="center" vertical="center" wrapText="1"/>
    </xf>
    <xf numFmtId="0" fontId="6" fillId="0" borderId="17" xfId="7" applyFont="1" applyBorder="1" applyAlignment="1">
      <alignment horizontal="center" vertical="center" wrapText="1"/>
    </xf>
    <xf numFmtId="0" fontId="6" fillId="0" borderId="22" xfId="7" applyFont="1" applyBorder="1" applyAlignment="1">
      <alignment horizontal="center" vertical="center"/>
    </xf>
    <xf numFmtId="0" fontId="6" fillId="0" borderId="3" xfId="7" applyFont="1" applyBorder="1" applyAlignment="1">
      <alignment horizontal="center" vertical="center"/>
    </xf>
    <xf numFmtId="0" fontId="18" fillId="0" borderId="3" xfId="7" applyFont="1" applyBorder="1" applyAlignment="1">
      <alignment horizontal="center" vertical="center" wrapText="1"/>
    </xf>
    <xf numFmtId="0" fontId="6" fillId="0" borderId="19" xfId="7" applyFont="1" applyBorder="1" applyAlignment="1">
      <alignment horizontal="left" vertical="center"/>
    </xf>
    <xf numFmtId="0" fontId="6" fillId="0" borderId="20" xfId="7" applyFont="1" applyBorder="1" applyAlignment="1">
      <alignment horizontal="left" vertical="center"/>
    </xf>
    <xf numFmtId="0" fontId="6" fillId="0" borderId="17" xfId="7" applyFont="1" applyBorder="1" applyAlignment="1">
      <alignment horizontal="left" vertical="center"/>
    </xf>
    <xf numFmtId="168" fontId="20" fillId="2" borderId="3" xfId="7" applyNumberFormat="1" applyFont="1" applyFill="1" applyBorder="1" applyAlignment="1">
      <alignment horizontal="center" vertical="center"/>
    </xf>
    <xf numFmtId="0" fontId="21" fillId="0" borderId="3" xfId="7" applyFont="1" applyFill="1" applyBorder="1" applyAlignment="1">
      <alignment horizontal="left" vertical="center"/>
    </xf>
    <xf numFmtId="173" fontId="20" fillId="2" borderId="3" xfId="8" applyNumberFormat="1" applyFont="1" applyFill="1" applyBorder="1" applyAlignment="1">
      <alignment horizontal="center" vertical="center" wrapText="1"/>
    </xf>
    <xf numFmtId="0" fontId="6" fillId="0" borderId="3" xfId="7" applyFont="1" applyBorder="1" applyAlignment="1">
      <alignment vertical="center" wrapText="1"/>
    </xf>
    <xf numFmtId="173" fontId="18" fillId="2" borderId="3" xfId="8" applyNumberFormat="1" applyFont="1" applyFill="1" applyBorder="1" applyAlignment="1">
      <alignment horizontal="center" vertical="center" wrapText="1"/>
    </xf>
  </cellXfs>
  <cellStyles count="12">
    <cellStyle name="Comma 2" xfId="1"/>
    <cellStyle name="Comma 3" xfId="2"/>
    <cellStyle name="Normal" xfId="0" builtinId="0"/>
    <cellStyle name="Normal 2" xfId="3"/>
    <cellStyle name="Normal 2 2" xfId="11"/>
    <cellStyle name="Normal 2 3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25" workbookViewId="0">
      <selection activeCell="G23" sqref="G23"/>
    </sheetView>
  </sheetViews>
  <sheetFormatPr defaultColWidth="16.140625" defaultRowHeight="16.5" x14ac:dyDescent="0.25"/>
  <cols>
    <col min="1" max="1" width="16.85546875" style="2" customWidth="1"/>
    <col min="2" max="2" width="22" style="2" customWidth="1"/>
    <col min="3" max="3" width="31.5703125" style="2" customWidth="1"/>
    <col min="4" max="4" width="29.42578125" style="2" customWidth="1"/>
    <col min="5" max="5" width="28.5703125" style="2" customWidth="1"/>
    <col min="6" max="6" width="15.140625" style="2" customWidth="1"/>
    <col min="7" max="7" width="9.42578125" style="2" bestFit="1" customWidth="1"/>
    <col min="8" max="252" width="9.140625" style="2" customWidth="1"/>
    <col min="253" max="253" width="13.140625" style="2" customWidth="1"/>
    <col min="254" max="16384" width="16.140625" style="2"/>
  </cols>
  <sheetData>
    <row r="1" spans="1:9" x14ac:dyDescent="0.3">
      <c r="A1" s="22" t="s">
        <v>17</v>
      </c>
      <c r="B1" s="22"/>
      <c r="C1" s="22"/>
      <c r="D1" s="22"/>
      <c r="E1" s="22"/>
    </row>
    <row r="2" spans="1:9" x14ac:dyDescent="0.25">
      <c r="A2" s="30" t="s">
        <v>0</v>
      </c>
      <c r="B2" s="30"/>
      <c r="C2" s="30"/>
      <c r="D2" s="30"/>
      <c r="E2" s="30"/>
    </row>
    <row r="3" spans="1:9" x14ac:dyDescent="0.3">
      <c r="A3" s="22" t="s">
        <v>13</v>
      </c>
      <c r="B3" s="22"/>
      <c r="C3" s="22"/>
      <c r="D3" s="22"/>
      <c r="E3" s="22"/>
    </row>
    <row r="4" spans="1:9" x14ac:dyDescent="0.25">
      <c r="A4" s="6"/>
      <c r="B4" s="6"/>
      <c r="C4" s="6"/>
      <c r="D4" s="6"/>
      <c r="E4" s="6"/>
    </row>
    <row r="5" spans="1:9" ht="42" customHeight="1" x14ac:dyDescent="0.25">
      <c r="A5" s="31" t="s">
        <v>18</v>
      </c>
      <c r="B5" s="31"/>
      <c r="C5" s="31"/>
      <c r="D5" s="31"/>
      <c r="E5" s="31"/>
    </row>
    <row r="6" spans="1:9" s="3" customFormat="1" ht="48.75" customHeight="1" x14ac:dyDescent="0.25">
      <c r="A6" s="32" t="s">
        <v>3</v>
      </c>
      <c r="B6" s="32"/>
      <c r="C6" s="32"/>
      <c r="D6" s="32"/>
      <c r="E6" s="32"/>
    </row>
    <row r="7" spans="1:9" s="7" customFormat="1" ht="29.25" customHeight="1" x14ac:dyDescent="0.25"/>
    <row r="8" spans="1:9" s="3" customFormat="1" ht="16.5" customHeight="1" x14ac:dyDescent="0.25">
      <c r="A8" s="47" t="s">
        <v>23</v>
      </c>
      <c r="B8" s="47"/>
      <c r="C8" s="47"/>
      <c r="D8" s="47"/>
      <c r="E8" s="47"/>
      <c r="F8" s="47"/>
      <c r="G8" s="47"/>
      <c r="H8" s="47"/>
      <c r="I8" s="47"/>
    </row>
    <row r="9" spans="1:9" s="7" customFormat="1" ht="16.5" customHeight="1" x14ac:dyDescent="0.25">
      <c r="A9" s="8"/>
      <c r="B9" s="8"/>
      <c r="C9" s="8"/>
      <c r="D9" s="8"/>
      <c r="E9" s="8"/>
    </row>
    <row r="10" spans="1:9" s="7" customFormat="1" ht="16.5" customHeight="1" x14ac:dyDescent="0.25">
      <c r="A10" s="47" t="s">
        <v>24</v>
      </c>
      <c r="B10" s="47"/>
      <c r="C10" s="47"/>
      <c r="D10" s="47"/>
      <c r="E10" s="47"/>
      <c r="F10" s="47"/>
      <c r="G10" s="47"/>
      <c r="H10" s="47"/>
      <c r="I10" s="47"/>
    </row>
    <row r="12" spans="1:9" s="3" customFormat="1" ht="17.25" thickBot="1" x14ac:dyDescent="0.3"/>
    <row r="13" spans="1:9" ht="39" customHeight="1" x14ac:dyDescent="0.25">
      <c r="A13" s="23" t="s">
        <v>4</v>
      </c>
      <c r="B13" s="24"/>
      <c r="C13" s="24"/>
      <c r="D13" s="35" t="s">
        <v>2</v>
      </c>
      <c r="E13" s="35"/>
    </row>
    <row r="14" spans="1:9" ht="37.5" customHeight="1" x14ac:dyDescent="0.25">
      <c r="A14" s="25"/>
      <c r="B14" s="26"/>
      <c r="C14" s="26"/>
      <c r="D14" s="34" t="s">
        <v>10</v>
      </c>
      <c r="E14" s="33" t="s">
        <v>11</v>
      </c>
    </row>
    <row r="15" spans="1:9" ht="27.75" customHeight="1" thickBot="1" x14ac:dyDescent="0.3">
      <c r="A15" s="28"/>
      <c r="B15" s="29"/>
      <c r="C15" s="27"/>
      <c r="D15" s="13" t="s">
        <v>12</v>
      </c>
      <c r="E15" s="13" t="s">
        <v>12</v>
      </c>
    </row>
    <row r="16" spans="1:9" x14ac:dyDescent="0.25">
      <c r="A16" s="18" t="s">
        <v>5</v>
      </c>
      <c r="B16" s="36"/>
      <c r="C16" s="43" t="s">
        <v>1</v>
      </c>
      <c r="D16" s="43"/>
      <c r="E16" s="43"/>
    </row>
    <row r="17" spans="1:9" ht="23.25" customHeight="1" thickBot="1" x14ac:dyDescent="0.3">
      <c r="A17" s="19"/>
      <c r="B17" s="37"/>
      <c r="C17" s="44" t="s">
        <v>20</v>
      </c>
      <c r="D17" s="45"/>
      <c r="E17" s="45"/>
    </row>
    <row r="18" spans="1:9" x14ac:dyDescent="0.25">
      <c r="A18" s="20">
        <v>1049</v>
      </c>
      <c r="B18" s="38" t="s">
        <v>19</v>
      </c>
      <c r="C18" s="43" t="s">
        <v>9</v>
      </c>
      <c r="D18" s="43"/>
      <c r="E18" s="43"/>
    </row>
    <row r="19" spans="1:9" ht="34.5" customHeight="1" thickBot="1" x14ac:dyDescent="0.3">
      <c r="A19" s="21"/>
      <c r="B19" s="39"/>
      <c r="C19" s="44" t="s">
        <v>21</v>
      </c>
      <c r="D19" s="45"/>
      <c r="E19" s="45"/>
    </row>
    <row r="20" spans="1:9" ht="33.75" thickBot="1" x14ac:dyDescent="0.35">
      <c r="A20" s="14" t="s">
        <v>14</v>
      </c>
      <c r="B20" s="15"/>
      <c r="C20" s="40" t="s">
        <v>22</v>
      </c>
      <c r="D20" s="41">
        <v>1</v>
      </c>
      <c r="E20" s="42">
        <v>0</v>
      </c>
    </row>
    <row r="21" spans="1:9" ht="59.25" customHeight="1" thickBot="1" x14ac:dyDescent="0.35">
      <c r="A21" s="16"/>
      <c r="B21" s="17"/>
      <c r="C21" s="11" t="s">
        <v>26</v>
      </c>
      <c r="D21" s="9">
        <v>30</v>
      </c>
      <c r="E21" s="10">
        <v>0</v>
      </c>
    </row>
    <row r="22" spans="1:9" ht="25.5" customHeight="1" thickBot="1" x14ac:dyDescent="0.35">
      <c r="A22" s="16" t="s">
        <v>15</v>
      </c>
      <c r="B22" s="17"/>
      <c r="C22" s="11" t="s">
        <v>16</v>
      </c>
      <c r="D22" s="12"/>
      <c r="E22" s="10">
        <v>0</v>
      </c>
    </row>
    <row r="23" spans="1:9" ht="50.25" customHeight="1" thickBot="1" x14ac:dyDescent="0.35">
      <c r="A23" s="48" t="s">
        <v>25</v>
      </c>
      <c r="B23" s="49"/>
      <c r="C23" s="50"/>
      <c r="D23" s="12" t="s">
        <v>6</v>
      </c>
      <c r="E23" s="46">
        <v>137000</v>
      </c>
    </row>
    <row r="24" spans="1:9" ht="33" customHeight="1" thickBot="1" x14ac:dyDescent="0.35">
      <c r="A24" s="48" t="s">
        <v>27</v>
      </c>
      <c r="B24" s="50"/>
      <c r="C24" s="51">
        <f>E23</f>
        <v>137000</v>
      </c>
      <c r="D24" s="53"/>
      <c r="E24" s="10">
        <v>0</v>
      </c>
    </row>
    <row r="25" spans="1:9" ht="77.25" customHeight="1" thickBot="1" x14ac:dyDescent="0.35">
      <c r="A25" s="48" t="s">
        <v>28</v>
      </c>
      <c r="B25" s="50"/>
      <c r="C25" s="52"/>
      <c r="D25" s="52"/>
      <c r="E25" s="10">
        <v>0</v>
      </c>
    </row>
    <row r="26" spans="1:9" ht="28.5" customHeight="1" thickBot="1" x14ac:dyDescent="0.3">
      <c r="A26" s="56" t="s">
        <v>7</v>
      </c>
      <c r="B26" s="57"/>
      <c r="C26" s="57"/>
      <c r="D26" s="57"/>
      <c r="E26" s="58"/>
      <c r="F26" s="54"/>
      <c r="G26" s="54"/>
      <c r="H26" s="54"/>
      <c r="I26" s="54"/>
    </row>
    <row r="27" spans="1:9" ht="24" customHeight="1" thickBot="1" x14ac:dyDescent="0.3">
      <c r="A27" s="59" t="s">
        <v>29</v>
      </c>
      <c r="B27" s="60"/>
      <c r="C27" s="60"/>
      <c r="D27" s="60"/>
      <c r="E27" s="61"/>
      <c r="F27" s="55"/>
      <c r="G27" s="55"/>
      <c r="H27" s="55"/>
      <c r="I27" s="55"/>
    </row>
    <row r="28" spans="1:9" ht="26.25" customHeight="1" thickBot="1" x14ac:dyDescent="0.3">
      <c r="A28" s="56" t="s">
        <v>8</v>
      </c>
      <c r="B28" s="57"/>
      <c r="C28" s="57"/>
      <c r="D28" s="57"/>
      <c r="E28" s="58"/>
      <c r="F28" s="54"/>
      <c r="G28" s="54"/>
      <c r="H28" s="54"/>
      <c r="I28" s="54"/>
    </row>
    <row r="29" spans="1:9" ht="33.75" customHeight="1" thickBot="1" x14ac:dyDescent="0.3">
      <c r="A29" s="59" t="s">
        <v>30</v>
      </c>
      <c r="B29" s="60"/>
      <c r="C29" s="60"/>
      <c r="D29" s="60"/>
      <c r="E29" s="61"/>
      <c r="F29" s="55"/>
      <c r="G29" s="55"/>
      <c r="H29" s="55"/>
      <c r="I29" s="55"/>
    </row>
  </sheetData>
  <mergeCells count="26">
    <mergeCell ref="A26:E26"/>
    <mergeCell ref="A27:E27"/>
    <mergeCell ref="A28:E28"/>
    <mergeCell ref="A29:E29"/>
    <mergeCell ref="A10:I10"/>
    <mergeCell ref="A24:B24"/>
    <mergeCell ref="A25:B25"/>
    <mergeCell ref="C19:E19"/>
    <mergeCell ref="C16:E16"/>
    <mergeCell ref="C17:E17"/>
    <mergeCell ref="A1:E1"/>
    <mergeCell ref="A3:E3"/>
    <mergeCell ref="A13:C15"/>
    <mergeCell ref="D13:E13"/>
    <mergeCell ref="A2:E2"/>
    <mergeCell ref="A5:E5"/>
    <mergeCell ref="A6:E6"/>
    <mergeCell ref="C18:E18"/>
    <mergeCell ref="A8:I8"/>
    <mergeCell ref="A22:B22"/>
    <mergeCell ref="A23:C23"/>
    <mergeCell ref="A20:B20"/>
    <mergeCell ref="A21:B21"/>
    <mergeCell ref="A16:B17"/>
    <mergeCell ref="A18:A19"/>
    <mergeCell ref="B18:B19"/>
  </mergeCells>
  <phoneticPr fontId="13" type="noConversion"/>
  <pageMargins left="0.23622047244094491" right="0.23622047244094491" top="0.15748031496062992" bottom="0.19685039370078741" header="0.19685039370078741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G12"/>
  <sheetViews>
    <sheetView workbookViewId="0">
      <selection activeCell="G12" sqref="G12"/>
    </sheetView>
  </sheetViews>
  <sheetFormatPr defaultRowHeight="15" x14ac:dyDescent="0.25"/>
  <cols>
    <col min="1" max="1" width="9.140625" style="1"/>
    <col min="2" max="2" width="9.140625" style="4"/>
    <col min="3" max="6" width="9.140625" style="1"/>
    <col min="7" max="7" width="9" style="1" bestFit="1" customWidth="1"/>
    <col min="8" max="16384" width="9.140625" style="1"/>
  </cols>
  <sheetData>
    <row r="10" spans="5:7" x14ac:dyDescent="0.25">
      <c r="E10" s="1" t="e">
        <f>#REF!+#REF!+#REF!+#REF!+#REF!+#REF!+#REF!+#REF!+#REF!+#REF!</f>
        <v>#REF!</v>
      </c>
      <c r="F10" s="1" t="e">
        <f>#REF!+#REF!+#REF!+#REF!+#REF!+#REF!+#REF!+#REF!+#REF!+#REF!</f>
        <v>#REF!</v>
      </c>
      <c r="G10" s="1" t="e">
        <f>#REF!+#REF!+#REF!+#REF!+#REF!+#REF!+#REF!+#REF!+#REF!+#REF!</f>
        <v>#REF!</v>
      </c>
    </row>
    <row r="11" spans="5:7" x14ac:dyDescent="0.25">
      <c r="E11" s="5" t="e">
        <f>E10/G10%</f>
        <v>#REF!</v>
      </c>
      <c r="F11" s="5" t="e">
        <f>F10/G10%</f>
        <v>#REF!</v>
      </c>
      <c r="G11" s="1">
        <v>100</v>
      </c>
    </row>
    <row r="12" spans="5:7" x14ac:dyDescent="0.25">
      <c r="E12" s="5" t="e">
        <f>E11/G11%</f>
        <v>#REF!</v>
      </c>
      <c r="F12" s="5" t="e">
        <f>F11-E11</f>
        <v>#REF!</v>
      </c>
      <c r="G12" s="5" t="e">
        <f>G11-F11</f>
        <v>#REF!</v>
      </c>
    </row>
  </sheetData>
  <phoneticPr fontId="13" type="noConversion"/>
  <pageMargins left="0.23622047244094491" right="0.23622047244094491" top="0.19685039370078741" bottom="0.19685039370078741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D21" sqref="D21"/>
    </sheetView>
  </sheetViews>
  <sheetFormatPr defaultRowHeight="15" x14ac:dyDescent="0.25"/>
  <cols>
    <col min="1" max="1" width="27" customWidth="1"/>
    <col min="2" max="2" width="16.5703125" customWidth="1"/>
    <col min="3" max="3" width="22" customWidth="1"/>
    <col min="4" max="4" width="23.140625" customWidth="1"/>
    <col min="5" max="5" width="32.28515625" customWidth="1"/>
  </cols>
  <sheetData>
    <row r="1" spans="1:5" ht="16.5" x14ac:dyDescent="0.25">
      <c r="A1" s="62" t="s">
        <v>39</v>
      </c>
      <c r="B1" s="62"/>
      <c r="C1" s="62"/>
      <c r="D1" s="62"/>
      <c r="E1" s="62"/>
    </row>
    <row r="2" spans="1:5" ht="16.5" x14ac:dyDescent="0.25">
      <c r="A2" s="62" t="s">
        <v>0</v>
      </c>
      <c r="B2" s="62"/>
      <c r="C2" s="62"/>
      <c r="D2" s="62"/>
      <c r="E2" s="62"/>
    </row>
    <row r="3" spans="1:5" ht="16.5" x14ac:dyDescent="0.25">
      <c r="A3" s="62"/>
      <c r="B3" s="62"/>
      <c r="C3" s="62"/>
      <c r="D3" s="62"/>
      <c r="E3" s="62"/>
    </row>
    <row r="4" spans="1:5" ht="18" x14ac:dyDescent="0.25">
      <c r="A4" s="63"/>
      <c r="B4" s="63"/>
      <c r="C4" s="63"/>
      <c r="D4" s="63"/>
      <c r="E4" s="64"/>
    </row>
    <row r="5" spans="1:5" ht="44.25" customHeight="1" x14ac:dyDescent="0.25">
      <c r="A5" s="65" t="s">
        <v>41</v>
      </c>
      <c r="B5" s="65"/>
      <c r="C5" s="65"/>
      <c r="D5" s="65"/>
      <c r="E5" s="65"/>
    </row>
    <row r="6" spans="1:5" ht="18" x14ac:dyDescent="0.25">
      <c r="A6" s="63"/>
      <c r="B6" s="63"/>
      <c r="C6" s="63"/>
      <c r="D6" s="63"/>
      <c r="E6" s="64"/>
    </row>
    <row r="7" spans="1:5" ht="15.75" x14ac:dyDescent="0.25">
      <c r="A7" s="66"/>
      <c r="B7" s="66"/>
      <c r="C7" s="66"/>
      <c r="D7" s="66"/>
      <c r="E7" s="67"/>
    </row>
    <row r="8" spans="1:5" ht="49.5" customHeight="1" x14ac:dyDescent="0.25">
      <c r="A8" s="68" t="s">
        <v>1</v>
      </c>
      <c r="B8" s="69" t="s">
        <v>31</v>
      </c>
      <c r="C8" s="69" t="s">
        <v>32</v>
      </c>
      <c r="D8" s="70" t="s">
        <v>2</v>
      </c>
      <c r="E8" s="71"/>
    </row>
    <row r="9" spans="1:5" ht="54" x14ac:dyDescent="0.25">
      <c r="A9" s="68"/>
      <c r="B9" s="72"/>
      <c r="C9" s="72"/>
      <c r="D9" s="73" t="s">
        <v>33</v>
      </c>
      <c r="E9" s="74" t="s">
        <v>34</v>
      </c>
    </row>
    <row r="10" spans="1:5" ht="33" customHeight="1" x14ac:dyDescent="0.25">
      <c r="A10" s="75" t="s">
        <v>35</v>
      </c>
      <c r="B10" s="76"/>
      <c r="C10" s="76"/>
      <c r="D10" s="77"/>
      <c r="E10" s="78">
        <f>E11</f>
        <v>137000</v>
      </c>
    </row>
    <row r="11" spans="1:5" ht="17.25" x14ac:dyDescent="0.25">
      <c r="A11" s="79" t="s">
        <v>40</v>
      </c>
      <c r="B11" s="79"/>
      <c r="C11" s="79"/>
      <c r="D11" s="79"/>
      <c r="E11" s="80">
        <f>E12</f>
        <v>137000</v>
      </c>
    </row>
    <row r="12" spans="1:5" ht="81.75" customHeight="1" x14ac:dyDescent="0.25">
      <c r="A12" s="81" t="s">
        <v>36</v>
      </c>
      <c r="B12" s="73" t="s">
        <v>37</v>
      </c>
      <c r="C12" s="73" t="s">
        <v>38</v>
      </c>
      <c r="D12" s="73">
        <v>1</v>
      </c>
      <c r="E12" s="82">
        <v>137000</v>
      </c>
    </row>
  </sheetData>
  <mergeCells count="10">
    <mergeCell ref="A10:D10"/>
    <mergeCell ref="A11:D11"/>
    <mergeCell ref="A1:E1"/>
    <mergeCell ref="A2:E2"/>
    <mergeCell ref="A3:E3"/>
    <mergeCell ref="A5:E5"/>
    <mergeCell ref="A8:A9"/>
    <mergeCell ref="B8:B9"/>
    <mergeCell ref="C8:C9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Havelvats</vt:lpstr>
      <vt:lpstr>ԸՆԴԱՄԵՆԸ</vt:lpstr>
      <vt:lpstr>Havelvats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2011-08-11T06:12:28Z</cp:lastPrinted>
  <dcterms:created xsi:type="dcterms:W3CDTF">2006-09-16T00:00:00Z</dcterms:created>
  <dcterms:modified xsi:type="dcterms:W3CDTF">2012-08-27T08:50:54Z</dcterms:modified>
</cp:coreProperties>
</file>