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2120" windowHeight="9060" activeTab="1"/>
  </bookViews>
  <sheets>
    <sheet name="1" sheetId="70" r:id="rId1"/>
    <sheet name="2" sheetId="71" r:id="rId2"/>
    <sheet name="3" sheetId="67" r:id="rId3"/>
  </sheets>
  <calcPr calcId="145621"/>
</workbook>
</file>

<file path=xl/calcChain.xml><?xml version="1.0" encoding="utf-8"?>
<calcChain xmlns="http://schemas.openxmlformats.org/spreadsheetml/2006/main">
  <c r="C18" i="71" l="1"/>
  <c r="C17" i="71" l="1"/>
  <c r="C9" i="67"/>
  <c r="C10" i="70" l="1"/>
  <c r="C15" i="70"/>
  <c r="D14" i="70"/>
  <c r="D12" i="71" l="1"/>
  <c r="C12" i="71" l="1"/>
  <c r="C9" i="71" l="1"/>
  <c r="D13" i="71" l="1"/>
  <c r="C10" i="67" l="1"/>
</calcChain>
</file>

<file path=xl/sharedStrings.xml><?xml version="1.0" encoding="utf-8"?>
<sst xmlns="http://schemas.openxmlformats.org/spreadsheetml/2006/main" count="43" uniqueCount="30">
  <si>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</si>
  <si>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</si>
  <si>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</si>
  <si>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</si>
  <si>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</si>
  <si>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</si>
  <si>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</si>
  <si>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</si>
  <si>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</si>
  <si>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</si>
  <si>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</si>
  <si>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</si>
  <si>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</si>
  <si>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</si>
  <si>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</si>
  <si>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</si>
  <si>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</si>
  <si>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</si>
  <si>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</si>
  <si>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</si>
  <si>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 xml:space="preserve"> </t>
  </si>
  <si>
    <t>2) հանձնաժողովի քարտուղարի</t>
  </si>
  <si>
    <t xml:space="preserve">2) հանձնաժողովի նախագահի տեղակալի                                                                                           </t>
  </si>
  <si>
    <t xml:space="preserve">3) հանձնաժողովի քարտուղարի                                                                                            </t>
  </si>
  <si>
    <t>3) հանձնաժողովի անդամների                                                                                                             (6 անդամ x 32500 դրամ)</t>
  </si>
  <si>
    <t xml:space="preserve">N 29 ԸՆՏՐԱՏԱՐԱԾՔԱՅԻՆ ԸՆՏՐԱԿԱՆ ՀԱՆՁՆԱԺՈՂՈՎԻ ԾԱԽՍԵՐԻ ԿԱՊՎԱԾ ԼՈՌՈՒ ՄԱՐԶԻ ԽՆԿՈՅԱՆ ՀԱՄԱՅՆՔԻ ՂԵԿԱՎԱՐԻ 2012 ԹՎԱԿԱՆԻ ՕԳՈՍՏՈՍԻ 26-Ի ՆՈՐ ԸՆՏՐՈՒԹՅՈՒՆՆԵՐԻ ՆԱԽԱՊԱՏՐԱՍՏՄԱՆ ԵՎ ԱՆՑԿԱՑՄԱՆ ՀԵՏ </t>
  </si>
  <si>
    <t xml:space="preserve">ՏԵՂԱՄԱՍԱՅԻՆ ԸՆՏՐԱԿԱՆ ՀԱՆՁՆԱԺՈՂՈՎԻ ԾԱԽՍԵՐԻ  ԿԱՊՎԱԾ  ԼՈՌՒ ՄԱՐԶԻ ԽՆԿՈՅԱՆ ՀԱՄԱՅՆՔԻ ՂԵԿԱՎԱՐԻ Ե 2012 ԹՎԱԿԱՆԻ ՕԳՈՍՏՈՍԻ 26-Ի ՆՈՐ ԸՆՏՐՈՒԹՅՈՒՆՆԵՐԻ ՆԱԽԱՊԱՏՐԱՍՏՄԱՆ ԵՎ ԱՆՑԿԱՑՄԱՆ ՀԵՏ </t>
  </si>
  <si>
    <t xml:space="preserve"> ՀԱՅԱՍՏԱՆԻ ՀԱՆՐԱՊԵՏՈՒԹՅԱՆ ԿԱՌԱՎԱՐՈՒԹՅԱՆՆ ԱՌԸՆԹԵՐ ՀԱՅԱՍՏԱՆԻ ՀԱՆՐԱՊԵՏՈՒԹՅԱՆ  ՈՍՏԻԿԱՆՈՒԹՅԱՆ  ԾԱԽՍԵՐԻ   ԿԱՊՎԱԾ   ԼՈՌՒ ՄԱՐԶԻ ԽՆԿՈՅԱՆ ՀԱՄԱՅՆՔԻ ՂԵԿԱՎԱՐԻ Ե 2012 ԹՎԱԿԱՆԻ ՕԳՈՍՏՈՍԻ 26-Ի ՆՈՐ ԸՆՏՐՈՒԹՅՈՒՆՆԵՐԻ ՆԱԽԱՊԱՏՐԱՍՏՄԱՆ ԵՎ ԱՆՑԿԱՑՄԱՆ ՀԵՏ </t>
  </si>
  <si>
    <t>Գրասենյակային նյութեր և հագուստ                                                                            (ընտրողների ցուցակներ, 224 ընտրող  x 3,9դրամ)</t>
  </si>
  <si>
    <t>Այլ ծախսեր                                                                                                                                      քվեաթերթիկների տպագրություն(224 ընտրող + 224 x 0,03 x 5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</si>
</sst>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sqref="A1:C15"/>
    </sheetView>
  </sheetViews>
  <sheetFormatPr defaultRowHeight="13.5" x14ac:dyDescent="0.2"/>
  <cols>
    <col min="1" max="1" width="4.5703125" style="2" customWidth="1"/>
    <col min="2" max="2" width="70.5703125" style="2" customWidth="1"/>
    <col min="3" max="3" width="17.140625" style="2" customWidth="1"/>
    <col min="4" max="4" width="9.140625" style="2"/>
    <col min="5" max="5" width="11.42578125" style="2" customWidth="1"/>
    <col min="6" max="6" width="9.42578125" style="2" bestFit="1" customWidth="1"/>
    <col min="7" max="16384" width="9.140625" style="2"/>
  </cols>
  <sheetData>
    <row r="1" spans="1:12" s="1" customFormat="1" ht="15" customHeight="1" x14ac:dyDescent="0.2">
      <c r="A1" s="2"/>
      <c r="B1" s="2"/>
      <c r="C1" s="6" t="s">
        <v>0</v>
      </c>
    </row>
    <row r="2" spans="1:12" s="1" customFormat="1" ht="15" customHeight="1" x14ac:dyDescent="0.2">
      <c r="A2" s="2"/>
      <c r="B2" s="21" t="s">
        <v>1</v>
      </c>
      <c r="C2" s="21"/>
    </row>
    <row r="3" spans="1:12" s="1" customFormat="1" ht="15" customHeight="1" x14ac:dyDescent="0.2">
      <c r="A3" s="2"/>
      <c r="B3" s="2"/>
      <c r="C3" s="6" t="s">
        <v>2</v>
      </c>
    </row>
    <row r="4" spans="1:12" s="1" customFormat="1" ht="15" customHeight="1" x14ac:dyDescent="0.2">
      <c r="A4" s="2"/>
      <c r="B4" s="2"/>
      <c r="C4" s="2"/>
    </row>
    <row r="5" spans="1:12" s="1" customFormat="1" ht="15" customHeight="1" x14ac:dyDescent="0.2">
      <c r="A5" s="2"/>
      <c r="B5" s="2"/>
      <c r="C5" s="2"/>
      <c r="G5" s="1" t="s">
        <v>20</v>
      </c>
    </row>
    <row r="6" spans="1:12" s="1" customFormat="1" ht="15" customHeight="1" x14ac:dyDescent="0.2">
      <c r="A6" s="22" t="s">
        <v>10</v>
      </c>
      <c r="B6" s="22"/>
      <c r="C6" s="22"/>
    </row>
    <row r="7" spans="1:12" s="1" customFormat="1" ht="44.25" customHeight="1" x14ac:dyDescent="0.2">
      <c r="A7" s="22" t="s">
        <v>25</v>
      </c>
      <c r="B7" s="22"/>
      <c r="C7" s="22"/>
    </row>
    <row r="8" spans="1:12" s="1" customFormat="1" ht="15" customHeight="1" x14ac:dyDescent="0.2">
      <c r="A8" s="2"/>
      <c r="B8" s="2"/>
      <c r="C8" s="2"/>
      <c r="G8" s="23"/>
      <c r="H8" s="23"/>
      <c r="I8" s="23"/>
      <c r="J8" s="23"/>
      <c r="K8" s="23"/>
      <c r="L8" s="23"/>
    </row>
    <row r="9" spans="1:12" s="1" customFormat="1" ht="29.25" customHeight="1" x14ac:dyDescent="0.2">
      <c r="A9" s="8" t="s">
        <v>7</v>
      </c>
      <c r="B9" s="8" t="s">
        <v>4</v>
      </c>
      <c r="C9" s="9" t="s">
        <v>3</v>
      </c>
    </row>
    <row r="10" spans="1:12" s="1" customFormat="1" ht="31.5" customHeight="1" x14ac:dyDescent="0.2">
      <c r="A10" s="8">
        <v>1</v>
      </c>
      <c r="B10" s="10" t="s">
        <v>18</v>
      </c>
      <c r="C10" s="9">
        <f>C11+C12+C13</f>
        <v>195000</v>
      </c>
    </row>
    <row r="11" spans="1:12" s="1" customFormat="1" ht="24.95" customHeight="1" x14ac:dyDescent="0.2">
      <c r="A11" s="8"/>
      <c r="B11" s="11" t="s">
        <v>8</v>
      </c>
      <c r="C11" s="9">
        <v>65000</v>
      </c>
      <c r="D11" s="14">
        <v>13750</v>
      </c>
      <c r="E11" s="2"/>
      <c r="F11" s="2"/>
    </row>
    <row r="12" spans="1:12" s="1" customFormat="1" ht="24.95" customHeight="1" x14ac:dyDescent="0.2">
      <c r="A12" s="8"/>
      <c r="B12" s="11" t="s">
        <v>22</v>
      </c>
      <c r="C12" s="9">
        <v>65000</v>
      </c>
      <c r="D12" s="14">
        <v>13750</v>
      </c>
      <c r="E12" s="2"/>
      <c r="F12" s="2"/>
    </row>
    <row r="13" spans="1:12" s="1" customFormat="1" ht="24.95" customHeight="1" x14ac:dyDescent="0.2">
      <c r="A13" s="8"/>
      <c r="B13" s="11" t="s">
        <v>23</v>
      </c>
      <c r="C13" s="9">
        <v>65000</v>
      </c>
      <c r="D13" s="14">
        <v>13750</v>
      </c>
      <c r="E13" s="2"/>
      <c r="F13" s="2"/>
    </row>
    <row r="14" spans="1:12" s="1" customFormat="1" ht="24.95" customHeight="1" x14ac:dyDescent="0.2">
      <c r="A14" s="8">
        <v>2</v>
      </c>
      <c r="B14" s="13" t="s">
        <v>9</v>
      </c>
      <c r="C14" s="9">
        <v>41250</v>
      </c>
      <c r="D14" s="1">
        <f>SUM(D11:D13)</f>
        <v>41250</v>
      </c>
      <c r="E14" s="2"/>
      <c r="F14" s="2"/>
    </row>
    <row r="15" spans="1:12" s="1" customFormat="1" ht="24.95" customHeight="1" x14ac:dyDescent="0.2">
      <c r="A15" s="11"/>
      <c r="B15" s="11" t="s">
        <v>6</v>
      </c>
      <c r="C15" s="9">
        <f>SUM(C11:C14)</f>
        <v>236250</v>
      </c>
      <c r="E15" s="2"/>
      <c r="F15" s="2"/>
    </row>
  </sheetData>
  <mergeCells count="4">
    <mergeCell ref="B2:C2"/>
    <mergeCell ref="A6:C6"/>
    <mergeCell ref="A7:C7"/>
    <mergeCell ref="G8:L8"/>
  </mergeCells>
  <pageMargins left="0.31496062992125984" right="0.19685039370078741" top="0.35433070866141736" bottom="0.15748031496062992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C18"/>
    </sheetView>
  </sheetViews>
  <sheetFormatPr defaultRowHeight="12.75" x14ac:dyDescent="0.2"/>
  <cols>
    <col min="1" max="1" width="4.5703125" style="1" customWidth="1"/>
    <col min="2" max="2" width="67.140625" style="1" customWidth="1"/>
    <col min="3" max="3" width="22" style="17" customWidth="1"/>
    <col min="4" max="16384" width="9.140625" style="1"/>
  </cols>
  <sheetData>
    <row r="1" spans="1:4" ht="15" customHeight="1" x14ac:dyDescent="0.2">
      <c r="A1" s="2"/>
      <c r="B1" s="2"/>
      <c r="C1" s="6" t="s">
        <v>16</v>
      </c>
    </row>
    <row r="2" spans="1:4" ht="15" customHeight="1" x14ac:dyDescent="0.2">
      <c r="A2" s="2"/>
      <c r="B2" s="21" t="s">
        <v>1</v>
      </c>
      <c r="C2" s="21"/>
    </row>
    <row r="3" spans="1:4" ht="15" customHeight="1" x14ac:dyDescent="0.2">
      <c r="A3" s="2"/>
      <c r="B3" s="2"/>
      <c r="C3" s="6" t="s">
        <v>2</v>
      </c>
    </row>
    <row r="4" spans="1:4" ht="15" customHeight="1" x14ac:dyDescent="0.2">
      <c r="A4" s="22"/>
      <c r="B4" s="22"/>
      <c r="C4" s="22"/>
    </row>
    <row r="5" spans="1:4" ht="15" customHeight="1" x14ac:dyDescent="0.2">
      <c r="A5" s="22" t="s">
        <v>10</v>
      </c>
      <c r="B5" s="22"/>
      <c r="C5" s="22"/>
    </row>
    <row r="6" spans="1:4" ht="60.75" customHeight="1" x14ac:dyDescent="0.2">
      <c r="A6" s="22" t="s">
        <v>26</v>
      </c>
      <c r="B6" s="22"/>
      <c r="C6" s="22"/>
    </row>
    <row r="7" spans="1:4" ht="15" customHeight="1" x14ac:dyDescent="0.2">
      <c r="A7" s="22"/>
      <c r="B7" s="22"/>
      <c r="C7" s="22"/>
    </row>
    <row r="8" spans="1:4" ht="28.5" customHeight="1" x14ac:dyDescent="0.2">
      <c r="A8" s="8" t="s">
        <v>7</v>
      </c>
      <c r="B8" s="8" t="s">
        <v>4</v>
      </c>
      <c r="C8" s="9" t="s">
        <v>3</v>
      </c>
    </row>
    <row r="9" spans="1:4" ht="32.25" customHeight="1" x14ac:dyDescent="0.2">
      <c r="A9" s="8">
        <v>1</v>
      </c>
      <c r="B9" s="10" t="s">
        <v>17</v>
      </c>
      <c r="C9" s="9">
        <f>C10+C11+C12</f>
        <v>292500</v>
      </c>
      <c r="D9" s="14"/>
    </row>
    <row r="10" spans="1:4" ht="24.95" customHeight="1" x14ac:dyDescent="0.2">
      <c r="A10" s="8"/>
      <c r="B10" s="11" t="s">
        <v>11</v>
      </c>
      <c r="C10" s="9">
        <v>65000</v>
      </c>
      <c r="D10" s="14">
        <v>13750</v>
      </c>
    </row>
    <row r="11" spans="1:4" ht="24.95" customHeight="1" x14ac:dyDescent="0.2">
      <c r="A11" s="8"/>
      <c r="B11" s="11" t="s">
        <v>21</v>
      </c>
      <c r="C11" s="12">
        <v>32500</v>
      </c>
      <c r="D11" s="14">
        <v>8875</v>
      </c>
    </row>
    <row r="12" spans="1:4" ht="30.75" customHeight="1" x14ac:dyDescent="0.2">
      <c r="A12" s="8"/>
      <c r="B12" s="11" t="s">
        <v>24</v>
      </c>
      <c r="C12" s="12">
        <f>6*32500</f>
        <v>195000</v>
      </c>
      <c r="D12" s="14">
        <f>8875*6</f>
        <v>53250</v>
      </c>
    </row>
    <row r="13" spans="1:4" ht="24.95" customHeight="1" x14ac:dyDescent="0.2">
      <c r="A13" s="8">
        <v>2</v>
      </c>
      <c r="B13" s="13" t="s">
        <v>12</v>
      </c>
      <c r="C13" s="12">
        <v>75875</v>
      </c>
      <c r="D13" s="14">
        <f>D10+D11+D12</f>
        <v>75875</v>
      </c>
    </row>
    <row r="14" spans="1:4" ht="24.95" customHeight="1" x14ac:dyDescent="0.2">
      <c r="A14" s="8">
        <v>3</v>
      </c>
      <c r="B14" s="11" t="s">
        <v>13</v>
      </c>
      <c r="C14" s="9">
        <v>1000</v>
      </c>
      <c r="D14" s="14"/>
    </row>
    <row r="15" spans="1:4" ht="24.95" customHeight="1" x14ac:dyDescent="0.2">
      <c r="A15" s="8">
        <v>4</v>
      </c>
      <c r="B15" s="11" t="s">
        <v>5</v>
      </c>
      <c r="C15" s="9">
        <v>3000</v>
      </c>
      <c r="D15" s="14"/>
    </row>
    <row r="16" spans="1:4" ht="24.95" customHeight="1" x14ac:dyDescent="0.2">
      <c r="A16" s="8">
        <v>5</v>
      </c>
      <c r="B16" s="11" t="s">
        <v>14</v>
      </c>
      <c r="C16" s="9">
        <v>5000</v>
      </c>
      <c r="D16" s="14"/>
    </row>
    <row r="17" spans="1:4" ht="32.25" customHeight="1" x14ac:dyDescent="0.2">
      <c r="A17" s="8">
        <v>6</v>
      </c>
      <c r="B17" s="11" t="s">
        <v>29</v>
      </c>
      <c r="C17" s="9">
        <f>(224+(224*3/100))*5</f>
        <v>1153.5999999999999</v>
      </c>
      <c r="D17" s="14"/>
    </row>
    <row r="18" spans="1:4" ht="24.95" customHeight="1" x14ac:dyDescent="0.2">
      <c r="A18" s="8"/>
      <c r="B18" s="15" t="s">
        <v>19</v>
      </c>
      <c r="C18" s="9">
        <f>SUM(C10:C17)</f>
        <v>378528.6</v>
      </c>
      <c r="D18" s="16"/>
    </row>
    <row r="19" spans="1:4" ht="19.5" customHeight="1" x14ac:dyDescent="0.2">
      <c r="A19" s="3"/>
      <c r="B19" s="19"/>
      <c r="C19" s="5"/>
    </row>
    <row r="20" spans="1:4" ht="19.5" customHeight="1" x14ac:dyDescent="0.2">
      <c r="A20" s="3"/>
      <c r="B20" s="19"/>
      <c r="C20" s="5"/>
    </row>
    <row r="21" spans="1:4" ht="19.5" customHeight="1" x14ac:dyDescent="0.2">
      <c r="A21" s="3"/>
      <c r="B21" s="19"/>
      <c r="C21" s="5"/>
    </row>
    <row r="22" spans="1:4" ht="19.5" customHeight="1" x14ac:dyDescent="0.2">
      <c r="A22" s="3"/>
      <c r="B22" s="19"/>
      <c r="C22" s="5"/>
    </row>
    <row r="23" spans="1:4" ht="19.5" customHeight="1" x14ac:dyDescent="0.2">
      <c r="A23" s="3"/>
      <c r="B23" s="19"/>
      <c r="C23" s="5"/>
    </row>
    <row r="24" spans="1:4" ht="19.5" customHeight="1" x14ac:dyDescent="0.2">
      <c r="A24" s="3"/>
      <c r="B24" s="19"/>
      <c r="C24" s="5"/>
    </row>
    <row r="25" spans="1:4" ht="23.25" customHeight="1" x14ac:dyDescent="0.2"/>
    <row r="26" spans="1:4" ht="16.5" customHeight="1" x14ac:dyDescent="0.2"/>
    <row r="27" spans="1:4" ht="19.5" customHeight="1" x14ac:dyDescent="0.2"/>
  </sheetData>
  <mergeCells count="5">
    <mergeCell ref="A7:C7"/>
    <mergeCell ref="B2:C2"/>
    <mergeCell ref="A4:C4"/>
    <mergeCell ref="A5:C5"/>
    <mergeCell ref="A6:C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F5" sqref="F5"/>
    </sheetView>
  </sheetViews>
  <sheetFormatPr defaultRowHeight="13.5" x14ac:dyDescent="0.2"/>
  <cols>
    <col min="1" max="1" width="4.42578125" style="2" customWidth="1"/>
    <col min="2" max="2" width="66.85546875" style="2" customWidth="1"/>
    <col min="3" max="3" width="14.85546875" style="7" customWidth="1"/>
    <col min="4" max="16384" width="9.140625" style="2"/>
  </cols>
  <sheetData>
    <row r="1" spans="1:3" s="1" customFormat="1" ht="15" customHeight="1" x14ac:dyDescent="0.2">
      <c r="A1" s="2"/>
      <c r="B1" s="2"/>
      <c r="C1" s="6" t="s">
        <v>15</v>
      </c>
    </row>
    <row r="2" spans="1:3" s="1" customFormat="1" ht="15" customHeight="1" x14ac:dyDescent="0.2">
      <c r="A2" s="2"/>
      <c r="B2" s="21" t="s">
        <v>1</v>
      </c>
      <c r="C2" s="21"/>
    </row>
    <row r="3" spans="1:3" s="1" customFormat="1" ht="15" customHeight="1" x14ac:dyDescent="0.2">
      <c r="A3" s="2"/>
      <c r="B3" s="2"/>
      <c r="C3" s="6" t="s">
        <v>2</v>
      </c>
    </row>
    <row r="4" spans="1:3" s="1" customFormat="1" ht="15" customHeight="1" x14ac:dyDescent="0.2">
      <c r="A4" s="2"/>
      <c r="B4" s="2"/>
      <c r="C4" s="7"/>
    </row>
    <row r="5" spans="1:3" s="1" customFormat="1" ht="15" customHeight="1" x14ac:dyDescent="0.2">
      <c r="A5" s="22" t="s">
        <v>10</v>
      </c>
      <c r="B5" s="22"/>
      <c r="C5" s="22"/>
    </row>
    <row r="6" spans="1:3" s="1" customFormat="1" ht="15" customHeight="1" x14ac:dyDescent="0.2">
      <c r="A6" s="20"/>
      <c r="B6" s="20"/>
      <c r="C6" s="6"/>
    </row>
    <row r="7" spans="1:3" s="1" customFormat="1" ht="56.25" customHeight="1" x14ac:dyDescent="0.2">
      <c r="A7" s="22" t="s">
        <v>27</v>
      </c>
      <c r="B7" s="22"/>
      <c r="C7" s="22"/>
    </row>
    <row r="8" spans="1:3" s="1" customFormat="1" ht="30" customHeight="1" x14ac:dyDescent="0.2">
      <c r="A8" s="8" t="s">
        <v>7</v>
      </c>
      <c r="B8" s="8" t="s">
        <v>4</v>
      </c>
      <c r="C8" s="9" t="s">
        <v>3</v>
      </c>
    </row>
    <row r="9" spans="1:3" s="1" customFormat="1" ht="35.25" customHeight="1" x14ac:dyDescent="0.2">
      <c r="A9" s="8">
        <v>2</v>
      </c>
      <c r="B9" s="11" t="s">
        <v>28</v>
      </c>
      <c r="C9" s="9">
        <f>224*3.9</f>
        <v>873.6</v>
      </c>
    </row>
    <row r="10" spans="1:3" s="1" customFormat="1" ht="24.95" customHeight="1" x14ac:dyDescent="0.2">
      <c r="A10" s="8"/>
      <c r="B10" s="15" t="s">
        <v>6</v>
      </c>
      <c r="C10" s="9">
        <f>SUM(C9:C9)</f>
        <v>873.6</v>
      </c>
    </row>
    <row r="11" spans="1:3" ht="15" customHeight="1" x14ac:dyDescent="0.2">
      <c r="A11" s="4"/>
      <c r="B11" s="3"/>
      <c r="C11" s="18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Levon Grigoryan</cp:lastModifiedBy>
  <cp:lastPrinted>2012-07-27T13:58:52Z</cp:lastPrinted>
  <dcterms:created xsi:type="dcterms:W3CDTF">1996-10-14T23:33:28Z</dcterms:created>
  <dcterms:modified xsi:type="dcterms:W3CDTF">2012-07-27T13:58:59Z</dcterms:modified>
</cp:coreProperties>
</file>