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 activeTab="1"/>
  </bookViews>
  <sheets>
    <sheet name="Խառը 1" sheetId="61" r:id="rId1"/>
    <sheet name="Խառը 2" sheetId="60" r:id="rId2"/>
    <sheet name="Խառը 3" sheetId="59" r:id="rId3"/>
  </sheets>
  <calcPr calcId="125725"/>
</workbook>
</file>

<file path=xl/calcChain.xml><?xml version="1.0" encoding="utf-8"?>
<calcChain xmlns="http://schemas.openxmlformats.org/spreadsheetml/2006/main">
  <c r="C13" i="60"/>
  <c r="C10" i="59"/>
  <c r="C16" i="61"/>
  <c r="C20" i="60"/>
  <c r="C11" i="59" l="1"/>
  <c r="C18" i="60"/>
  <c r="C19" s="1"/>
  <c r="C21" s="1"/>
  <c r="C10" i="61"/>
  <c r="C15"/>
</calcChain>
</file>

<file path=xl/sharedStrings.xml><?xml version="1.0" encoding="utf-8"?>
<sst xmlns="http://schemas.openxmlformats.org/spreadsheetml/2006/main" count="47" uniqueCount="33">
  <si>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</si>
  <si>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</si>
  <si>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</si>
  <si>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</si>
  <si>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</si>
  <si>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</si>
  <si>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</si>
  <si>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</si>
  <si>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</si>
  <si>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</si>
  <si>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</si>
  <si>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</si>
  <si>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</si>
  <si>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</si>
  <si>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</si>
  <si>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</si>
  <si>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</si>
  <si>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</si>
  <si>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</si>
  <si>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</si>
  <si>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</si>
  <si>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</si>
  <si>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</si>
  <si>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 xml:space="preserve"> </t>
  </si>
  <si>
    <t>2 ընտրատարածքային ընտրական հանձնաժողովներ                                                                                                                (2 x 161500)</t>
  </si>
  <si>
    <t xml:space="preserve"> N N 37 ԵՎ 40 ԸՆՏՐԱՏԱՐԱԾՔԱՅԻՆ ԸՆՏՐԱԿԱՆ ՀԱՆՁՆԱԺՈՂՈՎՆԵՐԻ ԾԱԽՍԵՐԻ ԿԱՊՎԱԾ  ՏԱՎՈՒՇԻ ՄԱՐԶԻ ՍԱՐԻԳՅՈՒՂ ՀԱՄԱՅՆՔԻ ԱՎԱԳԱՆՈՒ ԱՆԴԱՄՆԵՐԻ 2011 ԹՎԱԿԱՆԻ ՀՈՒԼԻՍԻ 24-Ի, ՍՅՈՒՆԻՔԻ ՄԱՐԶԻ ԱՐԵՎԻՍ  ՀԱՄԱՅԱՆՔԻ ՂԵԿԱՎԱՐԻ ԵՎ ԱՎԱԳԱՆՈՒ ԱՆԴԱՄՆԵՐԻ  2011 ԹՎԱԿԱՆԻ ՕԳՈՍՏՈՍԻ 21-Ի  ՀԵՐԹԱԿԱՆ ԸՆՏՐՈՒԹՅՈՒՆՆԵՐԻ ՆԱԽԱՊԱՏՐԱՍՏՄԱՆ ԵՎ ԱՆՑԿԱՑՄԱՆ ՀԵՏ</t>
  </si>
  <si>
    <t>ՏԵՂԱՄԱՍԱՅԻՆ ԸՆՏՐԱԿԱՆ ՀԱՆՁՆԱԺՈՂՈՎՆԵՐԻ ԾԱԽՍԵՐԻ  ԿԱՊՎԱԾ    ՏԱՎՈՒՇԻ ՄԱՐԶԻ ՍԱՐԻԳՅՈՒՂ ՀԱՄԱՅՆՔԻ ԱՎԱԳԱՆՈՒ ԱՆԴԱՄՆԵՐԻ 2011 ԹՎԱԿԱՆԻ ՀՈՒԼԻՍԻ 24-Ի, ՍՅՈՒՆԻՔԻ ՄԱՐԶԻ ԱՐԵՎԻՍ  ՀԱՄԱՅԱՆՔԻ ՂԵԿԱՎԱՐԻ ԵՎ ԱՎԱԳԱՆՈՒ ԱՆԴԱՄՆԵՐԻ  2011 ԹՎԱԿԱՆԻ ՕԳՈՍՏՈՍԻ 21-Ի  ՀԵՐԹԱԿԱՆ ԸՆՏՐՈՒԹՅՈՒՆՆԵՐԻ ՆԱԽԱՊԱՏՐԱՍՏՄԱՆ ԵՎ ԱՆՑԿԱՑՄԱՆ ՀԵՏ</t>
  </si>
  <si>
    <t>2  տեղամասային ընտրական հանձնաժողովների ծախսեր                                                                   (2 x 377375)</t>
  </si>
  <si>
    <t>ՀԱՅԱՍՏԱՆԻ ՀԱՆՐԱՊԵՏՈՒԹՅԱՆ ԿԱՌԱՎԱՐՈՒԹՅԱՆՆ ԱՌԸՆԹԵՐ ՀԱՅԱՍՏԱՆԻ ՀԱՆՐԱՊԵՏՈՒԹՅԱՆ  ՈՍՏԻԿԱՆՈՒԹՅԱՆ  ԾԱԽՍԵՐԻ   ԿԱՊՎԱԾ    ՏԱՎՈՒՇԻ ՄԱՐԶԻ ՍԱՐԻԳՅՈՒՂ ՀԱՄԱՅՆՔԻ ԱՎԱԳԱՆՈՒ ԱՆԴԱՄՆԵՐԻ 2011 ԹՎԱԿԱՆԻ ՀՈՒԼԻՍԻ 24-Ի, ՍՅՈՒՆԻՔԻ ՄԱՐԶԻ ԱՐԵՎԻՍ  ՀԱՄԱՅԱՆՔԻ ՂԵԿԱՎԱՐԻ ԵՎ ԱՎԱԳԱՆՈՒ ԱՆԴԱՄՆԵՐԻ  2011 ԹՎԱԿԱՆԻ ՕԳՈՍՏՈՍԻ 21-Ի  ՀԵՐԹԱԿԱՆ ԸՆՏՐՈՒԹՅՈՒՆՆԵՐԻ ՆԱԽԱՊԱՏՐԱՍՏՄԱՆ ԵՎ ԱՆՑԿԱՑՄԱՆ ՀԵՏ</t>
  </si>
  <si>
    <t>Գրասենյակային նյութեր և հագուստ                                                                            (ընտրողների ցուցակներ, 1077ընտրող  x 3,9դրամ)</t>
  </si>
  <si>
    <t>2) հանձնաժողովի քարտուղարի</t>
  </si>
  <si>
    <t>3) հանձնաժողովի անդամների                                                                                                             (6անդամ x 32500դրամ)</t>
  </si>
  <si>
    <t>Այլ ծախսեր                                                                                                                                          քվեաթերթիկների տպագրություն,/ 1077 ընտրող + 1077 x 0.03/ x 5 դրամ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</si>
</sst>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  <font>
      <sz val="8"/>
      <color rgb="FFFF0000"/>
      <name val="GHEA Grapalat"/>
      <family val="3"/>
    </font>
    <font>
      <sz val="8"/>
      <color rgb="FF00B050"/>
      <name val="GHEA Grapalat"/>
      <family val="3"/>
    </font>
    <font>
      <sz val="8"/>
      <color rgb="FFC00000"/>
      <name val="GHEA Grapalat"/>
      <family val="3"/>
    </font>
    <font>
      <sz val="8"/>
      <color rgb="FF0070C0"/>
      <name val="GHEA Grapalat"/>
      <family val="3"/>
    </font>
    <font>
      <sz val="8"/>
      <color rgb="FF7030A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quotePrefix="1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quotePrefix="1" applyNumberFormat="1" applyFont="1" applyAlignment="1">
      <alignment vertical="center" wrapText="1"/>
    </xf>
    <xf numFmtId="0" fontId="4" fillId="0" borderId="0" xfId="0" quotePrefix="1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C22" sqref="C22"/>
    </sheetView>
  </sheetViews>
  <sheetFormatPr defaultRowHeight="13.5"/>
  <cols>
    <col min="1" max="1" width="4.5703125" style="3" customWidth="1"/>
    <col min="2" max="2" width="57.140625" style="3" customWidth="1"/>
    <col min="3" max="3" width="25.7109375" style="3" customWidth="1"/>
    <col min="4" max="5" width="9.140625" style="3"/>
    <col min="6" max="6" width="9.42578125" style="3" bestFit="1" customWidth="1"/>
    <col min="7" max="16384" width="9.140625" style="3"/>
  </cols>
  <sheetData>
    <row r="1" spans="1:12" s="1" customFormat="1" ht="15" customHeight="1">
      <c r="A1" s="3"/>
      <c r="B1" s="3"/>
      <c r="C1" s="9" t="s">
        <v>1</v>
      </c>
    </row>
    <row r="2" spans="1:12" s="1" customFormat="1" ht="15" customHeight="1">
      <c r="A2" s="3"/>
      <c r="B2" s="58" t="s">
        <v>2</v>
      </c>
      <c r="C2" s="58"/>
    </row>
    <row r="3" spans="1:12" s="1" customFormat="1" ht="15" customHeight="1">
      <c r="A3" s="3"/>
      <c r="B3" s="3"/>
      <c r="C3" s="9" t="s">
        <v>3</v>
      </c>
    </row>
    <row r="4" spans="1:12" s="1" customFormat="1" ht="15" customHeight="1">
      <c r="A4" s="3"/>
      <c r="B4" s="3"/>
      <c r="C4" s="3"/>
    </row>
    <row r="5" spans="1:12" s="1" customFormat="1" ht="15" customHeight="1">
      <c r="A5" s="3"/>
      <c r="B5" s="3"/>
      <c r="C5" s="3"/>
      <c r="G5" s="1" t="s">
        <v>23</v>
      </c>
    </row>
    <row r="6" spans="1:12" s="1" customFormat="1" ht="15" customHeight="1">
      <c r="A6" s="59" t="s">
        <v>13</v>
      </c>
      <c r="B6" s="59"/>
      <c r="C6" s="59"/>
    </row>
    <row r="7" spans="1:12" s="1" customFormat="1" ht="75" customHeight="1">
      <c r="A7" s="59" t="s">
        <v>25</v>
      </c>
      <c r="B7" s="59"/>
      <c r="C7" s="59"/>
    </row>
    <row r="8" spans="1:12" s="1" customFormat="1" ht="15" customHeight="1">
      <c r="A8" s="3"/>
      <c r="B8" s="3"/>
      <c r="C8" s="3"/>
      <c r="G8" s="60"/>
      <c r="H8" s="60"/>
      <c r="I8" s="60"/>
      <c r="J8" s="60"/>
      <c r="K8" s="60"/>
      <c r="L8" s="60"/>
    </row>
    <row r="9" spans="1:12" s="1" customFormat="1" ht="29.25" customHeight="1">
      <c r="A9" s="13" t="s">
        <v>8</v>
      </c>
      <c r="B9" s="13" t="s">
        <v>5</v>
      </c>
      <c r="C9" s="14" t="s">
        <v>4</v>
      </c>
    </row>
    <row r="10" spans="1:12" s="1" customFormat="1" ht="31.5" customHeight="1">
      <c r="A10" s="13">
        <v>1</v>
      </c>
      <c r="B10" s="15" t="s">
        <v>21</v>
      </c>
      <c r="C10" s="14">
        <f>C11+C12+C13</f>
        <v>130000</v>
      </c>
    </row>
    <row r="11" spans="1:12" s="1" customFormat="1" ht="24.95" customHeight="1">
      <c r="A11" s="13"/>
      <c r="B11" s="16" t="s">
        <v>9</v>
      </c>
      <c r="C11" s="14">
        <v>65000</v>
      </c>
    </row>
    <row r="12" spans="1:12" s="1" customFormat="1" ht="24.95" customHeight="1">
      <c r="A12" s="13"/>
      <c r="B12" s="16" t="s">
        <v>10</v>
      </c>
      <c r="C12" s="17">
        <v>32500</v>
      </c>
    </row>
    <row r="13" spans="1:12" s="1" customFormat="1" ht="24.95" customHeight="1">
      <c r="A13" s="13"/>
      <c r="B13" s="16" t="s">
        <v>11</v>
      </c>
      <c r="C13" s="17">
        <v>32500</v>
      </c>
    </row>
    <row r="14" spans="1:12" s="1" customFormat="1" ht="24.95" customHeight="1">
      <c r="A14" s="13">
        <v>2</v>
      </c>
      <c r="B14" s="18" t="s">
        <v>12</v>
      </c>
      <c r="C14" s="14">
        <v>31500</v>
      </c>
    </row>
    <row r="15" spans="1:12" s="1" customFormat="1" ht="24.95" customHeight="1">
      <c r="A15" s="16"/>
      <c r="B15" s="16" t="s">
        <v>7</v>
      </c>
      <c r="C15" s="14">
        <f>C14+C10</f>
        <v>161500</v>
      </c>
    </row>
    <row r="16" spans="1:12" ht="30" customHeight="1">
      <c r="A16" s="16"/>
      <c r="B16" s="16" t="s">
        <v>24</v>
      </c>
      <c r="C16" s="13">
        <f>2*C15</f>
        <v>323000</v>
      </c>
      <c r="E16" s="11"/>
      <c r="F16" s="11"/>
    </row>
  </sheetData>
  <mergeCells count="4">
    <mergeCell ref="B2:C2"/>
    <mergeCell ref="A6:C6"/>
    <mergeCell ref="A7:C7"/>
    <mergeCell ref="G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7" workbookViewId="0">
      <selection activeCell="B20" sqref="B20"/>
    </sheetView>
  </sheetViews>
  <sheetFormatPr defaultRowHeight="12.75"/>
  <cols>
    <col min="1" max="1" width="4.5703125" style="1" customWidth="1"/>
    <col min="2" max="2" width="67.140625" style="1" customWidth="1"/>
    <col min="3" max="3" width="22" style="34" customWidth="1"/>
    <col min="4" max="4" width="26.5703125" style="1" customWidth="1"/>
    <col min="5" max="5" width="13.140625" style="19" customWidth="1"/>
    <col min="6" max="6" width="9.5703125" style="20" bestFit="1" customWidth="1"/>
    <col min="7" max="7" width="9.5703125" style="20" customWidth="1"/>
    <col min="8" max="9" width="7.5703125" style="20" customWidth="1"/>
    <col min="10" max="10" width="9.7109375" style="20" customWidth="1"/>
    <col min="11" max="11" width="9.140625" style="20"/>
    <col min="12" max="12" width="9.140625" style="1"/>
    <col min="13" max="13" width="9.140625" style="39"/>
    <col min="14" max="16384" width="9.140625" style="1"/>
  </cols>
  <sheetData>
    <row r="1" spans="1:13" ht="15" customHeight="1">
      <c r="A1" s="3"/>
      <c r="B1" s="3"/>
      <c r="C1" s="9" t="s">
        <v>19</v>
      </c>
    </row>
    <row r="2" spans="1:13" ht="15" customHeight="1">
      <c r="A2" s="3"/>
      <c r="B2" s="58" t="s">
        <v>2</v>
      </c>
      <c r="C2" s="58"/>
    </row>
    <row r="3" spans="1:13" ht="15" customHeight="1">
      <c r="A3" s="3"/>
      <c r="B3" s="3"/>
      <c r="C3" s="9" t="s">
        <v>3</v>
      </c>
    </row>
    <row r="4" spans="1:13" ht="15" customHeight="1">
      <c r="A4" s="59"/>
      <c r="B4" s="59"/>
      <c r="C4" s="59"/>
      <c r="F4" s="21"/>
      <c r="G4" s="22"/>
      <c r="H4" s="21"/>
      <c r="I4" s="22"/>
      <c r="J4" s="21"/>
      <c r="K4" s="21"/>
      <c r="L4" s="2"/>
    </row>
    <row r="5" spans="1:13" ht="15" customHeight="1">
      <c r="A5" s="59" t="s">
        <v>13</v>
      </c>
      <c r="B5" s="59"/>
      <c r="C5" s="59"/>
      <c r="E5" s="23"/>
      <c r="F5" s="21"/>
      <c r="G5" s="24"/>
      <c r="H5" s="21"/>
      <c r="I5" s="24"/>
      <c r="J5" s="21"/>
      <c r="K5" s="21"/>
      <c r="L5" s="2"/>
    </row>
    <row r="6" spans="1:13" ht="15" customHeight="1">
      <c r="A6" s="59" t="s">
        <v>0</v>
      </c>
      <c r="B6" s="59"/>
      <c r="C6" s="59"/>
      <c r="E6" s="23"/>
      <c r="F6" s="21"/>
      <c r="G6" s="24"/>
      <c r="H6" s="21"/>
      <c r="I6" s="24"/>
      <c r="J6" s="21"/>
      <c r="K6" s="21"/>
      <c r="L6" s="2"/>
    </row>
    <row r="7" spans="1:13" ht="58.5" customHeight="1">
      <c r="A7" s="59" t="s">
        <v>26</v>
      </c>
      <c r="B7" s="59"/>
      <c r="C7" s="59"/>
      <c r="E7" s="23"/>
      <c r="F7" s="25"/>
      <c r="G7" s="26"/>
      <c r="H7" s="25"/>
      <c r="I7" s="26"/>
      <c r="J7" s="25"/>
      <c r="K7" s="25"/>
      <c r="L7" s="2"/>
    </row>
    <row r="8" spans="1:13" ht="15" customHeight="1">
      <c r="A8" s="59"/>
      <c r="B8" s="59"/>
      <c r="C8" s="59"/>
      <c r="E8" s="23"/>
      <c r="F8" s="27"/>
      <c r="G8" s="28"/>
      <c r="H8" s="27"/>
      <c r="I8" s="28"/>
      <c r="J8" s="27"/>
      <c r="K8" s="27"/>
      <c r="L8" s="2"/>
    </row>
    <row r="9" spans="1:13" ht="28.5" customHeight="1">
      <c r="A9" s="13" t="s">
        <v>8</v>
      </c>
      <c r="B9" s="13" t="s">
        <v>5</v>
      </c>
      <c r="C9" s="14" t="s">
        <v>4</v>
      </c>
      <c r="E9" s="23"/>
      <c r="F9" s="30"/>
      <c r="G9" s="5"/>
      <c r="H9" s="30"/>
      <c r="I9" s="5"/>
      <c r="J9" s="30"/>
      <c r="K9" s="30"/>
      <c r="L9" s="2"/>
    </row>
    <row r="10" spans="1:13" ht="32.25" customHeight="1">
      <c r="A10" s="13">
        <v>1</v>
      </c>
      <c r="B10" s="15" t="s">
        <v>20</v>
      </c>
      <c r="C10" s="14">
        <v>292500</v>
      </c>
      <c r="D10" s="29"/>
      <c r="E10" s="41"/>
      <c r="F10" s="42"/>
      <c r="G10" s="43"/>
      <c r="H10" s="42"/>
      <c r="I10" s="43"/>
      <c r="J10" s="42"/>
      <c r="K10" s="42"/>
      <c r="L10" s="57"/>
      <c r="M10" s="44"/>
    </row>
    <row r="11" spans="1:13" ht="24.95" customHeight="1">
      <c r="A11" s="13"/>
      <c r="B11" s="16" t="s">
        <v>14</v>
      </c>
      <c r="C11" s="14">
        <v>65000</v>
      </c>
      <c r="D11" s="29"/>
      <c r="E11" s="54"/>
      <c r="F11" s="55"/>
      <c r="G11" s="5"/>
      <c r="H11" s="30"/>
      <c r="I11" s="5"/>
      <c r="J11" s="55"/>
      <c r="K11" s="55"/>
      <c r="L11" s="56"/>
    </row>
    <row r="12" spans="1:13" ht="24.95" customHeight="1">
      <c r="A12" s="13"/>
      <c r="B12" s="16" t="s">
        <v>30</v>
      </c>
      <c r="C12" s="17">
        <v>32500</v>
      </c>
      <c r="D12" s="29"/>
      <c r="E12" s="41"/>
      <c r="F12" s="42"/>
      <c r="G12" s="5"/>
      <c r="H12" s="30"/>
      <c r="I12" s="5"/>
      <c r="J12" s="42"/>
      <c r="K12" s="42"/>
      <c r="L12" s="45"/>
    </row>
    <row r="13" spans="1:13" ht="30.75" customHeight="1">
      <c r="A13" s="13"/>
      <c r="B13" s="16" t="s">
        <v>31</v>
      </c>
      <c r="C13" s="17">
        <f>6*32500</f>
        <v>195000</v>
      </c>
      <c r="D13" s="29"/>
      <c r="E13" s="51"/>
      <c r="F13" s="52"/>
      <c r="G13" s="5"/>
      <c r="H13" s="30"/>
      <c r="I13" s="5"/>
      <c r="J13" s="52"/>
      <c r="K13" s="52"/>
      <c r="L13" s="53"/>
    </row>
    <row r="14" spans="1:13" ht="24.95" customHeight="1">
      <c r="A14" s="13">
        <v>2</v>
      </c>
      <c r="B14" s="18" t="s">
        <v>15</v>
      </c>
      <c r="C14" s="17">
        <v>75875</v>
      </c>
      <c r="D14" s="29"/>
      <c r="E14" s="46"/>
      <c r="F14" s="47"/>
      <c r="G14" s="5"/>
      <c r="H14" s="30"/>
      <c r="I14" s="5"/>
      <c r="J14" s="47"/>
      <c r="K14" s="47"/>
      <c r="L14" s="48"/>
    </row>
    <row r="15" spans="1:13" ht="24.95" customHeight="1">
      <c r="A15" s="13">
        <v>3</v>
      </c>
      <c r="B15" s="16" t="s">
        <v>16</v>
      </c>
      <c r="C15" s="14">
        <v>1000</v>
      </c>
      <c r="D15" s="29"/>
      <c r="E15" s="49"/>
      <c r="F15" s="50"/>
      <c r="G15" s="5"/>
      <c r="H15" s="30"/>
      <c r="I15" s="5"/>
      <c r="J15" s="50"/>
      <c r="K15" s="50"/>
    </row>
    <row r="16" spans="1:13" ht="24.95" customHeight="1">
      <c r="A16" s="13">
        <v>4</v>
      </c>
      <c r="B16" s="16" t="s">
        <v>6</v>
      </c>
      <c r="C16" s="14">
        <v>3000</v>
      </c>
      <c r="D16" s="29"/>
      <c r="E16" s="49"/>
      <c r="F16" s="50"/>
      <c r="G16" s="5"/>
      <c r="H16" s="30"/>
      <c r="I16" s="5"/>
      <c r="J16" s="50"/>
      <c r="K16" s="50"/>
    </row>
    <row r="17" spans="1:11" ht="24.95" customHeight="1">
      <c r="A17" s="13">
        <v>5</v>
      </c>
      <c r="B17" s="16" t="s">
        <v>17</v>
      </c>
      <c r="C17" s="14">
        <v>5000</v>
      </c>
      <c r="D17" s="29"/>
      <c r="E17" s="49"/>
      <c r="F17" s="50"/>
      <c r="G17" s="5"/>
      <c r="H17" s="30"/>
      <c r="I17" s="5"/>
      <c r="J17" s="50"/>
      <c r="K17" s="50"/>
    </row>
    <row r="18" spans="1:11" ht="24.95" customHeight="1">
      <c r="A18" s="13"/>
      <c r="B18" s="31" t="s">
        <v>22</v>
      </c>
      <c r="C18" s="14">
        <f>SUM(C11:C17)</f>
        <v>377375</v>
      </c>
      <c r="D18" s="32"/>
      <c r="E18" s="49"/>
      <c r="F18" s="50"/>
      <c r="G18" s="5"/>
      <c r="H18" s="30"/>
      <c r="I18" s="5"/>
      <c r="J18" s="50"/>
      <c r="K18" s="50"/>
    </row>
    <row r="19" spans="1:11" ht="29.25" customHeight="1">
      <c r="A19" s="4"/>
      <c r="B19" s="16" t="s">
        <v>27</v>
      </c>
      <c r="C19" s="14">
        <f>2*C18</f>
        <v>754750</v>
      </c>
      <c r="D19" s="33"/>
      <c r="E19" s="49"/>
      <c r="F19" s="50"/>
      <c r="G19" s="5"/>
      <c r="H19" s="30"/>
      <c r="I19" s="5"/>
      <c r="J19" s="50"/>
      <c r="K19" s="50"/>
    </row>
    <row r="20" spans="1:11" ht="44.25" customHeight="1">
      <c r="A20" s="16"/>
      <c r="B20" s="16" t="s">
        <v>32</v>
      </c>
      <c r="C20" s="14">
        <f>1109*5</f>
        <v>5545</v>
      </c>
      <c r="E20" s="23"/>
      <c r="F20" s="30"/>
      <c r="G20" s="5"/>
      <c r="H20" s="30"/>
      <c r="I20" s="5"/>
      <c r="J20" s="30"/>
      <c r="K20" s="30"/>
    </row>
    <row r="21" spans="1:11" ht="19.5" customHeight="1">
      <c r="A21" s="16"/>
      <c r="B21" s="31" t="s">
        <v>7</v>
      </c>
      <c r="C21" s="14">
        <f>C19+C20</f>
        <v>760295</v>
      </c>
      <c r="E21" s="23"/>
      <c r="F21" s="30"/>
      <c r="G21" s="5"/>
      <c r="H21" s="30"/>
      <c r="I21" s="5"/>
      <c r="J21" s="30"/>
      <c r="K21" s="30"/>
    </row>
    <row r="22" spans="1:11" ht="19.5" customHeight="1">
      <c r="A22" s="6"/>
      <c r="B22" s="40"/>
      <c r="C22" s="8"/>
      <c r="E22" s="23"/>
      <c r="F22" s="30"/>
      <c r="G22" s="5"/>
      <c r="H22" s="30"/>
      <c r="I22" s="5"/>
      <c r="J22" s="30"/>
      <c r="K22" s="30"/>
    </row>
    <row r="23" spans="1:11" ht="19.5" customHeight="1">
      <c r="A23" s="6"/>
      <c r="B23" s="40"/>
      <c r="C23" s="8"/>
      <c r="E23" s="23"/>
      <c r="F23" s="30"/>
      <c r="G23" s="5"/>
      <c r="H23" s="30"/>
      <c r="I23" s="5"/>
      <c r="J23" s="30"/>
      <c r="K23" s="30"/>
    </row>
    <row r="24" spans="1:11" ht="19.5" customHeight="1">
      <c r="A24" s="6"/>
      <c r="B24" s="40"/>
      <c r="C24" s="8"/>
      <c r="E24" s="23"/>
      <c r="F24" s="30"/>
      <c r="G24" s="5"/>
      <c r="H24" s="30"/>
      <c r="I24" s="5"/>
      <c r="J24" s="30"/>
      <c r="K24" s="30"/>
    </row>
    <row r="25" spans="1:11" ht="19.5" customHeight="1">
      <c r="A25" s="6"/>
      <c r="B25" s="40"/>
      <c r="C25" s="8"/>
      <c r="E25" s="23"/>
      <c r="F25" s="30"/>
      <c r="G25" s="5"/>
      <c r="H25" s="30"/>
      <c r="I25" s="5"/>
      <c r="J25" s="30"/>
      <c r="K25" s="30"/>
    </row>
    <row r="26" spans="1:11" ht="19.5" customHeight="1">
      <c r="A26" s="6"/>
      <c r="B26" s="40"/>
      <c r="C26" s="8"/>
      <c r="E26" s="23"/>
      <c r="F26" s="30"/>
      <c r="G26" s="5"/>
      <c r="H26" s="30"/>
      <c r="I26" s="5"/>
      <c r="J26" s="30"/>
      <c r="K26" s="30"/>
    </row>
    <row r="27" spans="1:11" ht="19.5" customHeight="1">
      <c r="A27" s="6"/>
      <c r="B27" s="40"/>
      <c r="C27" s="8"/>
      <c r="E27" s="23"/>
      <c r="F27" s="30"/>
      <c r="G27" s="5"/>
      <c r="H27" s="30"/>
      <c r="I27" s="5"/>
      <c r="J27" s="30"/>
      <c r="K27" s="30"/>
    </row>
    <row r="28" spans="1:11" ht="23.25" customHeight="1">
      <c r="E28" s="35"/>
      <c r="F28" s="30"/>
      <c r="G28" s="30"/>
      <c r="H28" s="30"/>
      <c r="I28" s="30"/>
      <c r="J28" s="30"/>
      <c r="K28" s="30"/>
    </row>
    <row r="29" spans="1:11" ht="16.5" customHeight="1">
      <c r="F29" s="36"/>
      <c r="G29" s="36"/>
      <c r="H29" s="36"/>
      <c r="I29" s="36"/>
      <c r="J29" s="36"/>
    </row>
    <row r="30" spans="1:11" ht="19.5" customHeight="1"/>
    <row r="31" spans="1:11">
      <c r="F31" s="5"/>
      <c r="G31" s="30"/>
      <c r="H31" s="5"/>
      <c r="I31" s="30"/>
    </row>
  </sheetData>
  <mergeCells count="6">
    <mergeCell ref="A8:C8"/>
    <mergeCell ref="B2:C2"/>
    <mergeCell ref="A4:C4"/>
    <mergeCell ref="A5:C5"/>
    <mergeCell ref="A6:C6"/>
    <mergeCell ref="A7:C7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C17" sqref="C17"/>
    </sheetView>
  </sheetViews>
  <sheetFormatPr defaultRowHeight="13.5"/>
  <cols>
    <col min="1" max="1" width="4.42578125" style="3" customWidth="1"/>
    <col min="2" max="2" width="57.5703125" style="3" customWidth="1"/>
    <col min="3" max="3" width="24.5703125" style="10" customWidth="1"/>
    <col min="4" max="16384" width="9.140625" style="3"/>
  </cols>
  <sheetData>
    <row r="1" spans="1:4" s="1" customFormat="1" ht="15" customHeight="1">
      <c r="A1" s="3"/>
      <c r="B1" s="3"/>
      <c r="C1" s="9" t="s">
        <v>18</v>
      </c>
    </row>
    <row r="2" spans="1:4" s="1" customFormat="1" ht="15" customHeight="1">
      <c r="A2" s="3"/>
      <c r="B2" s="58" t="s">
        <v>2</v>
      </c>
      <c r="C2" s="58"/>
    </row>
    <row r="3" spans="1:4" s="1" customFormat="1" ht="15" customHeight="1">
      <c r="A3" s="3"/>
      <c r="B3" s="3"/>
      <c r="C3" s="9" t="s">
        <v>3</v>
      </c>
    </row>
    <row r="4" spans="1:4" s="1" customFormat="1" ht="15" customHeight="1">
      <c r="A4" s="3"/>
      <c r="B4" s="3"/>
      <c r="C4" s="10"/>
    </row>
    <row r="5" spans="1:4" s="1" customFormat="1" ht="15" customHeight="1">
      <c r="A5" s="59" t="s">
        <v>13</v>
      </c>
      <c r="B5" s="59"/>
      <c r="C5" s="59"/>
    </row>
    <row r="6" spans="1:4" s="1" customFormat="1" ht="15" customHeight="1">
      <c r="A6" s="12"/>
      <c r="B6" s="12"/>
      <c r="C6" s="9"/>
    </row>
    <row r="7" spans="1:4" s="1" customFormat="1" ht="85.5" customHeight="1">
      <c r="A7" s="59" t="s">
        <v>28</v>
      </c>
      <c r="B7" s="59"/>
      <c r="C7" s="59"/>
      <c r="D7" s="3"/>
    </row>
    <row r="8" spans="1:4" s="1" customFormat="1" ht="15" customHeight="1">
      <c r="A8" s="3"/>
      <c r="B8" s="3"/>
      <c r="C8" s="10"/>
    </row>
    <row r="9" spans="1:4" s="1" customFormat="1" ht="30" customHeight="1">
      <c r="A9" s="13" t="s">
        <v>8</v>
      </c>
      <c r="B9" s="13" t="s">
        <v>5</v>
      </c>
      <c r="C9" s="14" t="s">
        <v>4</v>
      </c>
    </row>
    <row r="10" spans="1:4" s="1" customFormat="1" ht="35.25" customHeight="1">
      <c r="A10" s="13">
        <v>1</v>
      </c>
      <c r="B10" s="16" t="s">
        <v>29</v>
      </c>
      <c r="C10" s="14">
        <f>1077*3.9</f>
        <v>4200.3</v>
      </c>
      <c r="D10" s="37"/>
    </row>
    <row r="11" spans="1:4" s="1" customFormat="1" ht="24.95" customHeight="1">
      <c r="A11" s="13"/>
      <c r="B11" s="31" t="s">
        <v>7</v>
      </c>
      <c r="C11" s="14">
        <f>SUM(C10:C10)</f>
        <v>4200.3</v>
      </c>
    </row>
    <row r="12" spans="1:4" ht="15" customHeight="1">
      <c r="A12" s="7"/>
      <c r="B12" s="6"/>
      <c r="C12" s="38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Խառը 1</vt:lpstr>
      <vt:lpstr>Խառը 2</vt:lpstr>
      <vt:lpstr>Խառը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HasmikS</cp:lastModifiedBy>
  <cp:lastPrinted>2011-07-07T12:36:30Z</cp:lastPrinted>
  <dcterms:created xsi:type="dcterms:W3CDTF">1996-10-14T23:33:28Z</dcterms:created>
  <dcterms:modified xsi:type="dcterms:W3CDTF">2011-07-12T06:26:40Z</dcterms:modified>
</cp:coreProperties>
</file>