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11" i="3"/>
  <c r="C10"/>
  <c r="C12"/>
  <c r="C22" i="2"/>
  <c r="C19"/>
  <c r="C20"/>
  <c r="C23"/>
  <c r="C10"/>
  <c r="C10" i="1"/>
  <c r="C15"/>
  <c r="C16"/>
</calcChain>
</file>

<file path=xl/sharedStrings.xml><?xml version="1.0" encoding="utf-8"?>
<sst xmlns="http://schemas.openxmlformats.org/spreadsheetml/2006/main" count="49" uniqueCount="35">
  <si>
    <t>Հավելված N 1</t>
  </si>
  <si>
    <t>ՆԱԽԱՀԱՇԻՎ</t>
  </si>
  <si>
    <t>N             ը/կ</t>
  </si>
  <si>
    <t>Ծախսերը</t>
  </si>
  <si>
    <t>Գումարը                                              (դրամ)</t>
  </si>
  <si>
    <t>Աշխատողների աշխատավարձեր և հավելավճարներ                                                       այդ թվում`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</si>
  <si>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</si>
  <si>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</si>
  <si>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</si>
  <si>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</si>
  <si>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Ընդամենը</t>
  </si>
  <si>
    <t>2 ընտրատարածքային ընտրական հանձնաժողովներ                                                                                                                (2 x 161500)</t>
  </si>
  <si>
    <t>Հավելված N 2</t>
  </si>
  <si>
    <t xml:space="preserve">  </t>
  </si>
  <si>
    <t>Աշխատողների աշխատավարձեր և հավելավճարներ                                                                          այդ թվում`</t>
  </si>
  <si>
    <t>1) հանձնաժողովի նախագահի</t>
  </si>
  <si>
    <t xml:space="preserve"> 2) հանձնաժողովի նախագահի տեղակալի</t>
  </si>
  <si>
    <t xml:space="preserve"> 3) հանձնաժողովի քարտուղարի</t>
  </si>
  <si>
    <t>4) հանձնաժողովի անդամների                                                                                                             (5անդամ x 32500դրամ)</t>
  </si>
  <si>
    <t>Փաստացի սոցիալական ապահովության վճարներ</t>
  </si>
  <si>
    <t xml:space="preserve">Կապի ծառայություններ </t>
  </si>
  <si>
    <t>Գրասենյակային նյութեր և հագուստ</t>
  </si>
  <si>
    <t>Տրանսպորտային նյութեր</t>
  </si>
  <si>
    <t>ընդամենը`</t>
  </si>
  <si>
    <t>2 տեղամասային ընտրական հանձնաժողովների ծախսեր                                                                   (2 x 377375)</t>
  </si>
  <si>
    <t xml:space="preserve">Այլ ծախսեր                                                                                                                                        </t>
  </si>
  <si>
    <t xml:space="preserve">քվեաթերթիկների տպագրություն                                                                                (2303 ընտրող + 2303 x 0.03 x 5 դրամ)                                                                                                                                </t>
  </si>
  <si>
    <t>Հավելված N 3</t>
  </si>
  <si>
    <t>Կապի ծառայություններ                                                                                               (ընտրողների ծանուցագրեր, 2303 ընտրող  x 98.75դրամ)</t>
  </si>
  <si>
    <t>Գրասենյակային նյութեր և հագուստ                                                                            (ընտրողների ցուցակներ, 2303 ընտրող  x 3,9դրամ)</t>
  </si>
  <si>
    <t>ՀՀ կառավարության 2011 թ.</t>
  </si>
  <si>
    <t>Ն-որոշման</t>
  </si>
  <si>
    <t>ՀՀ ԱՐՄԱՎԻՐԻ ՄԱՐԶԻ NN 20,21 ԸՆՏՐԱՏԱՐԱԾՔԱՅԻՆ ԸՆՏՐԱԿԱՆ ՀԱՆՁՆԱԺՈՂՈՎՆԵՐԻ ԾԱԽՍԵՐԻ ԿԱՊՎԱԾ 2011 ԹՎԱԿԱՆԻ ԱՊՐԻԼԻ 17-ԻՆ ԿՅԱՆԱԼԻՔ ԱՐՄԱՎԻՐԻ ՄԱՐԶԻ ՀՈՎՏԱՄԵՋԻ, ՆՈՐ ԱՐՄԱՎԻՐԻ ԳՅՈՒՂԱԿԱՆ ՀԱՄԱՅՆՔՆԵՐԻ ՂԵԿԱՎԱՐՆԵՐԻՀԵՐԹԱԿԱՆ ԸՆՏՐՈՒԹՅՈՒՆՆԵՐԻ ՆԱԽԱՊԱՏՐԱՍՏՄԱՆ ԵՎ ԱՆՑԿԱՑՄԱՆ</t>
  </si>
  <si>
    <t xml:space="preserve">ՏԵՂԱՄԱՍԱՅԻՆ ԸՆՏՐԱԿԱՆ ՀԱՆՁՆԱԺՈՂՈՎՆԵՐԻ ԾԱԽՍԵՐԻ  ԿԱՊՎԱԾ  2011 ԹՎԱԿԱՆԻ ԱՊՐԻԼԻ 17-ԻՆ ԿԱՅԱՆԱԼԻՔ  ՀՀ ԱՐՄԱՎԻՐԻ ՄԱՐԶԻ ՀՈՎՏԱՄԵՋԻ, ՆՈՐ ԱՐՄԱՎԻՐԻ  ԳՅՈՒՂԱԿԱՆ ՀԱՄԱՅՆՔՆԵՐԻ ՂԵԿԱՎԱՐՆԵՐԻ  ՀԵՐԹԱԿԱՆ ԸՆՏՐՈՒԹՅՈՒՆՆԵՐԻ ՆԱԽԱՊԱՏՐԱՍՏՄԱՆ ԵՎ ԱՆՑԿԱՑՄԱՆ </t>
  </si>
  <si>
    <t xml:space="preserve"> ՀԱՅԱՍՏԱՆԻ ՀԱՆՐԱՊԵՏՈՒԹՅԱՆ ԿԱՌԱՎԱՐՈՒԹՅԱՆՆ ԱՌԸՆԹԵՐ ՀԱՅԱՍՏԱՆԻ ՀԱՆՐԱՊԵՏՈՒԹՅԱՆ  ՈՍՏԻԿԱՆՈՒԹՅԱՆ  ԾԱԽՍԵՐԻ   ԿԱՊՎԱԾ  2011 ԹՎԱԿԱՆԻ ԱՊՐԻԼԻ                17-ԻՆ ԿԱՅԱՆԱԼԻՔ ՀՀ ԱՐՄԱՎԻՐԻ ՄԱՐԶԻ ՀՈՎՏԱՄԵՋԻ, ՆՈՐ ԱՐՄԱՎԻՐԻ  ԳՅՈՒՂԱԿԱՆ ՀԱՄԱՅՆՔՆԵՐԻ ՂԵԿԱՎԱՐՆԵՐԻ  ՀԵՐԹԱԿԱՆ ԸՆՏՐՈՒԹՅՈՒՆՆԵՐԻ ՆԱԽԱՊԱՏՐԱՍՏՄԱՆ ԵՎ ԱՆՑԿԱՑՄԱՆ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</si>
</sst>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opLeftCell="A10" workbookViewId="0">
      <selection activeCell="F11" sqref="F11"/>
    </sheetView>
  </sheetViews>
  <sheetFormatPr defaultRowHeight="13.5"/>
  <cols>
    <col min="1" max="1" width="4.5703125" style="1" customWidth="1"/>
    <col min="2" max="2" width="57.140625" style="1" customWidth="1"/>
    <col min="3" max="3" width="25.7109375" style="1" customWidth="1"/>
    <col min="4" max="16384" width="9.140625" style="1"/>
  </cols>
  <sheetData>
    <row r="1" spans="1:9" s="3" customFormat="1" ht="15" customHeight="1">
      <c r="A1" s="1"/>
      <c r="B1" s="1"/>
      <c r="C1" s="2" t="s">
        <v>0</v>
      </c>
    </row>
    <row r="2" spans="1:9" s="3" customFormat="1" ht="15" customHeight="1">
      <c r="A2" s="1"/>
      <c r="B2" s="19" t="s">
        <v>30</v>
      </c>
      <c r="C2" s="19"/>
    </row>
    <row r="3" spans="1:9" s="3" customFormat="1" ht="15" customHeight="1">
      <c r="A3" s="1"/>
      <c r="B3" s="1"/>
      <c r="C3" s="2" t="s">
        <v>31</v>
      </c>
    </row>
    <row r="4" spans="1:9" s="3" customFormat="1" ht="15" customHeight="1">
      <c r="A4" s="1"/>
      <c r="B4" s="1"/>
      <c r="C4" s="1"/>
    </row>
    <row r="5" spans="1:9" s="3" customFormat="1" ht="15" customHeight="1">
      <c r="A5" s="1"/>
      <c r="B5" s="1"/>
      <c r="C5" s="1"/>
    </row>
    <row r="6" spans="1:9" s="3" customFormat="1" ht="15" customHeight="1">
      <c r="A6" s="20" t="s">
        <v>1</v>
      </c>
      <c r="B6" s="20"/>
      <c r="C6" s="20"/>
    </row>
    <row r="7" spans="1:9" s="3" customFormat="1" ht="60.75" customHeight="1">
      <c r="A7" s="20" t="s">
        <v>32</v>
      </c>
      <c r="B7" s="20"/>
      <c r="C7" s="20"/>
    </row>
    <row r="8" spans="1:9" s="3" customFormat="1" ht="15" customHeight="1">
      <c r="A8" s="1"/>
      <c r="B8" s="1"/>
      <c r="C8" s="1"/>
      <c r="D8" s="21"/>
      <c r="E8" s="21"/>
      <c r="F8" s="21"/>
      <c r="G8" s="21"/>
      <c r="H8" s="21"/>
      <c r="I8" s="21"/>
    </row>
    <row r="9" spans="1:9" s="3" customFormat="1" ht="29.25" customHeight="1">
      <c r="A9" s="4" t="s">
        <v>2</v>
      </c>
      <c r="B9" s="4" t="s">
        <v>3</v>
      </c>
      <c r="C9" s="5" t="s">
        <v>4</v>
      </c>
    </row>
    <row r="10" spans="1:9" s="3" customFormat="1" ht="31.5" customHeight="1">
      <c r="A10" s="4">
        <v>1</v>
      </c>
      <c r="B10" s="6" t="s">
        <v>5</v>
      </c>
      <c r="C10" s="5">
        <f>C11+C12+C13</f>
        <v>130000</v>
      </c>
    </row>
    <row r="11" spans="1:9" s="3" customFormat="1" ht="24.95" customHeight="1">
      <c r="A11" s="4"/>
      <c r="B11" s="7" t="s">
        <v>6</v>
      </c>
      <c r="C11" s="5">
        <v>65000</v>
      </c>
    </row>
    <row r="12" spans="1:9" s="3" customFormat="1" ht="24.95" customHeight="1">
      <c r="A12" s="4"/>
      <c r="B12" s="7" t="s">
        <v>7</v>
      </c>
      <c r="C12" s="8">
        <v>32500</v>
      </c>
    </row>
    <row r="13" spans="1:9" s="3" customFormat="1" ht="24.95" customHeight="1">
      <c r="A13" s="4"/>
      <c r="B13" s="7" t="s">
        <v>8</v>
      </c>
      <c r="C13" s="8">
        <v>32500</v>
      </c>
    </row>
    <row r="14" spans="1:9" s="3" customFormat="1" ht="24.95" customHeight="1">
      <c r="A14" s="4">
        <v>2</v>
      </c>
      <c r="B14" s="9" t="s">
        <v>9</v>
      </c>
      <c r="C14" s="5">
        <v>31500</v>
      </c>
    </row>
    <row r="15" spans="1:9" s="3" customFormat="1" ht="24.95" customHeight="1">
      <c r="A15" s="7"/>
      <c r="B15" s="7" t="s">
        <v>10</v>
      </c>
      <c r="C15" s="5">
        <f>C14+C10</f>
        <v>161500</v>
      </c>
    </row>
    <row r="16" spans="1:9" ht="30" customHeight="1">
      <c r="A16" s="7"/>
      <c r="B16" s="7" t="s">
        <v>11</v>
      </c>
      <c r="C16" s="4">
        <f>2*C15</f>
        <v>323000</v>
      </c>
    </row>
  </sheetData>
  <mergeCells count="4">
    <mergeCell ref="B2:C2"/>
    <mergeCell ref="A6:C6"/>
    <mergeCell ref="A7:C7"/>
    <mergeCell ref="D8:I8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6" workbookViewId="0">
      <selection activeCell="B2" sqref="B2:C2"/>
    </sheetView>
  </sheetViews>
  <sheetFormatPr defaultRowHeight="12.75"/>
  <cols>
    <col min="1" max="1" width="4.5703125" style="3" customWidth="1"/>
    <col min="2" max="2" width="60.7109375" style="3" customWidth="1"/>
    <col min="3" max="3" width="22" style="12" customWidth="1"/>
    <col min="4" max="16384" width="9.140625" style="3"/>
  </cols>
  <sheetData>
    <row r="1" spans="1:3" ht="15" customHeight="1">
      <c r="A1" s="1"/>
      <c r="B1" s="1"/>
      <c r="C1" s="2" t="s">
        <v>12</v>
      </c>
    </row>
    <row r="2" spans="1:3" ht="15" customHeight="1">
      <c r="A2" s="1"/>
      <c r="B2" s="19" t="s">
        <v>30</v>
      </c>
      <c r="C2" s="19"/>
    </row>
    <row r="3" spans="1:3" ht="15" customHeight="1">
      <c r="A3" s="1"/>
      <c r="B3" s="1"/>
      <c r="C3" s="2" t="s">
        <v>31</v>
      </c>
    </row>
    <row r="4" spans="1:3" ht="15" customHeight="1">
      <c r="A4" s="20"/>
      <c r="B4" s="20"/>
      <c r="C4" s="20"/>
    </row>
    <row r="5" spans="1:3" ht="15" customHeight="1">
      <c r="A5" s="20" t="s">
        <v>1</v>
      </c>
      <c r="B5" s="20"/>
      <c r="C5" s="20"/>
    </row>
    <row r="6" spans="1:3" ht="15" customHeight="1">
      <c r="A6" s="20" t="s">
        <v>13</v>
      </c>
      <c r="B6" s="20"/>
      <c r="C6" s="20"/>
    </row>
    <row r="7" spans="1:3" ht="64.5" customHeight="1">
      <c r="A7" s="20" t="s">
        <v>33</v>
      </c>
      <c r="B7" s="20"/>
      <c r="C7" s="20"/>
    </row>
    <row r="8" spans="1:3" ht="15" customHeight="1">
      <c r="A8" s="20"/>
      <c r="B8" s="20"/>
      <c r="C8" s="20"/>
    </row>
    <row r="9" spans="1:3" ht="28.5" customHeight="1">
      <c r="A9" s="4" t="s">
        <v>2</v>
      </c>
      <c r="B9" s="4" t="s">
        <v>3</v>
      </c>
      <c r="C9" s="5" t="s">
        <v>4</v>
      </c>
    </row>
    <row r="10" spans="1:3" ht="32.25" customHeight="1">
      <c r="A10" s="4">
        <v>1</v>
      </c>
      <c r="B10" s="6" t="s">
        <v>14</v>
      </c>
      <c r="C10" s="5">
        <f>C11+C12+C13+C14</f>
        <v>292500</v>
      </c>
    </row>
    <row r="11" spans="1:3" ht="24.95" customHeight="1">
      <c r="A11" s="4"/>
      <c r="B11" s="7" t="s">
        <v>15</v>
      </c>
      <c r="C11" s="5">
        <v>65000</v>
      </c>
    </row>
    <row r="12" spans="1:3" ht="24.95" customHeight="1">
      <c r="A12" s="4"/>
      <c r="B12" s="7" t="s">
        <v>16</v>
      </c>
      <c r="C12" s="8">
        <v>32500</v>
      </c>
    </row>
    <row r="13" spans="1:3" ht="24.95" customHeight="1">
      <c r="A13" s="4"/>
      <c r="B13" s="7" t="s">
        <v>17</v>
      </c>
      <c r="C13" s="8">
        <v>32500</v>
      </c>
    </row>
    <row r="14" spans="1:3" ht="30.75" customHeight="1">
      <c r="A14" s="4"/>
      <c r="B14" s="7" t="s">
        <v>18</v>
      </c>
      <c r="C14" s="8">
        <v>162500</v>
      </c>
    </row>
    <row r="15" spans="1:3" ht="24.95" customHeight="1">
      <c r="A15" s="4">
        <v>2</v>
      </c>
      <c r="B15" s="9" t="s">
        <v>19</v>
      </c>
      <c r="C15" s="8">
        <v>75875</v>
      </c>
    </row>
    <row r="16" spans="1:3" ht="24.95" customHeight="1">
      <c r="A16" s="4">
        <v>3</v>
      </c>
      <c r="B16" s="7" t="s">
        <v>20</v>
      </c>
      <c r="C16" s="5">
        <v>1000</v>
      </c>
    </row>
    <row r="17" spans="1:3" ht="24.95" customHeight="1">
      <c r="A17" s="4">
        <v>4</v>
      </c>
      <c r="B17" s="7" t="s">
        <v>21</v>
      </c>
      <c r="C17" s="5">
        <v>3000</v>
      </c>
    </row>
    <row r="18" spans="1:3" ht="24.95" customHeight="1">
      <c r="A18" s="4">
        <v>5</v>
      </c>
      <c r="B18" s="7" t="s">
        <v>22</v>
      </c>
      <c r="C18" s="5">
        <v>5000</v>
      </c>
    </row>
    <row r="19" spans="1:3" ht="24.95" customHeight="1">
      <c r="A19" s="4"/>
      <c r="B19" s="10" t="s">
        <v>23</v>
      </c>
      <c r="C19" s="5">
        <f>SUM(C11:C18)</f>
        <v>377375</v>
      </c>
    </row>
    <row r="20" spans="1:3" ht="29.25" customHeight="1">
      <c r="A20" s="11"/>
      <c r="B20" s="7" t="s">
        <v>24</v>
      </c>
      <c r="C20" s="5">
        <f>2*C19</f>
        <v>754750</v>
      </c>
    </row>
    <row r="21" spans="1:3" ht="22.5" customHeight="1">
      <c r="A21" s="7"/>
      <c r="B21" s="7" t="s">
        <v>25</v>
      </c>
      <c r="C21" s="5"/>
    </row>
    <row r="22" spans="1:3" ht="29.25" customHeight="1">
      <c r="A22" s="7"/>
      <c r="B22" s="7" t="s">
        <v>26</v>
      </c>
      <c r="C22" s="5">
        <f>2372*5</f>
        <v>11860</v>
      </c>
    </row>
    <row r="23" spans="1:3" ht="19.5" customHeight="1">
      <c r="A23" s="7"/>
      <c r="B23" s="10" t="s">
        <v>10</v>
      </c>
      <c r="C23" s="5">
        <f>C20+C22</f>
        <v>766610</v>
      </c>
    </row>
    <row r="24" spans="1:3" ht="23.25" customHeight="1"/>
    <row r="25" spans="1:3" ht="16.5" customHeight="1"/>
    <row r="26" spans="1:3" ht="19.5" customHeight="1"/>
  </sheetData>
  <mergeCells count="6">
    <mergeCell ref="A8:C8"/>
    <mergeCell ref="B2:C2"/>
    <mergeCell ref="A4:C4"/>
    <mergeCell ref="A5:C5"/>
    <mergeCell ref="A6:C6"/>
    <mergeCell ref="A7:C7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A5" sqref="A5:C5"/>
    </sheetView>
  </sheetViews>
  <sheetFormatPr defaultRowHeight="13.5"/>
  <cols>
    <col min="1" max="1" width="4.42578125" style="1" customWidth="1"/>
    <col min="2" max="2" width="57.5703125" style="1" customWidth="1"/>
    <col min="3" max="3" width="24.5703125" style="13" customWidth="1"/>
    <col min="4" max="16384" width="9.140625" style="1"/>
  </cols>
  <sheetData>
    <row r="1" spans="1:4" s="3" customFormat="1" ht="15" customHeight="1">
      <c r="A1" s="1"/>
      <c r="B1" s="1"/>
      <c r="C1" s="2" t="s">
        <v>27</v>
      </c>
    </row>
    <row r="2" spans="1:4" s="3" customFormat="1" ht="15" customHeight="1">
      <c r="A2" s="1"/>
      <c r="B2" s="19" t="s">
        <v>30</v>
      </c>
      <c r="C2" s="19"/>
    </row>
    <row r="3" spans="1:4" s="3" customFormat="1" ht="15" customHeight="1">
      <c r="A3" s="1"/>
      <c r="B3" s="1"/>
      <c r="C3" s="2" t="s">
        <v>31</v>
      </c>
    </row>
    <row r="4" spans="1:4" s="3" customFormat="1" ht="15" customHeight="1">
      <c r="A4" s="1"/>
      <c r="B4" s="1"/>
      <c r="C4" s="13"/>
    </row>
    <row r="5" spans="1:4" s="3" customFormat="1" ht="15" customHeight="1">
      <c r="A5" s="20" t="s">
        <v>1</v>
      </c>
      <c r="B5" s="20"/>
      <c r="C5" s="20"/>
    </row>
    <row r="6" spans="1:4" s="3" customFormat="1" ht="15" customHeight="1">
      <c r="A6" s="14"/>
      <c r="B6" s="14"/>
      <c r="C6" s="2"/>
    </row>
    <row r="7" spans="1:4" s="3" customFormat="1" ht="84" customHeight="1">
      <c r="A7" s="20" t="s">
        <v>34</v>
      </c>
      <c r="B7" s="20"/>
      <c r="C7" s="20"/>
      <c r="D7" s="1"/>
    </row>
    <row r="8" spans="1:4" s="3" customFormat="1" ht="15" customHeight="1">
      <c r="A8" s="1"/>
      <c r="B8" s="1"/>
      <c r="C8" s="13"/>
    </row>
    <row r="9" spans="1:4" s="3" customFormat="1" ht="30" customHeight="1">
      <c r="A9" s="4" t="s">
        <v>2</v>
      </c>
      <c r="B9" s="4" t="s">
        <v>3</v>
      </c>
      <c r="C9" s="5" t="s">
        <v>4</v>
      </c>
    </row>
    <row r="10" spans="1:4" s="3" customFormat="1" ht="37.5" customHeight="1">
      <c r="A10" s="4">
        <v>1</v>
      </c>
      <c r="B10" s="7" t="s">
        <v>28</v>
      </c>
      <c r="C10" s="5">
        <f>2303*98.75</f>
        <v>227421.25</v>
      </c>
    </row>
    <row r="11" spans="1:4" s="3" customFormat="1" ht="35.25" customHeight="1">
      <c r="A11" s="4">
        <v>2</v>
      </c>
      <c r="B11" s="7" t="s">
        <v>29</v>
      </c>
      <c r="C11" s="5">
        <f>2303*3.9</f>
        <v>8981.6999999999989</v>
      </c>
      <c r="D11" s="15"/>
    </row>
    <row r="12" spans="1:4" s="3" customFormat="1" ht="24.95" customHeight="1">
      <c r="A12" s="4"/>
      <c r="B12" s="10" t="s">
        <v>10</v>
      </c>
      <c r="C12" s="5">
        <f>SUM(C10:C11)</f>
        <v>236402.95</v>
      </c>
    </row>
    <row r="13" spans="1:4" ht="15" customHeight="1">
      <c r="A13" s="16"/>
      <c r="B13" s="17"/>
      <c r="C13" s="18"/>
    </row>
  </sheetData>
  <mergeCells count="3">
    <mergeCell ref="B2:C2"/>
    <mergeCell ref="A5:C5"/>
    <mergeCell ref="A7:C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2011-03-15T06:00:19Z</dcterms:modified>
</cp:coreProperties>
</file>