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checkCompatibility="1" defaultThemeVersion="124226"/>
  <bookViews>
    <workbookView xWindow="240" yWindow="120" windowWidth="20055" windowHeight="7875"/>
  </bookViews>
  <sheets>
    <sheet name="5" sheetId="13" r:id="rId1"/>
  </sheets>
  <definedNames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mas">#REF!</definedName>
    <definedName name="par_count">#REF!,#REF!,#REF!,#REF!,#REF!,#REF!,#REF!,#REF!,#REF!,#REF!,#REF!,#REF!,#REF!,#REF!,#REF!</definedName>
    <definedName name="par_qual">#REF!,#REF!,#REF!,#REF!,#REF!</definedName>
    <definedName name="par_time">#REF!,#REF!,#REF!,#REF!</definedName>
    <definedName name="par2.12s">#REF!</definedName>
    <definedName name="par2.4s">#REF!,#REF!,#REF!,#REF!,#REF!,#REF!,#REF!,#REF!,#REF!,#REF!,#REF!,#REF!,#REF!,#REF!,#REF!,#REF!</definedName>
    <definedName name="par2.5s">#REF!,#REF!</definedName>
    <definedName name="par2.6s">#REF!,#REF!,#REF!,#REF!</definedName>
    <definedName name="par2.7s">#REF!,#REF!</definedName>
    <definedName name="par2.9s">#REF!,#REF!,#REF!,#REF!,#REF!,#REF!,#REF!,#REF!,#REF!,#REF!,#REF!,#REF!,#REF!,#REF!,#REF!,#REF!</definedName>
    <definedName name="par4.10s">#REF!,#REF!</definedName>
    <definedName name="par4.11d">#REF!,#REF!,#REF!,#REF!,#REF!</definedName>
    <definedName name="par4.12d">#REF!</definedName>
    <definedName name="par4.13s">#REF!</definedName>
    <definedName name="par4.14">#REF!,#REF!,#REF!,#REF!,#REF!,#REF!</definedName>
    <definedName name="par4.15">#REF!,#REF!,#REF!</definedName>
    <definedName name="par4.16">#REF!,#REF!,#REF!</definedName>
    <definedName name="par4.17">#REF!,#REF!,#REF!,#REF!</definedName>
    <definedName name="par4.18d">#REF!,#REF!</definedName>
    <definedName name="par4.19s">#REF!</definedName>
    <definedName name="par4.20f">#REF!</definedName>
    <definedName name="par4.21f">#REF!</definedName>
    <definedName name="par4.22">#REF!</definedName>
    <definedName name="par4.4">#REF!</definedName>
    <definedName name="par4.5">#REF!</definedName>
    <definedName name="par4.6s">#REF!</definedName>
    <definedName name="par4.7s">#REF!</definedName>
    <definedName name="par4.8">#REF!,#REF!,#REF!,#REF!,#REF!</definedName>
    <definedName name="par4.9">#REF!,#REF!,#REF!,#REF!,#REF!,#REF!</definedName>
    <definedName name="par5.1">#REF!,#REF!</definedName>
    <definedName name="par5.3">#REF!,#REF!,#REF!,#REF!,#REF!,#REF!</definedName>
    <definedName name="par5.4">#REF!,#REF!,#REF!,#REF!,#REF!</definedName>
    <definedName name="par5.5">#REF!</definedName>
    <definedName name="par5.6">#REF!,#REF!</definedName>
    <definedName name="program">#REF!,#REF!,#REF!,#REF!,#REF!,#REF!,#REF!,#REF!,#REF!,#REF!,#REF!,#REF!,#REF!,#REF!,#REF!,#REF!,#REF!,#REF!,#REF!,#REF!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G18" i="13"/>
  <c r="G12" l="1"/>
  <c r="G11" s="1"/>
  <c r="G10" s="1"/>
</calcChain>
</file>

<file path=xl/sharedStrings.xml><?xml version="1.0" encoding="utf-8"?>
<sst xmlns="http://schemas.openxmlformats.org/spreadsheetml/2006/main" count="38" uniqueCount="33">
  <si>
    <t>ՀՀ պաշտպանության նախարարություն</t>
  </si>
  <si>
    <t xml:space="preserve">ՀՀ կառավարության 2015 թվականի 
________  __-ի N ___-Ն որոշման
</t>
  </si>
  <si>
    <t>Կոդ</t>
  </si>
  <si>
    <t>անվանումը</t>
  </si>
  <si>
    <t>Գնման ձևը /ընթա-ցակարգը/</t>
  </si>
  <si>
    <t>չափման միավորը</t>
  </si>
  <si>
    <t>միավորի գինը (դրամ)</t>
  </si>
  <si>
    <t>Ցուցանիշների փոփոխություն (նվազեցումները նշված են փակագծերում)</t>
  </si>
  <si>
    <t>քանակը</t>
  </si>
  <si>
    <t xml:space="preserve">Գումարը (հազար դրամներով) </t>
  </si>
  <si>
    <t>Բաժին N 02 Խումբ N 01 Դաս N 01 Ռազմական պաշտպանություն</t>
  </si>
  <si>
    <t>1.Ռազմական կարիքների բավարարում</t>
  </si>
  <si>
    <t>ԳՀ</t>
  </si>
  <si>
    <t>հատ</t>
  </si>
  <si>
    <t>լրակազմ</t>
  </si>
  <si>
    <t>զույգ</t>
  </si>
  <si>
    <t>ՀԲՄ</t>
  </si>
  <si>
    <t>ՀՀ ԿԱՌԱՎԱՐՈՒԹՅԱՆ 2016 ԹՎԱԿԱՆԻ ԴԵԿՏԵՄԲԵՐԻ 29-Ի N 1313-Ն ՈՐՈՇՄԱՆ N 12 ՀԱՎԵԼՎԱԾՈՒՄ ԿԱՏԱՐՎՈՂ ՓՈՓՈԽՈՒԹՅՈՒՆՆԵՐԸ</t>
  </si>
  <si>
    <t>18221600/1</t>
  </si>
  <si>
    <t xml:space="preserve"> կոստյումներ</t>
  </si>
  <si>
    <t>18811240/4</t>
  </si>
  <si>
    <t xml:space="preserve"> երկարաճիտք կոշիկներ</t>
  </si>
  <si>
    <t>ՇՀ</t>
  </si>
  <si>
    <t>39221190/6</t>
  </si>
  <si>
    <t>խմելու ջրի տարաներ</t>
  </si>
  <si>
    <t>44621140/20</t>
  </si>
  <si>
    <t xml:space="preserve"> կաթսաներ</t>
  </si>
  <si>
    <t>18931110/4</t>
  </si>
  <si>
    <t xml:space="preserve"> թիկնապայուսակ</t>
  </si>
  <si>
    <t>15621700/20</t>
  </si>
  <si>
    <t xml:space="preserve"> պտղաշաքարի օշարակ</t>
  </si>
  <si>
    <t>կիլոգրամ</t>
  </si>
  <si>
    <t>Հավելված N 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</si>
</sst>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_);\(#,##0.0\)"/>
  </numFmts>
  <fonts count="15">
    <font>
      <sz val="10"/>
      <name val="Arial"/>
      <charset val="204"/>
    </font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sz val="11"/>
      <name val="GHEA Grapalat"/>
      <family val="3"/>
    </font>
    <font>
      <sz val="10"/>
      <name val="Times Armenian"/>
      <family val="1"/>
    </font>
    <font>
      <sz val="10"/>
      <name val="Arial Armenian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</font>
    <font>
      <b/>
      <sz val="12"/>
      <name val="GHEA Grapalat"/>
      <family val="3"/>
    </font>
    <font>
      <b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 inden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wrapText="1"/>
    </xf>
    <xf numFmtId="0" fontId="13" fillId="0" borderId="1" xfId="0" applyFont="1" applyBorder="1" applyAlignment="1">
      <alignment horizontal="justify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3">
    <cellStyle name="_artabyuje" xfId="1"/>
    <cellStyle name="Comma 2" xfId="2"/>
    <cellStyle name="Comma 2 2" xfId="3"/>
    <cellStyle name="Comma 3" xfId="4"/>
    <cellStyle name="Comma 4" xfId="5"/>
    <cellStyle name="Comma 5" xfId="11"/>
    <cellStyle name="Comma 6" xfId="22"/>
    <cellStyle name="Normal" xfId="0" builtinId="0"/>
    <cellStyle name="Normal 2" xfId="6"/>
    <cellStyle name="Normal 2 2" xfId="12"/>
    <cellStyle name="Normal 3" xfId="7"/>
    <cellStyle name="Normal 4" xfId="21"/>
    <cellStyle name="Normal 4 2" xfId="13"/>
    <cellStyle name="Normal 7" xfId="14"/>
    <cellStyle name="Normal 8" xfId="15"/>
    <cellStyle name="Normal 9" xfId="16"/>
    <cellStyle name="Percent 2" xfId="8"/>
    <cellStyle name="Style 1" xfId="17"/>
    <cellStyle name="Обычный 2" xfId="9"/>
    <cellStyle name="Обычный 4" xfId="10"/>
    <cellStyle name="Стиль 1" xfId="18"/>
    <cellStyle name="Финансовый 2" xfId="19"/>
    <cellStyle name="Финансовый 3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8"/>
  <sheetViews>
    <sheetView tabSelected="1" topLeftCell="A10" workbookViewId="0">
      <selection activeCell="E18" sqref="E18"/>
    </sheetView>
  </sheetViews>
  <sheetFormatPr defaultRowHeight="13.5"/>
  <cols>
    <col min="1" max="1" width="12.85546875" style="1" customWidth="1"/>
    <col min="2" max="2" width="31" style="1" customWidth="1"/>
    <col min="3" max="3" width="9.5703125" style="1" customWidth="1"/>
    <col min="4" max="4" width="12.140625" style="1" customWidth="1"/>
    <col min="5" max="5" width="16.140625" style="1" customWidth="1"/>
    <col min="6" max="6" width="17.85546875" style="1" customWidth="1"/>
    <col min="7" max="7" width="16.140625" style="1" customWidth="1"/>
    <col min="8" max="16384" width="9.140625" style="1"/>
  </cols>
  <sheetData>
    <row r="1" spans="1:7">
      <c r="F1" s="18" t="s">
        <v>32</v>
      </c>
      <c r="G1" s="18"/>
    </row>
    <row r="2" spans="1:7" ht="32.25" customHeight="1">
      <c r="F2" s="19" t="s">
        <v>1</v>
      </c>
      <c r="G2" s="19"/>
    </row>
    <row r="3" spans="1:7">
      <c r="F3" s="2"/>
      <c r="G3" s="2"/>
    </row>
    <row r="4" spans="1:7">
      <c r="F4" s="3"/>
      <c r="G4" s="3"/>
    </row>
    <row r="5" spans="1:7" ht="34.5" customHeight="1">
      <c r="A5" s="20" t="s">
        <v>17</v>
      </c>
      <c r="B5" s="20"/>
      <c r="C5" s="20"/>
      <c r="D5" s="20"/>
      <c r="E5" s="20"/>
      <c r="F5" s="20"/>
      <c r="G5" s="20"/>
    </row>
    <row r="8" spans="1:7" ht="69" customHeight="1">
      <c r="A8" s="21" t="s">
        <v>2</v>
      </c>
      <c r="B8" s="22" t="s">
        <v>3</v>
      </c>
      <c r="C8" s="21" t="s">
        <v>4</v>
      </c>
      <c r="D8" s="21" t="s">
        <v>5</v>
      </c>
      <c r="E8" s="21" t="s">
        <v>7</v>
      </c>
      <c r="F8" s="21"/>
      <c r="G8" s="21"/>
    </row>
    <row r="9" spans="1:7" ht="57" customHeight="1">
      <c r="A9" s="21"/>
      <c r="B9" s="22"/>
      <c r="C9" s="21"/>
      <c r="D9" s="21"/>
      <c r="E9" s="15" t="s">
        <v>6</v>
      </c>
      <c r="F9" s="4" t="s">
        <v>8</v>
      </c>
      <c r="G9" s="4" t="s">
        <v>9</v>
      </c>
    </row>
    <row r="10" spans="1:7" ht="17.25">
      <c r="A10" s="5"/>
      <c r="B10" s="16" t="s">
        <v>0</v>
      </c>
      <c r="C10" s="16"/>
      <c r="D10" s="16"/>
      <c r="E10" s="16"/>
      <c r="F10" s="16"/>
      <c r="G10" s="14">
        <f>+G11</f>
        <v>-300087.3394</v>
      </c>
    </row>
    <row r="11" spans="1:7" ht="17.25">
      <c r="A11" s="6"/>
      <c r="B11" s="17" t="s">
        <v>10</v>
      </c>
      <c r="C11" s="17"/>
      <c r="D11" s="17"/>
      <c r="E11" s="17"/>
      <c r="F11" s="17"/>
      <c r="G11" s="14">
        <f>+G12</f>
        <v>-300087.3394</v>
      </c>
    </row>
    <row r="12" spans="1:7" ht="17.25">
      <c r="A12" s="7"/>
      <c r="B12" s="17" t="s">
        <v>11</v>
      </c>
      <c r="C12" s="17"/>
      <c r="D12" s="17"/>
      <c r="E12" s="17"/>
      <c r="F12" s="17"/>
      <c r="G12" s="14">
        <f>SUM(G13:G18)</f>
        <v>-300087.3394</v>
      </c>
    </row>
    <row r="13" spans="1:7" ht="16.5">
      <c r="A13" s="8" t="s">
        <v>18</v>
      </c>
      <c r="B13" s="9" t="s">
        <v>19</v>
      </c>
      <c r="C13" s="10" t="s">
        <v>22</v>
      </c>
      <c r="D13" s="11" t="s">
        <v>14</v>
      </c>
      <c r="E13" s="12">
        <v>-7000</v>
      </c>
      <c r="F13" s="12"/>
      <c r="G13" s="13">
        <v>-21000</v>
      </c>
    </row>
    <row r="14" spans="1:7" ht="16.5">
      <c r="A14" s="8" t="s">
        <v>20</v>
      </c>
      <c r="B14" s="9" t="s">
        <v>21</v>
      </c>
      <c r="C14" s="10" t="s">
        <v>22</v>
      </c>
      <c r="D14" s="11" t="s">
        <v>15</v>
      </c>
      <c r="E14" s="12">
        <v>-3200</v>
      </c>
      <c r="F14" s="12">
        <v>-16500</v>
      </c>
      <c r="G14" s="13">
        <v>-52800</v>
      </c>
    </row>
    <row r="15" spans="1:7" ht="16.5">
      <c r="A15" s="8" t="s">
        <v>23</v>
      </c>
      <c r="B15" s="9" t="s">
        <v>24</v>
      </c>
      <c r="C15" s="10" t="s">
        <v>12</v>
      </c>
      <c r="D15" s="11" t="s">
        <v>13</v>
      </c>
      <c r="E15" s="12">
        <v>-18842</v>
      </c>
      <c r="F15" s="12">
        <v>-2700</v>
      </c>
      <c r="G15" s="13">
        <v>-50873.4</v>
      </c>
    </row>
    <row r="16" spans="1:7" ht="33">
      <c r="A16" s="8" t="s">
        <v>25</v>
      </c>
      <c r="B16" s="9" t="s">
        <v>26</v>
      </c>
      <c r="C16" s="10" t="s">
        <v>16</v>
      </c>
      <c r="D16" s="11" t="s">
        <v>13</v>
      </c>
      <c r="E16" s="12">
        <v>-24075</v>
      </c>
      <c r="F16" s="12">
        <v>-3000</v>
      </c>
      <c r="G16" s="13">
        <v>-72225</v>
      </c>
    </row>
    <row r="17" spans="1:7" ht="16.5">
      <c r="A17" s="8" t="s">
        <v>27</v>
      </c>
      <c r="B17" s="9" t="s">
        <v>28</v>
      </c>
      <c r="C17" s="10" t="s">
        <v>12</v>
      </c>
      <c r="D17" s="11" t="s">
        <v>13</v>
      </c>
      <c r="E17" s="12">
        <v>-7800</v>
      </c>
      <c r="F17" s="12">
        <v>-8760</v>
      </c>
      <c r="G17" s="13">
        <v>-68328</v>
      </c>
    </row>
    <row r="18" spans="1:7" ht="33">
      <c r="A18" s="8" t="s">
        <v>29</v>
      </c>
      <c r="B18" s="9" t="s">
        <v>30</v>
      </c>
      <c r="C18" s="10" t="s">
        <v>12</v>
      </c>
      <c r="D18" s="11" t="s">
        <v>31</v>
      </c>
      <c r="E18" s="12">
        <v>-87590.3</v>
      </c>
      <c r="F18" s="12">
        <v>-398</v>
      </c>
      <c r="G18" s="13">
        <f>+E18*F18/1000*-1</f>
        <v>-34860.939399999996</v>
      </c>
    </row>
  </sheetData>
  <mergeCells count="11">
    <mergeCell ref="B10:F10"/>
    <mergeCell ref="B11:F11"/>
    <mergeCell ref="B12:F12"/>
    <mergeCell ref="F1:G1"/>
    <mergeCell ref="F2:G2"/>
    <mergeCell ref="A5:G5"/>
    <mergeCell ref="A8:A9"/>
    <mergeCell ref="B8:B9"/>
    <mergeCell ref="C8:C9"/>
    <mergeCell ref="D8:D9"/>
    <mergeCell ref="E8:G8"/>
  </mergeCells>
  <pageMargins left="0.25" right="0.22" top="0.45" bottom="0.54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2017-12-18T13:25:01Z</cp:lastPrinted>
  <dcterms:created xsi:type="dcterms:W3CDTF">2016-02-24T06:20:34Z</dcterms:created>
  <dcterms:modified xsi:type="dcterms:W3CDTF">2017-12-18T13:32:30Z</dcterms:modified>
</cp:coreProperties>
</file>