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3"/>
  </bookViews>
  <sheets>
    <sheet name="1" sheetId="5" r:id="rId1"/>
    <sheet name="2" sheetId="6" r:id="rId2"/>
    <sheet name="3" sheetId="7" r:id="rId3"/>
    <sheet name="4" sheetId="12" r:id="rId4"/>
  </sheets>
  <definedNames>
    <definedName name="_GoBack" localSheetId="3">'4'!$B$1</definedName>
  </definedNames>
  <calcPr calcId="145621"/>
</workbook>
</file>

<file path=xl/calcChain.xml><?xml version="1.0" encoding="utf-8"?>
<calcChain xmlns="http://schemas.openxmlformats.org/spreadsheetml/2006/main">
  <c r="I16" i="12" l="1"/>
  <c r="I15" i="12"/>
  <c r="I17" i="12"/>
  <c r="I18" i="12" l="1"/>
  <c r="I13" i="12"/>
  <c r="I12" i="12" l="1"/>
  <c r="I11" i="12" s="1"/>
  <c r="E11" i="5" l="1"/>
</calcChain>
</file>

<file path=xl/sharedStrings.xml><?xml version="1.0" encoding="utf-8"?>
<sst xmlns="http://schemas.openxmlformats.org/spreadsheetml/2006/main" count="166" uniqueCount="120">
  <si>
    <t>Հավելված N 1</t>
  </si>
  <si>
    <t>Հայաստանի Հանրապետության</t>
  </si>
  <si>
    <t>կառավարության աշխատակազմի</t>
  </si>
  <si>
    <t>ղեկավար-նախարար</t>
  </si>
  <si>
    <t>Դ. Հարությունյան</t>
  </si>
  <si>
    <t>Հավելված N 2</t>
  </si>
  <si>
    <t>տարի</t>
  </si>
  <si>
    <t>այդ թվում`</t>
  </si>
  <si>
    <t>2015 թվականի ----- N ----Ն որոշման</t>
  </si>
  <si>
    <t xml:space="preserve">ՀՀ կառավարության </t>
  </si>
  <si>
    <t> (հազ. դրամ)</t>
  </si>
  <si>
    <t>Բաժինը</t>
  </si>
  <si>
    <t>Խումբը</t>
  </si>
  <si>
    <t>Դասը</t>
  </si>
  <si>
    <t>ԸՆԴԱՄԵՆԸ` ԾԱԽՍԵՐ</t>
  </si>
  <si>
    <t>ԱՌՈՂՋԱՊԱՀՈՒԹՅՈՒՆ</t>
  </si>
  <si>
    <t>07</t>
  </si>
  <si>
    <t>01</t>
  </si>
  <si>
    <t>Բյուջետային ծախսերի գործառական դասակարգման բաժինների, խմբերի և դասերի, տնտեսագիտական դասակարգման հոդվածների, ֆինանսավորվող ծրագրերի և դրանք իրականացնող մարմինների անվանումները</t>
  </si>
  <si>
    <t>ՀՀ առողջապահության նախարարություն</t>
  </si>
  <si>
    <t>Ցուցանիշների փոփոխությունը (ավելացումները նշված են դրական նշանով, իսկ նվազեցումները` փակագծերում)</t>
  </si>
  <si>
    <t>ՀԱՅԱՍՏԱՆԻ ՀԱՆՐԱՊԵՏՈՒԹՅԱՆ ԿԱՌԱՎԱՐՈՒԹՅԱՆ 2014 ԹՎԱԿԱՆԻ ԴԵԿՏԵՄԲԵՐԻ 18-Ի N 1515-Ն ՈՐՈՇՄԱՆ N 11 ՀԱՎԵԼՎԱԾԻ N 11.9 ԱՂՅՈՒՍԱԿՈՒՄ ԿԱՏԱՐՎՈՂ ՓՈՓՈԽՈՒԹՅՈՒՆՆԵՐԸ ԵՎ ԼՐԱՑՈՒՄՆԵՐԸ</t>
  </si>
  <si>
    <t>Չափորոշիչներ</t>
  </si>
  <si>
    <t>ոչ ֆինանսական ցուցանիշներ</t>
  </si>
  <si>
    <t>ֆինանսական ցուցանիշներ</t>
  </si>
  <si>
    <t>Ծրագրային դասիչը</t>
  </si>
  <si>
    <t>X</t>
  </si>
  <si>
    <t>ՀԱՅԱՍՏԱՆԻ ՀԱՆՐԱՊԵՏՈՒԹՅԱՆ ԿԱՌԱՎԱՐՈՒԹՅԱՆ 2014 ԹՎԱԿԱՆԻ ԴԵԿՏԵՄԲԵՐԻ 18-Ի N 1515-Ն ՈՐՈՇՄԱՆ N 11 ՀԱՎԵԼՎԱԾԻ N 12 ԱՂՅՈՒՍԱԿՈՒՄ ԿԱՏԱՐՎՈՂ ՓՈՓՈԽՈՒԹՅՈՒՆՆԵՐԸ ԵՎ ԼՐԱՑՈՒՄՆԵՐԸ</t>
  </si>
  <si>
    <t>Բաժին 2</t>
  </si>
  <si>
    <t>Գերատեսչության կողմից իրականացվող քաղաքականության միջոցառումների ծրագրային խմբավորումը</t>
  </si>
  <si>
    <t>Ծրագիրը/քաղաքականության միջոցառումը</t>
  </si>
  <si>
    <t>ծրագիրը</t>
  </si>
  <si>
    <t>միջոցառումը</t>
  </si>
  <si>
    <t>Գործառական դասիչը (բաժին/խումբ/դաս)</t>
  </si>
  <si>
    <t>Ցուցանիշների փոփոխությունը (ավելացումները նշված են դրական նշանով, իսկ նվազեցումները` փակագծերում)</t>
  </si>
  <si>
    <t>ՀԱՅԱՍՏԱՆԻ ՀԱՆՐԱՊԵՏՈՒԹՅԱՆ ԿԱՌԱՎԱՐՈՒԹՅԱՆ 2014 ԹՎԱԿԱՆԻ ԴԵԿՏԵՄԲԵՐԻ 18-Ի N 1515-Ն ՈՐՈՇՄԱՆ N 12 ՀԱՎԵԼՎԱԾՈՒՄ ԿԱՏԱՐՎՈՂ ՓՈՓՈԽՈՒԹՅՈՒՆՆԵՐԸ ԵՎ ԼՐԱՑՈՒՄՆԵՐԸ</t>
  </si>
  <si>
    <t>Գնման առարկայի</t>
  </si>
  <si>
    <t>Գնման ձևը (ընթացակարգը)</t>
  </si>
  <si>
    <t>Չափի միավորը</t>
  </si>
  <si>
    <t>Քանակը</t>
  </si>
  <si>
    <t>Միջանցիկ կոդը` ըստ CPV դասակարգման</t>
  </si>
  <si>
    <t>անվանումը</t>
  </si>
  <si>
    <t>ԲԸԱՀ</t>
  </si>
  <si>
    <t>Բաժին 07 </t>
  </si>
  <si>
    <t xml:space="preserve">Դաս 01    </t>
  </si>
  <si>
    <t>11</t>
  </si>
  <si>
    <t>ՀԻՄՆԱԿԱՆ ԲԱԺԻՆՆԵՐԻՆ ՉԴԱՍՎՈՂ ՊԱՀՈՒՍՏԱՅԻՆ ՖՈՆԴԵՐ</t>
  </si>
  <si>
    <t>ՀՀ կառավարության և համայնքների պահուստային ֆոնդ</t>
  </si>
  <si>
    <t>ՀՀ կառավարության պահուստային ֆոնդ</t>
  </si>
  <si>
    <t>01. ՀՀ կառավարության պահուստային ֆոնդ</t>
  </si>
  <si>
    <t>ՀՀ կառավարություն</t>
  </si>
  <si>
    <t>Բաժին 11</t>
  </si>
  <si>
    <t>Խումբ 01</t>
  </si>
  <si>
    <t>1. ՀՀ կառավարության պահուստային ֆոնդ</t>
  </si>
  <si>
    <t>ՄԱՍ I. ԱՊՐԱՆՔՆԵՐ</t>
  </si>
  <si>
    <t>«ՀԱՅԱՍՏԱՆԻ ՀԱՆՐԱՊԵՏՈՒԹՅԱՆ 2015 ԹՎԱԿԱՆԻ ՊԵՏԱԿԱՆ ԲՅՈՒՋԵԻ ՄԱՍԻՆ» ՀԱՅԱՍՏԱՆԻ ՀԱՆՐԱՊԵՏՈՒԹՅԱՆ ՕՐԵՆՔԻ N 1 ՀԱՎԵԼՎԱԾՈՒՄ ԿԱՏԱՐՎՈՂ ՎԵՐԱԲԱՇԽՈՒՄԸ ԵՎ ՀԱՅԱՍՏԱՆԻ ՀԱՆՐԱՊԵՏՈՒԹՅԱՆ ԿԱՌԱՎԱՐՈՒԹՅԱՆ 2014 ԹՎԱԿԱՆԻ ԴԵԿՏԵՄԲԵՐԻ 18-Ի N 1515-Ն ՈՐՈՇՄԱՆ N 5 ՀԱՎԵԼՎԱԾՈՒՄ ԿԱՏԱՐՎՈՂ ՓՈՓՈԽՈՒԹՅՈՒՆՆԵՐԸ</t>
  </si>
  <si>
    <r>
      <t>ՄԱՍ</t>
    </r>
    <r>
      <rPr>
        <b/>
        <sz val="12"/>
        <rFont val="Courier New"/>
        <family val="3"/>
      </rPr>
      <t> </t>
    </r>
    <r>
      <rPr>
        <b/>
        <sz val="12"/>
        <rFont val="GHEA Grapalat"/>
        <family val="3"/>
      </rPr>
      <t>Գ:</t>
    </r>
    <r>
      <rPr>
        <b/>
        <sz val="12"/>
        <rFont val="Courier New"/>
        <family val="3"/>
      </rPr>
      <t> </t>
    </r>
    <r>
      <rPr>
        <b/>
        <sz val="12"/>
        <rFont val="GHEA Grapalat"/>
        <family val="3"/>
      </rPr>
      <t>Նախարարի</t>
    </r>
    <r>
      <rPr>
        <b/>
        <sz val="12"/>
        <rFont val="Courier New"/>
        <family val="3"/>
      </rPr>
      <t> </t>
    </r>
    <r>
      <rPr>
        <b/>
        <sz val="12"/>
        <rFont val="GHEA Grapalat"/>
        <family val="3"/>
      </rPr>
      <t>պատասխանատվության</t>
    </r>
    <r>
      <rPr>
        <b/>
        <sz val="12"/>
        <rFont val="Courier New"/>
        <family val="3"/>
      </rPr>
      <t> </t>
    </r>
    <r>
      <rPr>
        <b/>
        <sz val="12"/>
        <rFont val="GHEA Grapalat"/>
        <family val="3"/>
      </rPr>
      <t>ներքո</t>
    </r>
    <r>
      <rPr>
        <b/>
        <sz val="12"/>
        <rFont val="Courier New"/>
        <family val="3"/>
      </rPr>
      <t> </t>
    </r>
    <r>
      <rPr>
        <b/>
        <sz val="12"/>
        <rFont val="GHEA Grapalat"/>
        <family val="3"/>
      </rPr>
      <t>իրականացվող</t>
    </r>
    <r>
      <rPr>
        <b/>
        <sz val="12"/>
        <rFont val="Courier New"/>
        <family val="3"/>
      </rPr>
      <t> </t>
    </r>
    <r>
      <rPr>
        <b/>
        <sz val="12"/>
        <rFont val="GHEA Grapalat"/>
        <family val="3"/>
      </rPr>
      <t>քաղաքականության</t>
    </r>
    <r>
      <rPr>
        <b/>
        <sz val="12"/>
        <rFont val="Courier New"/>
        <family val="3"/>
      </rPr>
      <t> </t>
    </r>
    <r>
      <rPr>
        <b/>
        <sz val="12"/>
        <rFont val="GHEA Grapalat"/>
        <family val="3"/>
      </rPr>
      <t>միջոցառումների</t>
    </r>
    <r>
      <rPr>
        <b/>
        <sz val="12"/>
        <rFont val="Courier New"/>
        <family val="3"/>
      </rPr>
      <t> </t>
    </r>
    <r>
      <rPr>
        <b/>
        <sz val="12"/>
        <rFont val="GHEA Grapalat"/>
        <family val="3"/>
      </rPr>
      <t>և</t>
    </r>
    <r>
      <rPr>
        <b/>
        <sz val="12"/>
        <rFont val="Courier New"/>
        <family val="3"/>
      </rPr>
      <t> </t>
    </r>
    <r>
      <rPr>
        <b/>
        <sz val="12"/>
        <rFont val="GHEA Grapalat"/>
        <family val="3"/>
      </rPr>
      <t>ֆինանսականկառավարման</t>
    </r>
    <r>
      <rPr>
        <b/>
        <sz val="12"/>
        <rFont val="Courier New"/>
        <family val="3"/>
      </rPr>
      <t> </t>
    </r>
    <r>
      <rPr>
        <b/>
        <sz val="12"/>
        <rFont val="GHEA Grapalat"/>
        <family val="3"/>
      </rPr>
      <t>արդյունքների</t>
    </r>
    <r>
      <rPr>
        <b/>
        <sz val="12"/>
        <rFont val="Courier New"/>
        <family val="3"/>
      </rPr>
      <t> </t>
    </r>
    <r>
      <rPr>
        <b/>
        <sz val="12"/>
        <rFont val="GHEA Grapalat"/>
        <family val="3"/>
      </rPr>
      <t>ցուցանիշները</t>
    </r>
    <r>
      <rPr>
        <b/>
        <sz val="12"/>
        <rFont val="Courier New"/>
        <family val="3"/>
      </rPr>
      <t> </t>
    </r>
  </si>
  <si>
    <r>
      <t>1.</t>
    </r>
    <r>
      <rPr>
        <b/>
        <u/>
        <sz val="12"/>
        <rFont val="Courier New"/>
        <family val="3"/>
      </rPr>
      <t> </t>
    </r>
    <r>
      <rPr>
        <b/>
        <u/>
        <sz val="12"/>
        <rFont val="GHEA Grapalat"/>
        <family val="3"/>
      </rPr>
      <t>Քաղաքականության</t>
    </r>
    <r>
      <rPr>
        <b/>
        <u/>
        <sz val="12"/>
        <rFont val="Courier New"/>
        <family val="3"/>
      </rPr>
      <t> </t>
    </r>
    <r>
      <rPr>
        <b/>
        <u/>
        <sz val="12"/>
        <rFont val="GHEA Grapalat"/>
        <family val="3"/>
      </rPr>
      <t>միջոցառումներ</t>
    </r>
    <r>
      <rPr>
        <b/>
        <u/>
        <sz val="12"/>
        <rFont val="Courier New"/>
        <family val="3"/>
      </rPr>
      <t> </t>
    </r>
  </si>
  <si>
    <r>
      <t>1.1.</t>
    </r>
    <r>
      <rPr>
        <b/>
        <u/>
        <sz val="12"/>
        <rFont val="Courier New"/>
        <family val="3"/>
      </rPr>
      <t> </t>
    </r>
    <r>
      <rPr>
        <b/>
        <u/>
        <sz val="12"/>
        <rFont val="GHEA Grapalat"/>
        <family val="3"/>
      </rPr>
      <t>Ծառայություններ</t>
    </r>
  </si>
  <si>
    <r>
      <t>Անվանումը</t>
    </r>
    <r>
      <rPr>
        <u/>
        <sz val="12"/>
        <rFont val="Courier New"/>
        <family val="3"/>
      </rPr>
      <t> </t>
    </r>
  </si>
  <si>
    <r>
      <t>Նկարագրությունը</t>
    </r>
    <r>
      <rPr>
        <u/>
        <sz val="12"/>
        <rFont val="Courier New"/>
        <family val="3"/>
      </rPr>
      <t> </t>
    </r>
  </si>
  <si>
    <t>1142 Բժշկական օգնություն, հարբժշկական, փորձագիտական ծառայությունների ծրագիր</t>
  </si>
  <si>
    <r>
      <t>Ծրագիրը</t>
    </r>
    <r>
      <rPr>
        <sz val="12"/>
        <rFont val="Courier New"/>
        <family val="3"/>
      </rPr>
      <t> </t>
    </r>
    <r>
      <rPr>
        <sz val="12"/>
        <rFont val="GHEA Grapalat"/>
        <family val="3"/>
      </rPr>
      <t>(ծրագրերը),</t>
    </r>
    <r>
      <rPr>
        <sz val="12"/>
        <rFont val="Courier New"/>
        <family val="3"/>
      </rPr>
      <t> </t>
    </r>
    <r>
      <rPr>
        <sz val="12"/>
        <rFont val="GHEA Grapalat"/>
        <family val="3"/>
      </rPr>
      <t>որի</t>
    </r>
    <r>
      <rPr>
        <sz val="12"/>
        <rFont val="Courier New"/>
        <family val="3"/>
      </rPr>
      <t> </t>
    </r>
    <r>
      <rPr>
        <sz val="12"/>
        <rFont val="GHEA Grapalat"/>
        <family val="3"/>
      </rPr>
      <t>(որոնց)</t>
    </r>
    <r>
      <rPr>
        <sz val="12"/>
        <rFont val="Courier New"/>
        <family val="3"/>
      </rPr>
      <t> </t>
    </r>
    <r>
      <rPr>
        <sz val="12"/>
        <rFont val="GHEA Grapalat"/>
        <family val="3"/>
      </rPr>
      <t>շրջանակներում</t>
    </r>
    <r>
      <rPr>
        <sz val="12"/>
        <rFont val="Courier New"/>
        <family val="3"/>
      </rPr>
      <t> </t>
    </r>
    <r>
      <rPr>
        <sz val="12"/>
        <rFont val="GHEA Grapalat"/>
        <family val="3"/>
      </rPr>
      <t>իրականացվում</t>
    </r>
    <r>
      <rPr>
        <sz val="12"/>
        <rFont val="Courier New"/>
        <family val="3"/>
      </rPr>
      <t> </t>
    </r>
    <r>
      <rPr>
        <sz val="12"/>
        <rFont val="GHEA Grapalat"/>
        <family val="3"/>
      </rPr>
      <t>է</t>
    </r>
    <r>
      <rPr>
        <sz val="12"/>
        <rFont val="Courier New"/>
        <family val="3"/>
      </rPr>
      <t> </t>
    </r>
    <r>
      <rPr>
        <sz val="12"/>
        <rFont val="GHEA Grapalat"/>
        <family val="3"/>
      </rPr>
      <t>քաղաքականության</t>
    </r>
    <r>
      <rPr>
        <sz val="12"/>
        <rFont val="Courier New"/>
        <family val="3"/>
      </rPr>
      <t> </t>
    </r>
    <r>
      <rPr>
        <sz val="12"/>
        <rFont val="GHEA Grapalat"/>
        <family val="3"/>
      </rPr>
      <t>միջոցառումը</t>
    </r>
    <r>
      <rPr>
        <sz val="12"/>
        <rFont val="Courier New"/>
        <family val="3"/>
      </rPr>
      <t> </t>
    </r>
  </si>
  <si>
    <r>
      <t>Վերջնական</t>
    </r>
    <r>
      <rPr>
        <sz val="12"/>
        <rFont val="Courier New"/>
        <family val="3"/>
      </rPr>
      <t> </t>
    </r>
    <r>
      <rPr>
        <sz val="12"/>
        <rFont val="GHEA Grapalat"/>
        <family val="3"/>
      </rPr>
      <t>արդյունքի</t>
    </r>
    <r>
      <rPr>
        <sz val="12"/>
        <rFont val="Courier New"/>
        <family val="3"/>
      </rPr>
      <t> </t>
    </r>
    <r>
      <rPr>
        <sz val="12"/>
        <rFont val="GHEA Grapalat"/>
        <family val="3"/>
      </rPr>
      <t>նկարագրությունը</t>
    </r>
    <r>
      <rPr>
        <sz val="12"/>
        <rFont val="Courier New"/>
        <family val="3"/>
      </rPr>
      <t> </t>
    </r>
  </si>
  <si>
    <t>ՀՀ 2015 թվականի պետական բյուջե    (հազար դրամ)</t>
  </si>
  <si>
    <t>Միավորի գինը                 (ՀՀ դրամ)</t>
  </si>
  <si>
    <t>Ցուցանիշների փոփոխությունը (ավելացումները նշված են դրական նշանով, իսկ նվազեցումները` փակագծերում)               (հազ. դրամ)</t>
  </si>
  <si>
    <t>Աղյուսակ  1</t>
  </si>
  <si>
    <t>Աղյուսակ  2</t>
  </si>
  <si>
    <t>Հավելված N 3</t>
  </si>
  <si>
    <t>ԾՐԱԳԻՐ</t>
  </si>
  <si>
    <t>Ծրագրի նկարագրությունը</t>
  </si>
  <si>
    <t>Վերջնական արդյունքի նկարագրությունը</t>
  </si>
  <si>
    <t>Ցուցանիշների փոփոխությունը  (ավելացումները նշված են դրական նշանով, իսկ նվազեցումները` փակագծերում)</t>
  </si>
  <si>
    <t>02</t>
  </si>
  <si>
    <t>Արտահիվանդանոցային ծառայություններ</t>
  </si>
  <si>
    <t>Ընդհանուր բնույթի բժշկական ծառայություններ</t>
  </si>
  <si>
    <t xml:space="preserve">01. Բնակչության առողջության առաջնային պահպանման ծառայություններ </t>
  </si>
  <si>
    <t>Ընդհանուր բնույթի այլ ծառայություններ</t>
  </si>
  <si>
    <t>ԱԾ01</t>
  </si>
  <si>
    <t>Բնակչության առողջության առաջնային պահպանման ծառայություններ</t>
  </si>
  <si>
    <t xml:space="preserve">Հանրապետության ողջ բնակչության համար հիվանդությունների կանխարգելման, արտահիվանդանոցային բժշկական օգնության և սպասարկման համալիր միջոցառումների իրականացում, սոցիալական նշանակության հատուկ հիվանդություններով տառապող, սոցիալական անապահով և հատուկ խմբերում ընդգրկված անձանց դեղորայքային ապահովում </t>
  </si>
  <si>
    <t>Մատուցվող ծառայության վրա կատարվող ծախսը (հազար դրամ)</t>
  </si>
  <si>
    <t>1099 Առաջնային (ամբուլատոր-պոլիկլինիկական) բուժօգնության ծրագիր</t>
  </si>
  <si>
    <t>Բնակչության առողջության պահպանում և բարելավում` բուժօգնության և ծառայությունների որակի ու մատչելիության բարձրացման միջոցով</t>
  </si>
  <si>
    <t>Առաջնային (ամբուլատոր-պոլիկլինիկական) բուժօգնության ծրագիր</t>
  </si>
  <si>
    <t>Բնակչության առողջության առաջնայինպահպանման, բուժկանխարգելիչ մասնագիտական արտահիվանդանոցային բժշկական օգնության ծառայություններ, մանկաբարձագինեկոլոգիական ծառայություններ</t>
  </si>
  <si>
    <t>Քաղաքականության միջոցառումներ.Ծառայություններ</t>
  </si>
  <si>
    <t>ԱԾ 01</t>
  </si>
  <si>
    <t>Մատուցվող ծառայության նկարագրությունը</t>
  </si>
  <si>
    <t>Խումբ 02</t>
  </si>
  <si>
    <t>1. Բնակչության առողջության առաջնային պահպանման ծառայություններ</t>
  </si>
  <si>
    <t xml:space="preserve">ՄԱՍ III. ԾԱՌԱՅՈՒԹՅՈՒՆՆԵՐ </t>
  </si>
  <si>
    <t>85121120-1</t>
  </si>
  <si>
    <t>ամբուլատոր-բժշկական ծառայություններ</t>
  </si>
  <si>
    <t>դրամ</t>
  </si>
  <si>
    <t>հատ</t>
  </si>
  <si>
    <t>33181120/1</t>
  </si>
  <si>
    <t>դիալիզի զտիչներ (զտիչներ)</t>
  </si>
  <si>
    <t>ԵԿ01</t>
  </si>
  <si>
    <t>Ակտիվի անվանումը</t>
  </si>
  <si>
    <t>Վարչական սարքավորումներ</t>
  </si>
  <si>
    <t>Վայոց Ձորի մարզում հեմոդիալիզի ծառայության իրականացման համար բժշկական սարքավորումների ձեռքբերում</t>
  </si>
  <si>
    <t xml:space="preserve">        Քանակական </t>
  </si>
  <si>
    <t>Սարքավորումների թվաքանակ</t>
  </si>
  <si>
    <t>Ակտիվի ընդհանուր արժեքը (հազար դրամ)</t>
  </si>
  <si>
    <t>Ակտիվն օգտագործող կազմակերպության անվանումը</t>
  </si>
  <si>
    <t>Վայոց Ձորի մարզի «Վայքի բուժական միավորում» ՓԲԸ</t>
  </si>
  <si>
    <t>Ներդրման հիմնավորումը, մասնավորապես ազդեցությունը կարողությունների վրա`</t>
  </si>
  <si>
    <t xml:space="preserve">Քանակական, որակական, ժամկետայնության և այլ չափորոշիչների փոփոխության վրա </t>
  </si>
  <si>
    <t xml:space="preserve">Կնպաստի հեմոդիալիզի կարիք ունեցող հիվանդների ժամանակին և որակյալ բուժօգնությունը կազմակերպելուն ըստ բնակավայրի` կրճատելով մարզից Երևան հասնելու և վերադարձի տրանսպորտային ծախսերը և այլ անհարմարություններ: </t>
  </si>
  <si>
    <t>Ծախսային արդյունավետության բարելավման վրա</t>
  </si>
  <si>
    <t>Կիրառելի չէ</t>
  </si>
  <si>
    <t xml:space="preserve">Բնակչության առողջության պահպանում, հիվանդությունների արգելակում և հակադարձում, բուժօգնության և ծառայությունների որակի ու մատչելիության բարձրացում </t>
  </si>
  <si>
    <t>Պետական կազմակերպություններում ներդրումներ</t>
  </si>
  <si>
    <t>Վայոց Ձորի մարզի «Վայքի բուժական միավորում» ՓԲԸ-ի համար վարչական սարքավորումների ձեռքբերում</t>
  </si>
  <si>
    <t>Ներդրման նկարագրությունը</t>
  </si>
  <si>
    <t>Կազմակերպության անվանումը, որտեղ կատարվում է ներդրումը</t>
  </si>
  <si>
    <r>
      <t xml:space="preserve">Տվյալ ներդրման հետ կապված ծրագիրը (ծրագրերը)
</t>
    </r>
    <r>
      <rPr>
        <sz val="12"/>
        <rFont val="GHEA Grapalat"/>
        <family val="3"/>
      </rPr>
      <t>1142 Բժշկական օգնություն հարբժշկական, փորձագիտական ծառայությունների համար</t>
    </r>
    <r>
      <rPr>
        <u/>
        <sz val="12"/>
        <rFont val="GHEA Grapalat"/>
        <family val="3"/>
      </rPr>
      <t xml:space="preserve">
</t>
    </r>
  </si>
  <si>
    <t>դիալիզի զտիչներ (զտիչներ)-1 հատ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</si>
</sst>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_);\(#,##0.0\)"/>
  </numFmts>
  <fonts count="15" x14ac:knownFonts="1">
    <font>
      <sz val="11"/>
      <color theme="1"/>
      <name val="Calibri"/>
      <family val="2"/>
      <scheme val="minor"/>
    </font>
    <font>
      <sz val="12"/>
      <color rgb="FF000000"/>
      <name val="GHEA Grapalat"/>
      <family val="3"/>
    </font>
    <font>
      <b/>
      <sz val="12"/>
      <color rgb="FF000000"/>
      <name val="GHEA Grapalat"/>
      <family val="3"/>
    </font>
    <font>
      <sz val="12"/>
      <color theme="1"/>
      <name val="GHEA Grapalat"/>
      <family val="3"/>
    </font>
    <font>
      <b/>
      <sz val="12"/>
      <color rgb="FFFF0000"/>
      <name val="GHEA Grapalat"/>
      <family val="3"/>
    </font>
    <font>
      <sz val="12"/>
      <name val="GHEA Grapalat"/>
      <family val="3"/>
    </font>
    <font>
      <b/>
      <sz val="12"/>
      <name val="GHEA Grapalat"/>
      <family val="3"/>
    </font>
    <font>
      <sz val="12"/>
      <name val="Courier New"/>
      <family val="3"/>
    </font>
    <font>
      <b/>
      <sz val="12"/>
      <name val="Courier New"/>
      <family val="3"/>
    </font>
    <font>
      <b/>
      <u/>
      <sz val="12"/>
      <name val="GHEA Grapalat"/>
      <family val="3"/>
    </font>
    <font>
      <b/>
      <u/>
      <sz val="12"/>
      <name val="Courier New"/>
      <family val="3"/>
    </font>
    <font>
      <u/>
      <sz val="12"/>
      <name val="GHEA Grapalat"/>
      <family val="3"/>
    </font>
    <font>
      <u/>
      <sz val="12"/>
      <name val="Courier New"/>
      <family val="3"/>
    </font>
    <font>
      <sz val="12"/>
      <color rgb="FFFF0000"/>
      <name val="Courier New"/>
      <family val="3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2" fillId="0" borderId="0" xfId="0" applyFont="1" applyFill="1" applyAlignment="1">
      <alignment wrapText="1"/>
    </xf>
    <xf numFmtId="0" fontId="1" fillId="0" borderId="0" xfId="0" applyFont="1" applyFill="1" applyAlignment="1">
      <alignment wrapText="1"/>
    </xf>
    <xf numFmtId="0" fontId="2" fillId="0" borderId="0" xfId="0" applyFont="1" applyFill="1" applyAlignment="1"/>
    <xf numFmtId="0" fontId="1" fillId="0" borderId="0" xfId="0" applyFont="1" applyFill="1" applyAlignment="1">
      <alignment horizontal="center"/>
    </xf>
    <xf numFmtId="0" fontId="1" fillId="0" borderId="14" xfId="0" applyFont="1" applyFill="1" applyBorder="1" applyAlignment="1">
      <alignment wrapText="1"/>
    </xf>
    <xf numFmtId="165" fontId="1" fillId="0" borderId="14" xfId="0" applyNumberFormat="1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right" wrapText="1"/>
    </xf>
    <xf numFmtId="0" fontId="3" fillId="0" borderId="14" xfId="0" applyFont="1" applyFill="1" applyBorder="1"/>
    <xf numFmtId="0" fontId="1" fillId="0" borderId="14" xfId="0" applyFont="1" applyFill="1" applyBorder="1" applyAlignment="1">
      <alignment horizontal="center" wrapText="1"/>
    </xf>
    <xf numFmtId="0" fontId="5" fillId="0" borderId="0" xfId="0" applyFont="1" applyFill="1" applyAlignment="1">
      <alignment wrapText="1"/>
    </xf>
    <xf numFmtId="0" fontId="5" fillId="0" borderId="0" xfId="0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right" wrapText="1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top" wrapText="1"/>
    </xf>
    <xf numFmtId="49" fontId="5" fillId="0" borderId="1" xfId="0" applyNumberFormat="1" applyFont="1" applyFill="1" applyBorder="1" applyAlignment="1">
      <alignment vertical="top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wrapText="1"/>
    </xf>
    <xf numFmtId="49" fontId="5" fillId="0" borderId="1" xfId="0" applyNumberFormat="1" applyFont="1" applyFill="1" applyBorder="1" applyAlignment="1">
      <alignment horizontal="center" vertical="top" wrapText="1"/>
    </xf>
    <xf numFmtId="165" fontId="5" fillId="0" borderId="1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/>
    <xf numFmtId="49" fontId="5" fillId="0" borderId="14" xfId="0" applyNumberFormat="1" applyFont="1" applyFill="1" applyBorder="1" applyAlignment="1">
      <alignment horizontal="center" vertical="center" wrapText="1"/>
    </xf>
    <xf numFmtId="49" fontId="5" fillId="0" borderId="14" xfId="0" applyNumberFormat="1" applyFont="1" applyFill="1" applyBorder="1" applyAlignment="1">
      <alignment horizontal="center" wrapText="1"/>
    </xf>
    <xf numFmtId="0" fontId="5" fillId="0" borderId="14" xfId="0" applyFont="1" applyFill="1" applyBorder="1" applyAlignment="1">
      <alignment wrapText="1"/>
    </xf>
    <xf numFmtId="164" fontId="5" fillId="0" borderId="14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/>
    <xf numFmtId="49" fontId="5" fillId="0" borderId="14" xfId="0" applyNumberFormat="1" applyFont="1" applyFill="1" applyBorder="1" applyAlignment="1">
      <alignment horizontal="center" vertical="top" wrapText="1"/>
    </xf>
    <xf numFmtId="0" fontId="5" fillId="0" borderId="14" xfId="0" applyFont="1" applyFill="1" applyBorder="1" applyAlignment="1">
      <alignment horizontal="left" wrapText="1"/>
    </xf>
    <xf numFmtId="0" fontId="6" fillId="0" borderId="14" xfId="0" applyFont="1" applyFill="1" applyBorder="1" applyAlignment="1">
      <alignment horizontal="right"/>
    </xf>
    <xf numFmtId="0" fontId="6" fillId="0" borderId="0" xfId="0" applyFont="1" applyFill="1" applyAlignment="1">
      <alignment wrapText="1"/>
    </xf>
    <xf numFmtId="0" fontId="6" fillId="0" borderId="0" xfId="0" applyFont="1" applyFill="1" applyAlignment="1"/>
    <xf numFmtId="0" fontId="1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13" fillId="0" borderId="0" xfId="0" applyFont="1" applyFill="1"/>
    <xf numFmtId="0" fontId="5" fillId="0" borderId="15" xfId="0" applyFont="1" applyFill="1" applyBorder="1" applyAlignment="1">
      <alignment vertical="top" wrapText="1"/>
    </xf>
    <xf numFmtId="0" fontId="5" fillId="0" borderId="14" xfId="0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wrapText="1"/>
    </xf>
    <xf numFmtId="165" fontId="5" fillId="0" borderId="14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11" fillId="0" borderId="14" xfId="0" applyFont="1" applyFill="1" applyBorder="1" applyAlignment="1">
      <alignment wrapText="1"/>
    </xf>
    <xf numFmtId="0" fontId="5" fillId="0" borderId="14" xfId="0" applyFont="1" applyFill="1" applyBorder="1" applyAlignment="1">
      <alignment vertical="center" wrapText="1"/>
    </xf>
    <xf numFmtId="0" fontId="6" fillId="0" borderId="0" xfId="0" applyFont="1" applyFill="1" applyAlignment="1">
      <alignment horizontal="right" wrapText="1"/>
    </xf>
    <xf numFmtId="0" fontId="1" fillId="0" borderId="14" xfId="0" applyFont="1" applyFill="1" applyBorder="1" applyAlignment="1">
      <alignment horizontal="center" vertical="center" wrapText="1"/>
    </xf>
    <xf numFmtId="3" fontId="3" fillId="0" borderId="14" xfId="0" applyNumberFormat="1" applyFont="1" applyFill="1" applyBorder="1" applyAlignment="1">
      <alignment horizontal="center" vertical="center"/>
    </xf>
    <xf numFmtId="165" fontId="1" fillId="0" borderId="14" xfId="0" applyNumberFormat="1" applyFont="1" applyFill="1" applyBorder="1" applyAlignment="1">
      <alignment horizontal="center" vertical="center" wrapText="1"/>
    </xf>
    <xf numFmtId="164" fontId="5" fillId="0" borderId="14" xfId="0" applyNumberFormat="1" applyFont="1" applyFill="1" applyBorder="1" applyAlignment="1">
      <alignment horizontal="center" vertical="top" wrapText="1"/>
    </xf>
    <xf numFmtId="0" fontId="5" fillId="0" borderId="14" xfId="0" applyFont="1" applyFill="1" applyBorder="1" applyAlignment="1">
      <alignment horizontal="right" wrapText="1"/>
    </xf>
    <xf numFmtId="3" fontId="5" fillId="0" borderId="14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wrapText="1"/>
    </xf>
    <xf numFmtId="0" fontId="6" fillId="0" borderId="0" xfId="0" applyFont="1" applyFill="1" applyAlignment="1">
      <alignment horizontal="center"/>
    </xf>
    <xf numFmtId="0" fontId="5" fillId="0" borderId="14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/>
    </xf>
    <xf numFmtId="0" fontId="5" fillId="2" borderId="23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wrapText="1"/>
    </xf>
    <xf numFmtId="0" fontId="5" fillId="0" borderId="24" xfId="0" applyFont="1" applyFill="1" applyBorder="1" applyAlignment="1">
      <alignment wrapText="1"/>
    </xf>
    <xf numFmtId="0" fontId="5" fillId="0" borderId="25" xfId="0" applyFont="1" applyFill="1" applyBorder="1" applyAlignment="1">
      <alignment wrapText="1"/>
    </xf>
    <xf numFmtId="0" fontId="5" fillId="0" borderId="23" xfId="0" applyFont="1" applyFill="1" applyBorder="1" applyAlignment="1">
      <alignment horizontal="center" wrapText="1"/>
    </xf>
    <xf numFmtId="0" fontId="14" fillId="0" borderId="0" xfId="0" applyFont="1" applyFill="1" applyAlignment="1">
      <alignment vertical="center"/>
    </xf>
    <xf numFmtId="0" fontId="5" fillId="0" borderId="2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top" wrapText="1"/>
    </xf>
    <xf numFmtId="165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/>
    </xf>
    <xf numFmtId="0" fontId="6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vertical="top" wrapText="1"/>
    </xf>
    <xf numFmtId="0" fontId="5" fillId="0" borderId="19" xfId="0" applyFont="1" applyFill="1" applyBorder="1" applyAlignment="1">
      <alignment vertical="top" wrapText="1"/>
    </xf>
    <xf numFmtId="0" fontId="5" fillId="0" borderId="20" xfId="0" applyFont="1" applyFill="1" applyBorder="1" applyAlignment="1">
      <alignment vertical="top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vertical="top" wrapText="1"/>
    </xf>
    <xf numFmtId="0" fontId="11" fillId="0" borderId="7" xfId="0" applyFont="1" applyFill="1" applyBorder="1" applyAlignment="1">
      <alignment vertical="top" wrapText="1"/>
    </xf>
    <xf numFmtId="0" fontId="11" fillId="0" borderId="8" xfId="0" applyFont="1" applyFill="1" applyBorder="1" applyAlignment="1">
      <alignment vertical="top" wrapText="1"/>
    </xf>
    <xf numFmtId="0" fontId="5" fillId="0" borderId="12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5" fillId="0" borderId="13" xfId="0" applyFont="1" applyFill="1" applyBorder="1" applyAlignment="1">
      <alignment vertical="top" wrapText="1"/>
    </xf>
    <xf numFmtId="0" fontId="11" fillId="0" borderId="12" xfId="0" applyFont="1" applyFill="1" applyBorder="1" applyAlignment="1">
      <alignment vertical="top" wrapText="1"/>
    </xf>
    <xf numFmtId="0" fontId="11" fillId="0" borderId="0" xfId="0" applyFont="1" applyFill="1" applyBorder="1" applyAlignment="1">
      <alignment vertical="top" wrapText="1"/>
    </xf>
    <xf numFmtId="0" fontId="11" fillId="0" borderId="13" xfId="0" applyFont="1" applyFill="1" applyBorder="1" applyAlignment="1">
      <alignment vertical="top" wrapText="1"/>
    </xf>
    <xf numFmtId="0" fontId="5" fillId="0" borderId="29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 vertical="top" wrapText="1"/>
    </xf>
    <xf numFmtId="0" fontId="13" fillId="0" borderId="0" xfId="0" applyFont="1" applyFill="1" applyAlignment="1">
      <alignment wrapText="1"/>
    </xf>
    <xf numFmtId="0" fontId="5" fillId="0" borderId="6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/>
    </xf>
    <xf numFmtId="0" fontId="5" fillId="0" borderId="12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5" fillId="0" borderId="13" xfId="0" applyFont="1" applyFill="1" applyBorder="1" applyAlignment="1">
      <alignment horizontal="center" wrapText="1"/>
    </xf>
    <xf numFmtId="0" fontId="6" fillId="0" borderId="14" xfId="0" applyFont="1" applyFill="1" applyBorder="1" applyAlignment="1">
      <alignment wrapText="1"/>
    </xf>
    <xf numFmtId="0" fontId="9" fillId="0" borderId="14" xfId="0" applyFont="1" applyFill="1" applyBorder="1" applyAlignment="1">
      <alignment wrapText="1"/>
    </xf>
    <xf numFmtId="0" fontId="6" fillId="0" borderId="0" xfId="0" applyFont="1" applyFill="1" applyAlignment="1">
      <alignment horizontal="center" wrapText="1"/>
    </xf>
    <xf numFmtId="0" fontId="5" fillId="0" borderId="14" xfId="0" applyFont="1" applyFill="1" applyBorder="1" applyAlignment="1">
      <alignment vertical="top" wrapText="1"/>
    </xf>
    <xf numFmtId="0" fontId="11" fillId="0" borderId="14" xfId="0" applyFont="1" applyFill="1" applyBorder="1" applyAlignment="1">
      <alignment vertical="top" wrapText="1"/>
    </xf>
    <xf numFmtId="0" fontId="5" fillId="0" borderId="27" xfId="0" applyFont="1" applyFill="1" applyBorder="1" applyAlignment="1">
      <alignment vertical="center" wrapText="1"/>
    </xf>
    <xf numFmtId="0" fontId="5" fillId="0" borderId="19" xfId="0" applyFont="1" applyFill="1" applyBorder="1" applyAlignment="1">
      <alignment vertical="center" wrapText="1"/>
    </xf>
    <xf numFmtId="0" fontId="5" fillId="0" borderId="28" xfId="0" applyFont="1" applyFill="1" applyBorder="1" applyAlignment="1">
      <alignment vertical="center" wrapText="1"/>
    </xf>
    <xf numFmtId="0" fontId="5" fillId="0" borderId="14" xfId="0" applyFont="1" applyFill="1" applyBorder="1"/>
    <xf numFmtId="0" fontId="5" fillId="0" borderId="14" xfId="0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6" fillId="0" borderId="10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65" fontId="5" fillId="0" borderId="21" xfId="0" applyNumberFormat="1" applyFont="1" applyFill="1" applyBorder="1" applyAlignment="1">
      <alignment horizontal="center" vertical="center" wrapText="1"/>
    </xf>
    <xf numFmtId="165" fontId="5" fillId="0" borderId="24" xfId="0" applyNumberFormat="1" applyFont="1" applyFill="1" applyBorder="1" applyAlignment="1">
      <alignment horizontal="center" vertical="center" wrapText="1"/>
    </xf>
    <xf numFmtId="165" fontId="5" fillId="0" borderId="25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top" wrapText="1"/>
    </xf>
    <xf numFmtId="0" fontId="5" fillId="0" borderId="14" xfId="0" applyFont="1" applyFill="1" applyBorder="1" applyAlignment="1">
      <alignment horizontal="center" wrapText="1"/>
    </xf>
    <xf numFmtId="165" fontId="5" fillId="0" borderId="14" xfId="0" applyNumberFormat="1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left" wrapText="1"/>
    </xf>
    <xf numFmtId="0" fontId="5" fillId="0" borderId="16" xfId="0" applyFont="1" applyFill="1" applyBorder="1" applyAlignment="1">
      <alignment horizontal="left" wrapText="1"/>
    </xf>
    <xf numFmtId="0" fontId="5" fillId="0" borderId="17" xfId="0" applyFont="1" applyFill="1" applyBorder="1" applyAlignment="1">
      <alignment horizontal="left" wrapText="1"/>
    </xf>
    <xf numFmtId="0" fontId="5" fillId="0" borderId="15" xfId="0" applyFont="1" applyFill="1" applyBorder="1" applyAlignment="1">
      <alignment wrapText="1"/>
    </xf>
    <xf numFmtId="0" fontId="5" fillId="0" borderId="16" xfId="0" applyFont="1" applyFill="1" applyBorder="1" applyAlignment="1">
      <alignment wrapText="1"/>
    </xf>
    <xf numFmtId="0" fontId="5" fillId="0" borderId="17" xfId="0" applyFont="1" applyFill="1" applyBorder="1" applyAlignment="1">
      <alignment wrapText="1"/>
    </xf>
    <xf numFmtId="0" fontId="5" fillId="0" borderId="14" xfId="0" applyFont="1" applyFill="1" applyBorder="1" applyAlignment="1">
      <alignment wrapText="1"/>
    </xf>
    <xf numFmtId="0" fontId="1" fillId="0" borderId="14" xfId="0" applyFont="1" applyFill="1" applyBorder="1" applyAlignment="1">
      <alignment wrapText="1"/>
    </xf>
    <xf numFmtId="0" fontId="1" fillId="0" borderId="15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center" wrapText="1"/>
    </xf>
    <xf numFmtId="0" fontId="1" fillId="0" borderId="16" xfId="0" applyFont="1" applyFill="1" applyBorder="1" applyAlignment="1">
      <alignment horizontal="center" wrapText="1"/>
    </xf>
    <xf numFmtId="0" fontId="1" fillId="0" borderId="17" xfId="0" applyFont="1" applyFill="1" applyBorder="1" applyAlignment="1">
      <alignment horizontal="center" wrapText="1"/>
    </xf>
    <xf numFmtId="0" fontId="5" fillId="0" borderId="15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wrapText="1"/>
    </xf>
    <xf numFmtId="0" fontId="5" fillId="0" borderId="17" xfId="0" applyFont="1" applyFill="1" applyBorder="1" applyAlignment="1">
      <alignment horizontal="center" wrapText="1"/>
    </xf>
    <xf numFmtId="0" fontId="5" fillId="0" borderId="14" xfId="0" applyFont="1" applyFill="1" applyBorder="1" applyAlignment="1">
      <alignment horizontal="left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opLeftCell="A19" workbookViewId="0">
      <selection activeCell="H18" sqref="H18"/>
    </sheetView>
  </sheetViews>
  <sheetFormatPr defaultRowHeight="17.25" x14ac:dyDescent="0.3"/>
  <cols>
    <col min="1" max="1" width="10.42578125" style="14" customWidth="1"/>
    <col min="2" max="3" width="9.140625" style="14"/>
    <col min="4" max="4" width="51" style="14" customWidth="1"/>
    <col min="5" max="5" width="28" style="14" customWidth="1"/>
    <col min="6" max="6" width="9.140625" style="14"/>
    <col min="7" max="7" width="12.7109375" style="14" bestFit="1" customWidth="1"/>
    <col min="8" max="16384" width="9.140625" style="14"/>
  </cols>
  <sheetData>
    <row r="1" spans="1:5" x14ac:dyDescent="0.3">
      <c r="A1" s="13"/>
      <c r="E1" s="15" t="s">
        <v>0</v>
      </c>
    </row>
    <row r="2" spans="1:5" x14ac:dyDescent="0.3">
      <c r="A2" s="13"/>
      <c r="B2" s="16"/>
      <c r="E2" s="15" t="s">
        <v>9</v>
      </c>
    </row>
    <row r="3" spans="1:5" x14ac:dyDescent="0.3">
      <c r="A3" s="13"/>
      <c r="B3" s="16"/>
      <c r="D3" s="76" t="s">
        <v>8</v>
      </c>
      <c r="E3" s="76"/>
    </row>
    <row r="5" spans="1:5" ht="93" customHeight="1" x14ac:dyDescent="0.3">
      <c r="A5" s="77" t="s">
        <v>55</v>
      </c>
      <c r="B5" s="77"/>
      <c r="C5" s="77"/>
      <c r="D5" s="77"/>
      <c r="E5" s="77"/>
    </row>
    <row r="7" spans="1:5" x14ac:dyDescent="0.3">
      <c r="E7" s="17" t="s">
        <v>10</v>
      </c>
    </row>
    <row r="8" spans="1:5" ht="114.75" customHeight="1" x14ac:dyDescent="0.3">
      <c r="A8" s="78" t="s">
        <v>11</v>
      </c>
      <c r="B8" s="78" t="s">
        <v>12</v>
      </c>
      <c r="C8" s="78" t="s">
        <v>13</v>
      </c>
      <c r="D8" s="78" t="s">
        <v>18</v>
      </c>
      <c r="E8" s="61" t="s">
        <v>73</v>
      </c>
    </row>
    <row r="9" spans="1:5" x14ac:dyDescent="0.3">
      <c r="A9" s="79"/>
      <c r="B9" s="79"/>
      <c r="C9" s="79"/>
      <c r="D9" s="79"/>
      <c r="E9" s="18" t="s">
        <v>6</v>
      </c>
    </row>
    <row r="10" spans="1:5" x14ac:dyDescent="0.3">
      <c r="A10" s="19">
        <v>1</v>
      </c>
      <c r="B10" s="19">
        <v>2</v>
      </c>
      <c r="C10" s="19">
        <v>3</v>
      </c>
      <c r="D10" s="19">
        <v>4</v>
      </c>
      <c r="E10" s="19">
        <v>5</v>
      </c>
    </row>
    <row r="11" spans="1:5" x14ac:dyDescent="0.3">
      <c r="A11" s="20"/>
      <c r="B11" s="20"/>
      <c r="C11" s="20"/>
      <c r="D11" s="18" t="s">
        <v>14</v>
      </c>
      <c r="E11" s="21">
        <f>E13+E22</f>
        <v>0</v>
      </c>
    </row>
    <row r="12" spans="1:5" x14ac:dyDescent="0.3">
      <c r="A12" s="20"/>
      <c r="B12" s="20"/>
      <c r="C12" s="20"/>
      <c r="D12" s="22" t="s">
        <v>7</v>
      </c>
      <c r="E12" s="21"/>
    </row>
    <row r="13" spans="1:5" x14ac:dyDescent="0.3">
      <c r="A13" s="23" t="s">
        <v>16</v>
      </c>
      <c r="B13" s="20"/>
      <c r="C13" s="20"/>
      <c r="D13" s="22" t="s">
        <v>15</v>
      </c>
      <c r="E13" s="24">
        <v>-11000</v>
      </c>
    </row>
    <row r="14" spans="1:5" x14ac:dyDescent="0.3">
      <c r="A14" s="20"/>
      <c r="B14" s="20"/>
      <c r="C14" s="20"/>
      <c r="D14" s="22" t="s">
        <v>7</v>
      </c>
      <c r="E14" s="21"/>
    </row>
    <row r="15" spans="1:5" x14ac:dyDescent="0.3">
      <c r="A15" s="20"/>
      <c r="B15" s="23" t="s">
        <v>74</v>
      </c>
      <c r="C15" s="20"/>
      <c r="D15" s="22" t="s">
        <v>75</v>
      </c>
      <c r="E15" s="24">
        <v>-11000</v>
      </c>
    </row>
    <row r="16" spans="1:5" x14ac:dyDescent="0.3">
      <c r="A16" s="20"/>
      <c r="B16" s="20"/>
      <c r="C16" s="20"/>
      <c r="D16" s="22" t="s">
        <v>7</v>
      </c>
      <c r="E16" s="21"/>
    </row>
    <row r="17" spans="1:7" ht="34.5" x14ac:dyDescent="0.3">
      <c r="A17" s="20"/>
      <c r="B17" s="20"/>
      <c r="C17" s="23" t="s">
        <v>17</v>
      </c>
      <c r="D17" s="22" t="s">
        <v>76</v>
      </c>
      <c r="E17" s="24">
        <v>-11000</v>
      </c>
    </row>
    <row r="18" spans="1:7" x14ac:dyDescent="0.3">
      <c r="A18" s="20"/>
      <c r="B18" s="20"/>
      <c r="C18" s="20"/>
      <c r="D18" s="22" t="s">
        <v>7</v>
      </c>
      <c r="E18" s="21"/>
    </row>
    <row r="19" spans="1:7" ht="34.5" x14ac:dyDescent="0.3">
      <c r="A19" s="20"/>
      <c r="B19" s="20"/>
      <c r="C19" s="20"/>
      <c r="D19" s="22" t="s">
        <v>77</v>
      </c>
      <c r="E19" s="24">
        <v>-11000</v>
      </c>
    </row>
    <row r="20" spans="1:7" x14ac:dyDescent="0.3">
      <c r="A20" s="20"/>
      <c r="B20" s="20"/>
      <c r="C20" s="20"/>
      <c r="D20" s="22" t="s">
        <v>19</v>
      </c>
      <c r="E20" s="24">
        <v>-11000</v>
      </c>
    </row>
    <row r="21" spans="1:7" x14ac:dyDescent="0.3">
      <c r="A21" s="20"/>
      <c r="B21" s="20"/>
      <c r="C21" s="23"/>
      <c r="D21" s="22" t="s">
        <v>78</v>
      </c>
      <c r="E21" s="24">
        <v>-11000</v>
      </c>
      <c r="G21" s="25"/>
    </row>
    <row r="22" spans="1:7" ht="34.5" x14ac:dyDescent="0.3">
      <c r="A22" s="26" t="s">
        <v>45</v>
      </c>
      <c r="B22" s="27"/>
      <c r="C22" s="27"/>
      <c r="D22" s="28" t="s">
        <v>46</v>
      </c>
      <c r="E22" s="29">
        <v>11000</v>
      </c>
    </row>
    <row r="23" spans="1:7" x14ac:dyDescent="0.3">
      <c r="A23" s="26"/>
      <c r="B23" s="27"/>
      <c r="C23" s="27"/>
      <c r="D23" s="22" t="s">
        <v>7</v>
      </c>
      <c r="E23" s="29"/>
    </row>
    <row r="24" spans="1:7" ht="34.5" x14ac:dyDescent="0.3">
      <c r="A24" s="27"/>
      <c r="B24" s="26" t="s">
        <v>17</v>
      </c>
      <c r="C24" s="27"/>
      <c r="D24" s="28" t="s">
        <v>47</v>
      </c>
      <c r="E24" s="29">
        <v>11000</v>
      </c>
    </row>
    <row r="25" spans="1:7" x14ac:dyDescent="0.3">
      <c r="A25" s="27"/>
      <c r="B25" s="26"/>
      <c r="C25" s="27"/>
      <c r="D25" s="22" t="s">
        <v>7</v>
      </c>
      <c r="E25" s="29"/>
    </row>
    <row r="26" spans="1:7" x14ac:dyDescent="0.3">
      <c r="A26" s="30"/>
      <c r="B26" s="30"/>
      <c r="C26" s="26" t="s">
        <v>17</v>
      </c>
      <c r="D26" s="30" t="s">
        <v>48</v>
      </c>
      <c r="E26" s="29">
        <v>11000</v>
      </c>
    </row>
    <row r="27" spans="1:7" x14ac:dyDescent="0.3">
      <c r="A27" s="31"/>
      <c r="B27" s="31"/>
      <c r="C27" s="31"/>
      <c r="D27" s="32" t="s">
        <v>7</v>
      </c>
      <c r="E27" s="29"/>
    </row>
    <row r="28" spans="1:7" x14ac:dyDescent="0.3">
      <c r="A28" s="33"/>
      <c r="B28" s="30"/>
      <c r="C28" s="30"/>
      <c r="D28" s="22" t="s">
        <v>49</v>
      </c>
      <c r="E28" s="29">
        <v>11000</v>
      </c>
    </row>
    <row r="29" spans="1:7" x14ac:dyDescent="0.3">
      <c r="A29" s="33"/>
      <c r="B29" s="30"/>
      <c r="C29" s="30"/>
      <c r="D29" s="30" t="s">
        <v>50</v>
      </c>
      <c r="E29" s="29">
        <v>11000</v>
      </c>
    </row>
    <row r="30" spans="1:7" ht="17.25" customHeight="1" x14ac:dyDescent="0.3">
      <c r="A30" s="16"/>
    </row>
    <row r="31" spans="1:7" x14ac:dyDescent="0.3">
      <c r="B31" s="34"/>
      <c r="C31" s="15" t="s">
        <v>1</v>
      </c>
    </row>
    <row r="32" spans="1:7" x14ac:dyDescent="0.3">
      <c r="B32" s="34"/>
      <c r="C32" s="15" t="s">
        <v>2</v>
      </c>
    </row>
    <row r="33" spans="2:5" x14ac:dyDescent="0.3">
      <c r="B33" s="34"/>
      <c r="C33" s="15" t="s">
        <v>3</v>
      </c>
      <c r="E33" s="35" t="s">
        <v>4</v>
      </c>
    </row>
  </sheetData>
  <mergeCells count="6">
    <mergeCell ref="D3:E3"/>
    <mergeCell ref="A5:E5"/>
    <mergeCell ref="A8:A9"/>
    <mergeCell ref="B8:B9"/>
    <mergeCell ref="C8:C9"/>
    <mergeCell ref="D8:D9"/>
  </mergeCells>
  <pageMargins left="0.15748031496062992" right="0.15748031496062992" top="0.31496062992125984" bottom="0.15748031496062992" header="0.31496062992125984" footer="0.31496062992125984"/>
  <pageSetup scale="9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opLeftCell="A34" workbookViewId="0">
      <selection activeCell="E42" sqref="E42"/>
    </sheetView>
  </sheetViews>
  <sheetFormatPr defaultRowHeight="15" x14ac:dyDescent="0.25"/>
  <cols>
    <col min="1" max="1" width="12.5703125" style="36" customWidth="1"/>
    <col min="2" max="2" width="13.28515625" style="36" customWidth="1"/>
    <col min="3" max="3" width="33.28515625" style="36" customWidth="1"/>
    <col min="4" max="4" width="23.28515625" style="36" customWidth="1"/>
    <col min="5" max="5" width="43.42578125" style="36" customWidth="1"/>
    <col min="6" max="16384" width="9.140625" style="36"/>
  </cols>
  <sheetData>
    <row r="1" spans="1:5" ht="17.25" x14ac:dyDescent="0.3">
      <c r="A1" s="123"/>
      <c r="E1" s="15" t="s">
        <v>5</v>
      </c>
    </row>
    <row r="2" spans="1:5" ht="17.25" x14ac:dyDescent="0.3">
      <c r="A2" s="123"/>
      <c r="B2" s="38"/>
      <c r="E2" s="15" t="s">
        <v>9</v>
      </c>
    </row>
    <row r="3" spans="1:5" ht="17.25" x14ac:dyDescent="0.3">
      <c r="A3" s="123"/>
      <c r="B3" s="38"/>
      <c r="E3" s="15" t="s">
        <v>8</v>
      </c>
    </row>
    <row r="4" spans="1:5" ht="17.25" x14ac:dyDescent="0.3">
      <c r="A4" s="58"/>
      <c r="B4" s="38"/>
      <c r="E4" s="59"/>
    </row>
    <row r="5" spans="1:5" ht="17.25" x14ac:dyDescent="0.3">
      <c r="A5" s="39"/>
      <c r="E5" s="59" t="s">
        <v>67</v>
      </c>
    </row>
    <row r="6" spans="1:5" ht="55.5" customHeight="1" x14ac:dyDescent="0.3">
      <c r="A6" s="131" t="s">
        <v>21</v>
      </c>
      <c r="B6" s="131"/>
      <c r="C6" s="131"/>
      <c r="D6" s="131"/>
      <c r="E6" s="131"/>
    </row>
    <row r="7" spans="1:5" ht="17.25" x14ac:dyDescent="0.3">
      <c r="A7" s="37"/>
    </row>
    <row r="8" spans="1:5" ht="86.25" customHeight="1" x14ac:dyDescent="0.25">
      <c r="A8" s="124" t="s">
        <v>22</v>
      </c>
      <c r="B8" s="125"/>
      <c r="C8" s="125"/>
      <c r="D8" s="92" t="s">
        <v>20</v>
      </c>
      <c r="E8" s="92"/>
    </row>
    <row r="9" spans="1:5" ht="43.5" customHeight="1" x14ac:dyDescent="0.25">
      <c r="A9" s="126"/>
      <c r="B9" s="127"/>
      <c r="C9" s="127"/>
      <c r="D9" s="41" t="s">
        <v>23</v>
      </c>
      <c r="E9" s="41" t="s">
        <v>24</v>
      </c>
    </row>
    <row r="10" spans="1:5" ht="17.25" x14ac:dyDescent="0.3">
      <c r="A10" s="126"/>
      <c r="B10" s="127"/>
      <c r="C10" s="128"/>
      <c r="D10" s="68" t="s">
        <v>6</v>
      </c>
      <c r="E10" s="68" t="s">
        <v>6</v>
      </c>
    </row>
    <row r="11" spans="1:5" ht="34.5" customHeight="1" x14ac:dyDescent="0.3">
      <c r="A11" s="129" t="s">
        <v>56</v>
      </c>
      <c r="B11" s="129"/>
      <c r="C11" s="129"/>
      <c r="D11" s="129"/>
      <c r="E11" s="129"/>
    </row>
    <row r="12" spans="1:5" ht="17.25" customHeight="1" x14ac:dyDescent="0.3">
      <c r="A12" s="130" t="s">
        <v>57</v>
      </c>
      <c r="B12" s="130"/>
      <c r="C12" s="130"/>
      <c r="D12" s="130"/>
      <c r="E12" s="130"/>
    </row>
    <row r="13" spans="1:5" ht="17.25" customHeight="1" x14ac:dyDescent="0.3">
      <c r="A13" s="130" t="s">
        <v>58</v>
      </c>
      <c r="B13" s="130"/>
      <c r="C13" s="130"/>
      <c r="D13" s="130"/>
      <c r="E13" s="130"/>
    </row>
    <row r="14" spans="1:5" ht="17.25" customHeight="1" x14ac:dyDescent="0.25">
      <c r="A14" s="92" t="s">
        <v>25</v>
      </c>
      <c r="B14" s="92"/>
      <c r="C14" s="133" t="s">
        <v>59</v>
      </c>
      <c r="D14" s="133"/>
      <c r="E14" s="133"/>
    </row>
    <row r="15" spans="1:5" ht="39.75" customHeight="1" x14ac:dyDescent="0.25">
      <c r="A15" s="92"/>
      <c r="B15" s="92"/>
      <c r="C15" s="132" t="s">
        <v>80</v>
      </c>
      <c r="D15" s="132"/>
      <c r="E15" s="132"/>
    </row>
    <row r="16" spans="1:5" ht="19.5" customHeight="1" x14ac:dyDescent="0.25">
      <c r="A16" s="92"/>
      <c r="B16" s="92"/>
      <c r="C16" s="133" t="s">
        <v>60</v>
      </c>
      <c r="D16" s="133"/>
      <c r="E16" s="133"/>
    </row>
    <row r="17" spans="1:5" ht="101.25" customHeight="1" x14ac:dyDescent="0.25">
      <c r="A17" s="92"/>
      <c r="B17" s="92"/>
      <c r="C17" s="96" t="s">
        <v>81</v>
      </c>
      <c r="D17" s="97"/>
      <c r="E17" s="98"/>
    </row>
    <row r="18" spans="1:5" ht="21.75" customHeight="1" x14ac:dyDescent="0.3">
      <c r="A18" s="62">
        <v>1099</v>
      </c>
      <c r="B18" s="62" t="s">
        <v>79</v>
      </c>
      <c r="C18" s="132"/>
      <c r="D18" s="132"/>
      <c r="E18" s="132"/>
    </row>
    <row r="19" spans="1:5" ht="41.25" customHeight="1" x14ac:dyDescent="0.25">
      <c r="A19" s="96" t="s">
        <v>82</v>
      </c>
      <c r="B19" s="97"/>
      <c r="C19" s="98"/>
      <c r="D19" s="41" t="s">
        <v>26</v>
      </c>
      <c r="E19" s="24">
        <v>-11000</v>
      </c>
    </row>
    <row r="20" spans="1:5" ht="20.25" customHeight="1" x14ac:dyDescent="0.25">
      <c r="A20" s="134" t="s">
        <v>62</v>
      </c>
      <c r="B20" s="135"/>
      <c r="C20" s="135"/>
      <c r="D20" s="135"/>
      <c r="E20" s="136"/>
    </row>
    <row r="21" spans="1:5" ht="17.25" x14ac:dyDescent="0.3">
      <c r="A21" s="137" t="s">
        <v>83</v>
      </c>
      <c r="B21" s="137"/>
      <c r="C21" s="137"/>
      <c r="D21" s="137"/>
      <c r="E21" s="137"/>
    </row>
    <row r="22" spans="1:5" ht="17.25" x14ac:dyDescent="0.25">
      <c r="A22" s="138" t="s">
        <v>63</v>
      </c>
      <c r="B22" s="138"/>
      <c r="C22" s="138"/>
      <c r="D22" s="138"/>
      <c r="E22" s="138"/>
    </row>
    <row r="23" spans="1:5" ht="40.5" customHeight="1" x14ac:dyDescent="0.25">
      <c r="A23" s="132" t="s">
        <v>84</v>
      </c>
      <c r="B23" s="132"/>
      <c r="C23" s="132"/>
      <c r="D23" s="132"/>
      <c r="E23" s="132"/>
    </row>
    <row r="24" spans="1:5" ht="17.25" customHeight="1" x14ac:dyDescent="0.25">
      <c r="A24" s="105" t="s">
        <v>25</v>
      </c>
      <c r="B24" s="106"/>
      <c r="C24" s="111" t="s">
        <v>100</v>
      </c>
      <c r="D24" s="112"/>
      <c r="E24" s="113"/>
    </row>
    <row r="25" spans="1:5" ht="20.25" customHeight="1" x14ac:dyDescent="0.25">
      <c r="A25" s="107"/>
      <c r="B25" s="108"/>
      <c r="C25" s="114" t="s">
        <v>101</v>
      </c>
      <c r="D25" s="115"/>
      <c r="E25" s="116"/>
    </row>
    <row r="26" spans="1:5" ht="17.25" x14ac:dyDescent="0.25">
      <c r="A26" s="107"/>
      <c r="B26" s="108"/>
      <c r="C26" s="117" t="s">
        <v>60</v>
      </c>
      <c r="D26" s="118"/>
      <c r="E26" s="119"/>
    </row>
    <row r="27" spans="1:5" ht="35.25" customHeight="1" x14ac:dyDescent="0.25">
      <c r="A27" s="109"/>
      <c r="B27" s="110"/>
      <c r="C27" s="114" t="s">
        <v>102</v>
      </c>
      <c r="D27" s="115"/>
      <c r="E27" s="116"/>
    </row>
    <row r="28" spans="1:5" ht="17.25" x14ac:dyDescent="0.3">
      <c r="A28" s="18">
        <v>1099</v>
      </c>
      <c r="B28" s="18" t="s">
        <v>99</v>
      </c>
      <c r="C28" s="100"/>
      <c r="D28" s="101"/>
      <c r="E28" s="102"/>
    </row>
    <row r="29" spans="1:5" ht="34.5" x14ac:dyDescent="0.25">
      <c r="A29" s="103" t="s">
        <v>103</v>
      </c>
      <c r="B29" s="104"/>
      <c r="C29" s="40" t="s">
        <v>104</v>
      </c>
      <c r="D29" s="41">
        <v>1</v>
      </c>
      <c r="E29" s="42"/>
    </row>
    <row r="30" spans="1:5" ht="17.25" customHeight="1" x14ac:dyDescent="0.25">
      <c r="A30" s="120" t="s">
        <v>105</v>
      </c>
      <c r="B30" s="121"/>
      <c r="C30" s="122"/>
      <c r="D30" s="21" t="s">
        <v>26</v>
      </c>
      <c r="E30" s="24">
        <v>11000</v>
      </c>
    </row>
    <row r="31" spans="1:5" s="69" customFormat="1" ht="17.25" x14ac:dyDescent="0.25">
      <c r="A31" s="89" t="s">
        <v>106</v>
      </c>
      <c r="B31" s="90"/>
      <c r="C31" s="90"/>
      <c r="D31" s="90"/>
      <c r="E31" s="91"/>
    </row>
    <row r="32" spans="1:5" s="69" customFormat="1" ht="23.25" customHeight="1" x14ac:dyDescent="0.25">
      <c r="A32" s="80" t="s">
        <v>107</v>
      </c>
      <c r="B32" s="81"/>
      <c r="C32" s="81"/>
      <c r="D32" s="81"/>
      <c r="E32" s="82"/>
    </row>
    <row r="33" spans="1:5" s="69" customFormat="1" ht="23.25" customHeight="1" x14ac:dyDescent="0.25">
      <c r="A33" s="93" t="s">
        <v>108</v>
      </c>
      <c r="B33" s="94"/>
      <c r="C33" s="94"/>
      <c r="D33" s="94"/>
      <c r="E33" s="95"/>
    </row>
    <row r="34" spans="1:5" s="69" customFormat="1" ht="88.5" customHeight="1" x14ac:dyDescent="0.25">
      <c r="A34" s="92" t="s">
        <v>109</v>
      </c>
      <c r="B34" s="92"/>
      <c r="C34" s="96" t="s">
        <v>110</v>
      </c>
      <c r="D34" s="97"/>
      <c r="E34" s="98"/>
    </row>
    <row r="35" spans="1:5" s="69" customFormat="1" ht="57.75" customHeight="1" x14ac:dyDescent="0.25">
      <c r="A35" s="92" t="s">
        <v>111</v>
      </c>
      <c r="B35" s="92"/>
      <c r="C35" s="99" t="s">
        <v>112</v>
      </c>
      <c r="D35" s="99"/>
      <c r="E35" s="99"/>
    </row>
    <row r="36" spans="1:5" s="69" customFormat="1" ht="21" customHeight="1" x14ac:dyDescent="0.25">
      <c r="A36" s="83" t="s">
        <v>62</v>
      </c>
      <c r="B36" s="84"/>
      <c r="C36" s="84"/>
      <c r="D36" s="84"/>
      <c r="E36" s="85"/>
    </row>
    <row r="37" spans="1:5" s="69" customFormat="1" ht="17.25" x14ac:dyDescent="0.25">
      <c r="A37" s="86" t="s">
        <v>61</v>
      </c>
      <c r="B37" s="87"/>
      <c r="C37" s="87"/>
      <c r="D37" s="87"/>
      <c r="E37" s="88"/>
    </row>
    <row r="38" spans="1:5" s="69" customFormat="1" ht="17.25" x14ac:dyDescent="0.25">
      <c r="A38" s="89" t="s">
        <v>63</v>
      </c>
      <c r="B38" s="90"/>
      <c r="C38" s="90"/>
      <c r="D38" s="90"/>
      <c r="E38" s="91"/>
    </row>
    <row r="39" spans="1:5" s="69" customFormat="1" ht="32.25" customHeight="1" x14ac:dyDescent="0.25">
      <c r="A39" s="80" t="s">
        <v>113</v>
      </c>
      <c r="B39" s="81"/>
      <c r="C39" s="81"/>
      <c r="D39" s="81"/>
      <c r="E39" s="82"/>
    </row>
    <row r="42" spans="1:5" ht="17.25" x14ac:dyDescent="0.3">
      <c r="A42" s="14"/>
      <c r="B42" s="34"/>
      <c r="C42" s="63" t="s">
        <v>1</v>
      </c>
      <c r="D42" s="14"/>
      <c r="E42" s="14"/>
    </row>
    <row r="43" spans="1:5" ht="17.25" x14ac:dyDescent="0.3">
      <c r="A43" s="14"/>
      <c r="B43" s="34"/>
      <c r="C43" s="63" t="s">
        <v>2</v>
      </c>
      <c r="D43" s="14"/>
      <c r="E43" s="14"/>
    </row>
    <row r="44" spans="1:5" ht="17.25" x14ac:dyDescent="0.3">
      <c r="A44" s="14"/>
      <c r="B44" s="34"/>
      <c r="C44" s="63" t="s">
        <v>3</v>
      </c>
      <c r="D44" s="14"/>
      <c r="E44" s="35" t="s">
        <v>4</v>
      </c>
    </row>
    <row r="45" spans="1:5" ht="17.25" x14ac:dyDescent="0.3">
      <c r="A45" s="14"/>
      <c r="B45" s="14"/>
      <c r="C45" s="14"/>
      <c r="D45" s="14"/>
      <c r="E45" s="14"/>
    </row>
  </sheetData>
  <mergeCells count="37">
    <mergeCell ref="A19:C19"/>
    <mergeCell ref="A23:E23"/>
    <mergeCell ref="A20:E20"/>
    <mergeCell ref="A21:E21"/>
    <mergeCell ref="A22:E22"/>
    <mergeCell ref="C18:E18"/>
    <mergeCell ref="C14:E14"/>
    <mergeCell ref="C15:E15"/>
    <mergeCell ref="C16:E16"/>
    <mergeCell ref="A14:B17"/>
    <mergeCell ref="C17:E17"/>
    <mergeCell ref="A1:A3"/>
    <mergeCell ref="A8:C10"/>
    <mergeCell ref="A11:E11"/>
    <mergeCell ref="A12:E12"/>
    <mergeCell ref="A13:E13"/>
    <mergeCell ref="A6:E6"/>
    <mergeCell ref="D8:E8"/>
    <mergeCell ref="C28:E28"/>
    <mergeCell ref="A29:B29"/>
    <mergeCell ref="A31:E31"/>
    <mergeCell ref="A24:B27"/>
    <mergeCell ref="C24:E24"/>
    <mergeCell ref="C25:E25"/>
    <mergeCell ref="C26:E26"/>
    <mergeCell ref="C27:E27"/>
    <mergeCell ref="A30:C30"/>
    <mergeCell ref="A32:E32"/>
    <mergeCell ref="A36:E36"/>
    <mergeCell ref="A37:E37"/>
    <mergeCell ref="A38:E38"/>
    <mergeCell ref="A39:E39"/>
    <mergeCell ref="A34:B34"/>
    <mergeCell ref="A33:E33"/>
    <mergeCell ref="C34:E34"/>
    <mergeCell ref="A35:B35"/>
    <mergeCell ref="C35:E35"/>
  </mergeCells>
  <pageMargins left="0.15748031496062992" right="0.15748031496062992" top="0.23622047244094491" bottom="0.15748031496062992" header="0.15748031496062992" footer="0.15748031496062992"/>
  <pageSetup scale="6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opLeftCell="A58" workbookViewId="0">
      <selection activeCell="G22" sqref="G22"/>
    </sheetView>
  </sheetViews>
  <sheetFormatPr defaultRowHeight="17.25" x14ac:dyDescent="0.3"/>
  <cols>
    <col min="1" max="1" width="12.28515625" style="14" customWidth="1"/>
    <col min="2" max="2" width="15" style="14" customWidth="1"/>
    <col min="3" max="3" width="22.5703125" style="14" customWidth="1"/>
    <col min="4" max="4" width="71.28515625" style="14" customWidth="1"/>
    <col min="5" max="5" width="27.28515625" style="14" customWidth="1"/>
    <col min="6" max="16384" width="9.140625" style="14"/>
  </cols>
  <sheetData>
    <row r="1" spans="1:5" x14ac:dyDescent="0.3">
      <c r="A1" s="13"/>
      <c r="E1" s="15" t="s">
        <v>5</v>
      </c>
    </row>
    <row r="2" spans="1:5" x14ac:dyDescent="0.3">
      <c r="A2" s="13"/>
      <c r="B2" s="16"/>
      <c r="E2" s="15" t="s">
        <v>9</v>
      </c>
    </row>
    <row r="3" spans="1:5" x14ac:dyDescent="0.3">
      <c r="A3" s="13"/>
      <c r="B3" s="16"/>
      <c r="E3" s="15" t="s">
        <v>8</v>
      </c>
    </row>
    <row r="5" spans="1:5" x14ac:dyDescent="0.3">
      <c r="A5" s="46"/>
      <c r="E5" s="59" t="s">
        <v>68</v>
      </c>
    </row>
    <row r="6" spans="1:5" ht="36" customHeight="1" x14ac:dyDescent="0.3">
      <c r="A6" s="131" t="s">
        <v>27</v>
      </c>
      <c r="B6" s="131"/>
      <c r="C6" s="131"/>
      <c r="D6" s="131"/>
      <c r="E6" s="131"/>
    </row>
    <row r="7" spans="1:5" x14ac:dyDescent="0.3">
      <c r="A7" s="46"/>
    </row>
    <row r="8" spans="1:5" x14ac:dyDescent="0.3">
      <c r="A8" s="142" t="s">
        <v>19</v>
      </c>
      <c r="B8" s="142"/>
      <c r="C8" s="142"/>
      <c r="D8" s="142"/>
      <c r="E8" s="142"/>
    </row>
    <row r="9" spans="1:5" x14ac:dyDescent="0.3">
      <c r="A9" s="142" t="s">
        <v>28</v>
      </c>
      <c r="B9" s="142"/>
      <c r="C9" s="142"/>
      <c r="D9" s="142"/>
      <c r="E9" s="142"/>
    </row>
    <row r="10" spans="1:5" ht="38.25" customHeight="1" x14ac:dyDescent="0.3">
      <c r="A10" s="143" t="s">
        <v>29</v>
      </c>
      <c r="B10" s="143"/>
      <c r="C10" s="143"/>
      <c r="D10" s="143"/>
      <c r="E10" s="143"/>
    </row>
    <row r="11" spans="1:5" ht="69" customHeight="1" x14ac:dyDescent="0.3">
      <c r="A11" s="144" t="s">
        <v>25</v>
      </c>
      <c r="B11" s="145"/>
      <c r="C11" s="139" t="s">
        <v>33</v>
      </c>
      <c r="D11" s="139" t="s">
        <v>30</v>
      </c>
      <c r="E11" s="43" t="s">
        <v>64</v>
      </c>
    </row>
    <row r="12" spans="1:5" ht="112.5" customHeight="1" x14ac:dyDescent="0.3">
      <c r="A12" s="43" t="s">
        <v>31</v>
      </c>
      <c r="B12" s="43" t="s">
        <v>32</v>
      </c>
      <c r="C12" s="141"/>
      <c r="D12" s="141"/>
      <c r="E12" s="44" t="s">
        <v>34</v>
      </c>
    </row>
    <row r="13" spans="1:5" x14ac:dyDescent="0.3">
      <c r="A13" s="47">
        <v>1099</v>
      </c>
      <c r="B13" s="47"/>
      <c r="C13" s="47"/>
      <c r="D13" s="47" t="s">
        <v>70</v>
      </c>
      <c r="E13" s="47"/>
    </row>
    <row r="14" spans="1:5" ht="42.75" customHeight="1" x14ac:dyDescent="0.3">
      <c r="A14" s="139"/>
      <c r="B14" s="139"/>
      <c r="C14" s="139"/>
      <c r="D14" s="70" t="s">
        <v>85</v>
      </c>
      <c r="E14" s="45">
        <v>0</v>
      </c>
    </row>
    <row r="15" spans="1:5" x14ac:dyDescent="0.3">
      <c r="A15" s="140"/>
      <c r="B15" s="140"/>
      <c r="C15" s="140"/>
      <c r="D15" s="49" t="s">
        <v>71</v>
      </c>
      <c r="E15" s="60"/>
    </row>
    <row r="16" spans="1:5" ht="93.75" customHeight="1" x14ac:dyDescent="0.3">
      <c r="A16" s="140"/>
      <c r="B16" s="140"/>
      <c r="C16" s="140"/>
      <c r="D16" s="50" t="s">
        <v>86</v>
      </c>
      <c r="E16" s="60"/>
    </row>
    <row r="17" spans="1:5" x14ac:dyDescent="0.3">
      <c r="A17" s="140"/>
      <c r="B17" s="140"/>
      <c r="C17" s="140"/>
      <c r="D17" s="49" t="s">
        <v>72</v>
      </c>
      <c r="E17" s="60"/>
    </row>
    <row r="18" spans="1:5" ht="54.75" customHeight="1" x14ac:dyDescent="0.3">
      <c r="A18" s="141"/>
      <c r="B18" s="141"/>
      <c r="C18" s="141"/>
      <c r="D18" s="50" t="s">
        <v>84</v>
      </c>
      <c r="E18" s="60"/>
    </row>
    <row r="19" spans="1:5" x14ac:dyDescent="0.3">
      <c r="A19" s="47">
        <v>1099</v>
      </c>
      <c r="B19" s="47"/>
      <c r="C19" s="47"/>
      <c r="D19" s="47" t="s">
        <v>87</v>
      </c>
      <c r="E19" s="64"/>
    </row>
    <row r="20" spans="1:5" ht="48" customHeight="1" x14ac:dyDescent="0.3">
      <c r="A20" s="65"/>
      <c r="B20" s="149" t="s">
        <v>88</v>
      </c>
      <c r="C20" s="150"/>
      <c r="D20" s="48" t="s">
        <v>80</v>
      </c>
      <c r="E20" s="146">
        <v>-11000</v>
      </c>
    </row>
    <row r="21" spans="1:5" x14ac:dyDescent="0.3">
      <c r="A21" s="66"/>
      <c r="B21" s="149"/>
      <c r="C21" s="150"/>
      <c r="D21" s="49" t="s">
        <v>89</v>
      </c>
      <c r="E21" s="147"/>
    </row>
    <row r="22" spans="1:5" ht="131.25" customHeight="1" x14ac:dyDescent="0.3">
      <c r="A22" s="67"/>
      <c r="B22" s="149"/>
      <c r="C22" s="150"/>
      <c r="D22" s="50" t="s">
        <v>81</v>
      </c>
      <c r="E22" s="148"/>
    </row>
    <row r="23" spans="1:5" x14ac:dyDescent="0.3">
      <c r="A23" s="47">
        <v>1099</v>
      </c>
      <c r="B23" s="47"/>
      <c r="C23" s="47"/>
      <c r="D23" s="47" t="s">
        <v>114</v>
      </c>
      <c r="E23" s="47"/>
    </row>
    <row r="24" spans="1:5" ht="42" customHeight="1" x14ac:dyDescent="0.3">
      <c r="A24" s="150"/>
      <c r="B24" s="149" t="s">
        <v>99</v>
      </c>
      <c r="C24" s="150"/>
      <c r="D24" s="48" t="s">
        <v>115</v>
      </c>
      <c r="E24" s="151">
        <v>11000</v>
      </c>
    </row>
    <row r="25" spans="1:5" x14ac:dyDescent="0.3">
      <c r="A25" s="150"/>
      <c r="B25" s="149"/>
      <c r="C25" s="150"/>
      <c r="D25" s="49" t="s">
        <v>116</v>
      </c>
      <c r="E25" s="151"/>
    </row>
    <row r="26" spans="1:5" ht="27.75" customHeight="1" x14ac:dyDescent="0.3">
      <c r="A26" s="150"/>
      <c r="B26" s="149"/>
      <c r="C26" s="150"/>
      <c r="D26" s="50" t="s">
        <v>119</v>
      </c>
      <c r="E26" s="151"/>
    </row>
    <row r="27" spans="1:5" ht="16.5" customHeight="1" x14ac:dyDescent="0.3">
      <c r="A27" s="150"/>
      <c r="B27" s="149"/>
      <c r="C27" s="150"/>
      <c r="D27" s="49" t="s">
        <v>117</v>
      </c>
      <c r="E27" s="151"/>
    </row>
    <row r="28" spans="1:5" x14ac:dyDescent="0.3">
      <c r="A28" s="150"/>
      <c r="B28" s="149"/>
      <c r="C28" s="150"/>
      <c r="D28" s="50" t="s">
        <v>107</v>
      </c>
      <c r="E28" s="151"/>
    </row>
    <row r="29" spans="1:5" ht="72" customHeight="1" x14ac:dyDescent="0.3">
      <c r="A29" s="150"/>
      <c r="B29" s="149"/>
      <c r="C29" s="150"/>
      <c r="D29" s="49" t="s">
        <v>118</v>
      </c>
      <c r="E29" s="151"/>
    </row>
    <row r="30" spans="1:5" x14ac:dyDescent="0.3">
      <c r="A30" s="72"/>
      <c r="B30" s="74"/>
      <c r="C30" s="72"/>
      <c r="D30" s="73"/>
      <c r="E30" s="75"/>
    </row>
    <row r="31" spans="1:5" ht="17.25" customHeight="1" x14ac:dyDescent="0.3">
      <c r="A31" s="16"/>
    </row>
    <row r="32" spans="1:5" x14ac:dyDescent="0.3">
      <c r="B32" s="15" t="s">
        <v>1</v>
      </c>
    </row>
    <row r="33" spans="2:4" x14ac:dyDescent="0.3">
      <c r="B33" s="15" t="s">
        <v>2</v>
      </c>
    </row>
    <row r="34" spans="2:4" x14ac:dyDescent="0.3">
      <c r="B34" s="15" t="s">
        <v>3</v>
      </c>
      <c r="D34" s="51" t="s">
        <v>4</v>
      </c>
    </row>
  </sheetData>
  <mergeCells count="17">
    <mergeCell ref="E20:E22"/>
    <mergeCell ref="B20:B22"/>
    <mergeCell ref="C20:C22"/>
    <mergeCell ref="A24:A29"/>
    <mergeCell ref="B24:B29"/>
    <mergeCell ref="C24:C29"/>
    <mergeCell ref="E24:E29"/>
    <mergeCell ref="C14:C18"/>
    <mergeCell ref="A6:E6"/>
    <mergeCell ref="A8:E8"/>
    <mergeCell ref="A9:E9"/>
    <mergeCell ref="A10:E10"/>
    <mergeCell ref="C11:C12"/>
    <mergeCell ref="A11:B11"/>
    <mergeCell ref="D11:D12"/>
    <mergeCell ref="A14:A18"/>
    <mergeCell ref="B14:B18"/>
  </mergeCells>
  <pageMargins left="0.15748031496062992" right="0.15748031496062992" top="0.74803149606299213" bottom="0.74803149606299213" header="0.31496062992125984" footer="0.31496062992125984"/>
  <pageSetup scale="6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topLeftCell="A7" workbookViewId="0">
      <selection activeCell="I18" sqref="I18"/>
    </sheetView>
  </sheetViews>
  <sheetFormatPr defaultRowHeight="17.25" x14ac:dyDescent="0.3"/>
  <cols>
    <col min="1" max="1" width="16.140625" style="3" customWidth="1"/>
    <col min="2" max="2" width="13.85546875" style="3" customWidth="1"/>
    <col min="3" max="3" width="18.85546875" style="3" customWidth="1"/>
    <col min="4" max="4" width="12.5703125" style="3" customWidth="1"/>
    <col min="5" max="5" width="19.7109375" style="3" customWidth="1"/>
    <col min="6" max="6" width="12.5703125" style="3" customWidth="1"/>
    <col min="7" max="7" width="14.7109375" style="3" customWidth="1"/>
    <col min="8" max="8" width="15.140625" style="3" customWidth="1"/>
    <col min="9" max="9" width="24.140625" style="3" customWidth="1"/>
    <col min="10" max="16384" width="9.140625" style="3"/>
  </cols>
  <sheetData>
    <row r="1" spans="1:9" x14ac:dyDescent="0.3">
      <c r="A1" s="5"/>
      <c r="B1" s="1"/>
      <c r="H1" s="2" t="s">
        <v>69</v>
      </c>
    </row>
    <row r="2" spans="1:9" x14ac:dyDescent="0.3">
      <c r="A2" s="5"/>
      <c r="B2" s="1"/>
      <c r="H2" s="2" t="s">
        <v>9</v>
      </c>
    </row>
    <row r="3" spans="1:9" x14ac:dyDescent="0.3">
      <c r="A3" s="5"/>
      <c r="B3" s="1"/>
      <c r="H3" s="2" t="s">
        <v>8</v>
      </c>
    </row>
    <row r="4" spans="1:9" x14ac:dyDescent="0.3">
      <c r="A4" s="5"/>
      <c r="B4" s="1"/>
    </row>
    <row r="5" spans="1:9" ht="57" customHeight="1" x14ac:dyDescent="0.3">
      <c r="A5" s="173" t="s">
        <v>35</v>
      </c>
      <c r="B5" s="173"/>
      <c r="C5" s="173"/>
      <c r="D5" s="173"/>
      <c r="E5" s="173"/>
      <c r="F5" s="173"/>
      <c r="G5" s="173"/>
      <c r="H5" s="173"/>
    </row>
    <row r="6" spans="1:9" x14ac:dyDescent="0.3">
      <c r="A6" s="174" t="s">
        <v>19</v>
      </c>
      <c r="B6" s="174"/>
      <c r="C6" s="174"/>
      <c r="D6" s="174"/>
      <c r="E6" s="174"/>
      <c r="F6" s="174"/>
      <c r="G6" s="174"/>
      <c r="H6" s="174"/>
    </row>
    <row r="7" spans="1:9" x14ac:dyDescent="0.3">
      <c r="A7" s="7"/>
    </row>
    <row r="8" spans="1:9" ht="34.5" customHeight="1" x14ac:dyDescent="0.3">
      <c r="A8" s="154" t="s">
        <v>36</v>
      </c>
      <c r="B8" s="154"/>
      <c r="C8" s="154"/>
      <c r="D8" s="154"/>
      <c r="E8" s="154" t="s">
        <v>37</v>
      </c>
      <c r="F8" s="154" t="s">
        <v>38</v>
      </c>
      <c r="G8" s="154" t="s">
        <v>65</v>
      </c>
      <c r="H8" s="154" t="s">
        <v>39</v>
      </c>
      <c r="I8" s="152" t="s">
        <v>66</v>
      </c>
    </row>
    <row r="9" spans="1:9" ht="117.75" customHeight="1" x14ac:dyDescent="0.3">
      <c r="A9" s="52" t="s">
        <v>40</v>
      </c>
      <c r="B9" s="154" t="s">
        <v>41</v>
      </c>
      <c r="C9" s="154"/>
      <c r="D9" s="154"/>
      <c r="E9" s="154"/>
      <c r="F9" s="154"/>
      <c r="G9" s="154"/>
      <c r="H9" s="154"/>
      <c r="I9" s="153"/>
    </row>
    <row r="10" spans="1:9" x14ac:dyDescent="0.3">
      <c r="A10" s="12">
        <v>1</v>
      </c>
      <c r="B10" s="166">
        <v>2</v>
      </c>
      <c r="C10" s="167"/>
      <c r="D10" s="168"/>
      <c r="E10" s="12">
        <v>3</v>
      </c>
      <c r="F10" s="12">
        <v>4</v>
      </c>
      <c r="G10" s="12">
        <v>5</v>
      </c>
      <c r="H10" s="12">
        <v>6</v>
      </c>
      <c r="I10" s="12">
        <v>7</v>
      </c>
    </row>
    <row r="11" spans="1:9" ht="17.25" customHeight="1" x14ac:dyDescent="0.3">
      <c r="A11" s="8" t="s">
        <v>43</v>
      </c>
      <c r="B11" s="8" t="s">
        <v>90</v>
      </c>
      <c r="C11" s="8" t="s">
        <v>44</v>
      </c>
      <c r="D11" s="162" t="s">
        <v>76</v>
      </c>
      <c r="E11" s="162"/>
      <c r="F11" s="162"/>
      <c r="G11" s="162"/>
      <c r="H11" s="162"/>
      <c r="I11" s="54">
        <f>I12</f>
        <v>-11000</v>
      </c>
    </row>
    <row r="12" spans="1:9" ht="24" customHeight="1" x14ac:dyDescent="0.3">
      <c r="A12" s="163" t="s">
        <v>91</v>
      </c>
      <c r="B12" s="164"/>
      <c r="C12" s="164"/>
      <c r="D12" s="164"/>
      <c r="E12" s="164"/>
      <c r="F12" s="164"/>
      <c r="G12" s="164"/>
      <c r="H12" s="165"/>
      <c r="I12" s="54">
        <f>I13</f>
        <v>-11000</v>
      </c>
    </row>
    <row r="13" spans="1:9" ht="17.25" customHeight="1" x14ac:dyDescent="0.3">
      <c r="A13" s="10"/>
      <c r="B13" s="162" t="s">
        <v>92</v>
      </c>
      <c r="C13" s="162"/>
      <c r="D13" s="162"/>
      <c r="E13" s="8"/>
      <c r="F13" s="8"/>
      <c r="G13" s="8"/>
      <c r="H13" s="11"/>
      <c r="I13" s="9">
        <f>I14</f>
        <v>-11000</v>
      </c>
    </row>
    <row r="14" spans="1:9" ht="17.25" customHeight="1" x14ac:dyDescent="0.3">
      <c r="A14" s="12" t="s">
        <v>93</v>
      </c>
      <c r="B14" s="169" t="s">
        <v>94</v>
      </c>
      <c r="C14" s="170"/>
      <c r="D14" s="171"/>
      <c r="E14" s="12" t="s">
        <v>42</v>
      </c>
      <c r="F14" s="52" t="s">
        <v>95</v>
      </c>
      <c r="G14" s="52"/>
      <c r="H14" s="53"/>
      <c r="I14" s="9">
        <v>-11000</v>
      </c>
    </row>
    <row r="15" spans="1:9" ht="17.25" customHeight="1" x14ac:dyDescent="0.3">
      <c r="A15" s="28" t="s">
        <v>51</v>
      </c>
      <c r="B15" s="28" t="s">
        <v>52</v>
      </c>
      <c r="C15" s="28" t="s">
        <v>44</v>
      </c>
      <c r="D15" s="155" t="s">
        <v>48</v>
      </c>
      <c r="E15" s="156"/>
      <c r="F15" s="156"/>
      <c r="G15" s="156"/>
      <c r="H15" s="157"/>
      <c r="I15" s="55">
        <f>I16</f>
        <v>11000</v>
      </c>
    </row>
    <row r="16" spans="1:9" ht="17.25" customHeight="1" x14ac:dyDescent="0.3">
      <c r="A16" s="158" t="s">
        <v>53</v>
      </c>
      <c r="B16" s="159"/>
      <c r="C16" s="159"/>
      <c r="D16" s="159"/>
      <c r="E16" s="159"/>
      <c r="F16" s="159"/>
      <c r="G16" s="159"/>
      <c r="H16" s="160"/>
      <c r="I16" s="55">
        <f>I17</f>
        <v>11000</v>
      </c>
    </row>
    <row r="17" spans="1:9" ht="17.25" customHeight="1" x14ac:dyDescent="0.3">
      <c r="A17" s="56"/>
      <c r="B17" s="161" t="s">
        <v>54</v>
      </c>
      <c r="C17" s="161"/>
      <c r="D17" s="161"/>
      <c r="E17" s="28"/>
      <c r="F17" s="28"/>
      <c r="G17" s="28"/>
      <c r="H17" s="30"/>
      <c r="I17" s="55">
        <f>I18</f>
        <v>11000</v>
      </c>
    </row>
    <row r="18" spans="1:9" x14ac:dyDescent="0.3">
      <c r="A18" s="71" t="s">
        <v>97</v>
      </c>
      <c r="B18" s="172" t="s">
        <v>98</v>
      </c>
      <c r="C18" s="172"/>
      <c r="D18" s="172"/>
      <c r="E18" s="62" t="s">
        <v>42</v>
      </c>
      <c r="F18" s="62" t="s">
        <v>96</v>
      </c>
      <c r="G18" s="57">
        <v>11000000</v>
      </c>
      <c r="H18" s="57">
        <v>1</v>
      </c>
      <c r="I18" s="55">
        <f t="shared" ref="I18" si="0">G18*H18/1000</f>
        <v>11000</v>
      </c>
    </row>
    <row r="19" spans="1:9" ht="17.25" customHeight="1" x14ac:dyDescent="0.3">
      <c r="A19" s="1"/>
    </row>
    <row r="20" spans="1:9" x14ac:dyDescent="0.3">
      <c r="C20" s="2" t="s">
        <v>1</v>
      </c>
      <c r="F20" s="4"/>
    </row>
    <row r="21" spans="1:9" x14ac:dyDescent="0.3">
      <c r="C21" s="2" t="s">
        <v>2</v>
      </c>
      <c r="F21" s="4"/>
    </row>
    <row r="22" spans="1:9" x14ac:dyDescent="0.3">
      <c r="C22" s="2" t="s">
        <v>3</v>
      </c>
      <c r="F22" s="6" t="s">
        <v>4</v>
      </c>
    </row>
  </sheetData>
  <mergeCells count="18">
    <mergeCell ref="B18:D18"/>
    <mergeCell ref="A5:H5"/>
    <mergeCell ref="A6:H6"/>
    <mergeCell ref="A8:D8"/>
    <mergeCell ref="B9:D9"/>
    <mergeCell ref="F8:F9"/>
    <mergeCell ref="G8:G9"/>
    <mergeCell ref="H8:H9"/>
    <mergeCell ref="I8:I9"/>
    <mergeCell ref="E8:E9"/>
    <mergeCell ref="D15:H15"/>
    <mergeCell ref="A16:H16"/>
    <mergeCell ref="B17:D17"/>
    <mergeCell ref="B13:D13"/>
    <mergeCell ref="A12:H12"/>
    <mergeCell ref="B10:D10"/>
    <mergeCell ref="D11:H11"/>
    <mergeCell ref="B14:D14"/>
  </mergeCells>
  <pageMargins left="0.15748031496062992" right="0.19685039370078741" top="0.37" bottom="0.74803149606299213" header="0.31496062992125984" footer="0.31496062992125984"/>
  <pageSetup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1</vt:lpstr>
      <vt:lpstr>2</vt:lpstr>
      <vt:lpstr>3</vt:lpstr>
      <vt:lpstr>4</vt:lpstr>
      <vt:lpstr>'4'!_GoBack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2015-11-10T13:27:20Z</dcterms:modified>
</cp:coreProperties>
</file>