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havelvac 1" sheetId="2" r:id="rId1"/>
    <sheet name="havelvac 2" sheetId="3" r:id="rId2"/>
    <sheet name="havelvac 3" sheetId="4" r:id="rId3"/>
  </sheets>
  <calcPr calcId="124519"/>
</workbook>
</file>

<file path=xl/calcChain.xml><?xml version="1.0" encoding="utf-8"?>
<calcChain xmlns="http://schemas.openxmlformats.org/spreadsheetml/2006/main">
  <c r="E15" i="3"/>
  <c r="I14" i="4"/>
  <c r="I13" s="1"/>
  <c r="I11" s="1"/>
  <c r="I12" l="1"/>
  <c r="I10"/>
</calcChain>
</file>

<file path=xl/sharedStrings.xml><?xml version="1.0" encoding="utf-8"?>
<sst xmlns="http://schemas.openxmlformats.org/spreadsheetml/2006/main" count="92" uniqueCount="78">
  <si>
    <t>ՀՀ կառավարության պահուստային ֆոնդ</t>
  </si>
  <si>
    <t>Տարի</t>
  </si>
  <si>
    <t>ՀՀ կրթության և գիտության նախարարություն</t>
  </si>
  <si>
    <t xml:space="preserve">        ------------  N ---------- որոշման</t>
  </si>
  <si>
    <t>Չափորոշիչներ</t>
  </si>
  <si>
    <t>Ոչ ֆինանսական ցուցանիշներ</t>
  </si>
  <si>
    <t>Ֆինանսական ցուցանիշներ</t>
  </si>
  <si>
    <t>Ծրագրային դասիչը</t>
  </si>
  <si>
    <t>x</t>
  </si>
  <si>
    <t>Վերջնական արդյունքի նկարագրությունը</t>
  </si>
  <si>
    <t>Բաժին 2.</t>
  </si>
  <si>
    <t>Գերատեսչության կողմից իրականացվող քաղաքականության միջոցառումների ծրագրային խմբավորումը</t>
  </si>
  <si>
    <t xml:space="preserve">գործառական դասիչը </t>
  </si>
  <si>
    <t>Ծրագիր/Քաղաքականության միջոցառում</t>
  </si>
  <si>
    <t>Ծրագիրը</t>
  </si>
  <si>
    <t xml:space="preserve"> միջոցառումը</t>
  </si>
  <si>
    <t xml:space="preserve"> բաժին/ խումբ/դաս</t>
  </si>
  <si>
    <t>ԾՐԱԳԻՐ</t>
  </si>
  <si>
    <t>Ծրագրի նկարագրությունը</t>
  </si>
  <si>
    <t xml:space="preserve">ՀՀ կառավարության 2017 թվականի </t>
  </si>
  <si>
    <t>2017 Բյուջե /հազար դրամ/</t>
  </si>
  <si>
    <t xml:space="preserve"> ՀԱՅԱՍՏԱՆԻ ՀԱՆՐԱՊԵՏՈՒԹՅԱՆ ԿԱՌԱՎԱՐՈՒԹՅԱՆ 2016 ԹՎԱԿԱՆԻ ԴԵԿՏԵՄԲԵՐԻ 29-Ի N 1313-Ն ՈՐՈՇՄԱՆ N 12 ՀԱՎԵԼՎԱԾՈՒՄ ԿԱՏԱՐՎՈՂ ԼՐԱՑՈՒՄՆԵՐԸ</t>
  </si>
  <si>
    <t>Գնման առարկայի</t>
  </si>
  <si>
    <t>Գումարը (հազար դրամով) Ցուցանիշների փոփոխությունները (ավելացումները նշված են դրական նշանով)</t>
  </si>
  <si>
    <t>Կոդը</t>
  </si>
  <si>
    <t>Անվանումը</t>
  </si>
  <si>
    <t>Գնման ձևը</t>
  </si>
  <si>
    <t>Չափման միավորը</t>
  </si>
  <si>
    <t>Միավորի գինը (դրամ)</t>
  </si>
  <si>
    <t>Քանակը</t>
  </si>
  <si>
    <t>Բաժին N 11</t>
  </si>
  <si>
    <t>Խումբ N 01</t>
  </si>
  <si>
    <t>Դաս N 01</t>
  </si>
  <si>
    <t>Հավելված 1</t>
  </si>
  <si>
    <t>Մատուցվող ծառայության անվանումը`</t>
  </si>
  <si>
    <t>Տրանսպորտային սարքավորումներ</t>
  </si>
  <si>
    <t>Նկարագրություն                                                                        Տրանսպորտային սարքավորումների ձեռք բերում</t>
  </si>
  <si>
    <t>Տվյալ տարվա պետական բյուջեից ակտիվի ձեռք բերման, կառուցման կամ հիմնանորոգման վրա կատարվող ծախսերը (հազար դրամ)</t>
  </si>
  <si>
    <t>Քանակական</t>
  </si>
  <si>
    <t>Ակտիվի ծառայության կանխատեսվող ժամկետը</t>
  </si>
  <si>
    <t>Ակտիվի ընդհանուր արժեքը  (հազար դրամ)</t>
  </si>
  <si>
    <t>Ազդեցությունը կազմակերպության կարողությունների զարգացման վրա, մասնավորապես</t>
  </si>
  <si>
    <t>Ծրագիրը (ծրագրերը), որի (որոնց) շրջանակներում իրականացվում է քաղաքականության միջոցառումը</t>
  </si>
  <si>
    <t>1001 Պետական քաղաքականության մշակման, ծրագրերի համակարգման և մոնիտորինգի ծրագիր</t>
  </si>
  <si>
    <t>Աշխատանքների արդյունավետության բարձրացում</t>
  </si>
  <si>
    <t>Քանակական, որակական, ժամկետայնության և այլ չափորոշիչների փոփոխության վրա</t>
  </si>
  <si>
    <t>Տրանսպորտային սարքավորումների ձեռք բերում</t>
  </si>
  <si>
    <t>Պետական քաղաքականության մշակման, ծրագրերի համակարգման և մոնիտորինգի ծրագիր</t>
  </si>
  <si>
    <t>ՄԱՍ I. ԱՊՐԱՆՔՆԵՐ</t>
  </si>
  <si>
    <t>ՄԱՍ Բ: Կառավարչական հիմնարկի անմիջական գործունեության արդյունքները</t>
  </si>
  <si>
    <t>Մարդատար մեքենաներ</t>
  </si>
  <si>
    <t>34111100-1</t>
  </si>
  <si>
    <t>ԳՀ</t>
  </si>
  <si>
    <t>հատ</t>
  </si>
  <si>
    <t xml:space="preserve">  ՀՀ կառավարության պահուստային ֆոնդ</t>
  </si>
  <si>
    <t>8 տարի</t>
  </si>
  <si>
    <t>2.Հանրային սեփականության կառավարման արդյունքների ցուցանիշները</t>
  </si>
  <si>
    <t>2.1 Կարողությունների զարգացում</t>
  </si>
  <si>
    <t>2.1 .1. Ֆիզիկական կապիտալ, կառավարչական հիմնարկի կողմից ուղղակիորեն օգտագործվող ակտիվներ (ակտիվների ձեռք բերում, կառուցում կամ հիմնանորոգում)</t>
  </si>
  <si>
    <t>Տվյալ բյուջետային տարվան նախորդող բյուջետային տարիների ընթացքում ակտիվի վրա կատարված ծախսերը (հազար դրամ)</t>
  </si>
  <si>
    <t>Ակտիվն օգտագործող կազմակերպության անվանումը                                                                                                                                                              ՀՀ կրթության և գիտության նախարարություն</t>
  </si>
  <si>
    <t>Ծախսային արդյունավետության բարելավման վրա</t>
  </si>
  <si>
    <t>Ակտիվի ձեռքբերումը կնպաստի 1001                                                                                                                         Պետական քաղաքականության մշակման,                                                                                                                     ծրագրերի համակարգման և մոնիտորինգի ծրագրի                                                                                                  միջոցառումների քանակական, որակական և                                                                                                        ժամկետայնության ցուցանիշների ապահովմանը</t>
  </si>
  <si>
    <t>կիրառելի չի</t>
  </si>
  <si>
    <t>կիրառելի չէ</t>
  </si>
  <si>
    <t>Քաղաքականության մշակման և դրա կատարման համակարգման, պետական ծրագրերիպլանավորման,մշակման իրականացման և մոնիթորինգի (վերահսկման) ծառայություններ</t>
  </si>
  <si>
    <t>Կառավարչական հիմնարկի կողմից օգտագործվող ակտիվներ</t>
  </si>
  <si>
    <t>Ակտիվի նկարագրությունը</t>
  </si>
  <si>
    <t>Ակտիվն օգտագործող կազմակերպության անվանումը</t>
  </si>
  <si>
    <t>Ծրագիրը  (ծրագրերը) որին (որոնց) առնչվում է ակտիվը</t>
  </si>
  <si>
    <t>Ծրագիրը նպաստում է ՀՀ նախարարությունների կողմից իրականացվող ծրագրերի գծով նախատեսված արդյունքների ապահովմանը</t>
  </si>
  <si>
    <t>1001        ԿՀ02</t>
  </si>
  <si>
    <t xml:space="preserve">Հավելված 2 </t>
  </si>
  <si>
    <t>ԿՀ02</t>
  </si>
  <si>
    <t>Հավելված 3</t>
  </si>
  <si>
    <t xml:space="preserve"> ՀԱՅԱՍՏԱՆԻ ՀԱՆՐԱՊԵՏՈՒԹՅԱՆ ԿԱՌԱՎԱՐՈՒԹՅԱՆ 2016 ԹՎԱԿԱՆԻ ԴԵԿՏԵՄԲԵՐԻ 29-Ի N 1313-Ն ՈՐՈՇՄԱՆ N 11 ՀԱՎԵԼՎԱԾԻ N 11.16 ԱՂՅՈՒՍԱԿՈՒՄ ԿԱՏԱՐՎՈՂ ԼՐԱՑՈՒՄՆԵՐԸ</t>
  </si>
  <si>
    <t xml:space="preserve"> ՀԱՅԱՍՏԱՆԻ ՀԱՆՐԱՊԵՏՈՒԹՅԱՆ ԿԱՌԱՎԱՐՈՒԹՅԱՆ 2016 ԹՎԱԿԱՆԻ ԴԵԿՏԵՄԲԵՐԻ 29-Ի N 1313-Ն ՈՐՈՇՄԱՆ N 11 ՀԱՎԵԼՎԱԾԻ N 12 ԱՂՅՈՒՍԱԿՈՒՄ ԿԱՏԱՐՎՈՂ  ԼՐԱՑՈՒՄՆԵՐԸ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</si>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</sst>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_);\(0.0\)"/>
  </numFmts>
  <fonts count="16"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b/>
      <u/>
      <sz val="10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theme="1"/>
      <name val="Calibri"/>
      <family val="2"/>
      <scheme val="minor"/>
    </font>
    <font>
      <b/>
      <sz val="9"/>
      <color rgb="FFFF0000"/>
      <name val="GHEA Grapalat"/>
      <family val="3"/>
    </font>
    <font>
      <b/>
      <i/>
      <sz val="10"/>
      <name val="GHEA Grapalat"/>
      <family val="3"/>
    </font>
    <font>
      <b/>
      <sz val="9"/>
      <color rgb="FF000000"/>
      <name val="GHEA Grapalat"/>
      <family val="3"/>
    </font>
    <font>
      <b/>
      <u/>
      <sz val="9"/>
      <color rgb="FF000000"/>
      <name val="GHEA Grapalat"/>
      <family val="3"/>
    </font>
    <font>
      <b/>
      <sz val="9"/>
      <color theme="1"/>
      <name val="GHEA Grapalat"/>
      <family val="3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165" fontId="1" fillId="0" borderId="1" xfId="0" applyNumberFormat="1" applyFont="1" applyFill="1" applyBorder="1"/>
    <xf numFmtId="0" fontId="6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wrapText="1"/>
    </xf>
    <xf numFmtId="165" fontId="6" fillId="4" borderId="1" xfId="0" applyNumberFormat="1" applyFont="1" applyFill="1" applyBorder="1" applyAlignment="1">
      <alignment horizontal="right" vertical="top"/>
    </xf>
    <xf numFmtId="0" fontId="9" fillId="0" borderId="0" xfId="0" applyFont="1"/>
    <xf numFmtId="0" fontId="6" fillId="2" borderId="1" xfId="0" applyFont="1" applyFill="1" applyBorder="1"/>
    <xf numFmtId="0" fontId="2" fillId="2" borderId="1" xfId="0" applyFont="1" applyFill="1" applyBorder="1"/>
    <xf numFmtId="0" fontId="6" fillId="0" borderId="1" xfId="0" applyNumberFormat="1" applyFont="1" applyFill="1" applyBorder="1" applyAlignment="1">
      <alignment horizontal="left" vertical="center" wrapText="1"/>
    </xf>
    <xf numFmtId="164" fontId="1" fillId="2" borderId="1" xfId="0" applyNumberFormat="1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right"/>
    </xf>
    <xf numFmtId="0" fontId="6" fillId="0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2" fillId="0" borderId="0" xfId="0" applyFont="1" applyAlignment="1">
      <alignment wrapText="1"/>
    </xf>
    <xf numFmtId="0" fontId="10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left" vertical="center" wrapText="1"/>
    </xf>
    <xf numFmtId="0" fontId="14" fillId="0" borderId="0" xfId="0" applyFont="1"/>
    <xf numFmtId="0" fontId="1" fillId="0" borderId="0" xfId="0" applyFont="1" applyFill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vertical="top" wrapText="1"/>
    </xf>
    <xf numFmtId="0" fontId="11" fillId="2" borderId="0" xfId="0" applyFont="1" applyFill="1" applyBorder="1" applyAlignment="1">
      <alignment horizontal="left" wrapText="1"/>
    </xf>
    <xf numFmtId="0" fontId="14" fillId="6" borderId="22" xfId="0" applyFont="1" applyFill="1" applyBorder="1"/>
    <xf numFmtId="0" fontId="14" fillId="6" borderId="7" xfId="0" applyFont="1" applyFill="1" applyBorder="1"/>
    <xf numFmtId="0" fontId="3" fillId="0" borderId="0" xfId="0" applyFont="1" applyFill="1" applyBorder="1"/>
    <xf numFmtId="0" fontId="6" fillId="6" borderId="15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wrapText="1"/>
    </xf>
    <xf numFmtId="0" fontId="6" fillId="0" borderId="23" xfId="0" applyFont="1" applyFill="1" applyBorder="1" applyAlignment="1">
      <alignment wrapText="1"/>
    </xf>
    <xf numFmtId="0" fontId="15" fillId="0" borderId="2" xfId="0" applyFont="1" applyFill="1" applyBorder="1"/>
    <xf numFmtId="0" fontId="13" fillId="6" borderId="20" xfId="0" applyFont="1" applyFill="1" applyBorder="1" applyAlignment="1">
      <alignment wrapText="1"/>
    </xf>
    <xf numFmtId="0" fontId="0" fillId="0" borderId="0" xfId="0"/>
    <xf numFmtId="0" fontId="0" fillId="0" borderId="0" xfId="0" applyBorder="1"/>
    <xf numFmtId="0" fontId="12" fillId="6" borderId="15" xfId="0" applyFont="1" applyFill="1" applyBorder="1" applyAlignment="1">
      <alignment wrapText="1"/>
    </xf>
    <xf numFmtId="0" fontId="0" fillId="0" borderId="16" xfId="0" applyBorder="1"/>
    <xf numFmtId="0" fontId="12" fillId="6" borderId="22" xfId="0" applyFont="1" applyFill="1" applyBorder="1" applyAlignment="1">
      <alignment wrapText="1"/>
    </xf>
    <xf numFmtId="0" fontId="0" fillId="0" borderId="7" xfId="0" applyBorder="1"/>
    <xf numFmtId="0" fontId="13" fillId="6" borderId="13" xfId="0" applyFont="1" applyFill="1" applyBorder="1" applyAlignment="1">
      <alignment wrapText="1"/>
    </xf>
    <xf numFmtId="0" fontId="0" fillId="0" borderId="14" xfId="0" applyBorder="1"/>
    <xf numFmtId="0" fontId="1" fillId="0" borderId="8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wrapText="1"/>
    </xf>
    <xf numFmtId="0" fontId="12" fillId="6" borderId="18" xfId="0" applyFont="1" applyFill="1" applyBorder="1" applyAlignment="1">
      <alignment horizontal="left" vertical="top" wrapText="1"/>
    </xf>
    <xf numFmtId="0" fontId="12" fillId="6" borderId="12" xfId="0" applyFont="1" applyFill="1" applyBorder="1" applyAlignment="1">
      <alignment horizontal="left" vertical="top" wrapText="1"/>
    </xf>
    <xf numFmtId="0" fontId="12" fillId="6" borderId="19" xfId="0" applyFont="1" applyFill="1" applyBorder="1" applyAlignment="1">
      <alignment horizontal="left" vertical="top" wrapText="1"/>
    </xf>
    <xf numFmtId="0" fontId="12" fillId="6" borderId="15" xfId="0" applyFont="1" applyFill="1" applyBorder="1" applyAlignment="1">
      <alignment horizontal="left" vertical="top" wrapText="1"/>
    </xf>
    <xf numFmtId="0" fontId="12" fillId="6" borderId="16" xfId="0" applyFont="1" applyFill="1" applyBorder="1" applyAlignment="1">
      <alignment horizontal="left" vertical="top" wrapText="1"/>
    </xf>
    <xf numFmtId="0" fontId="12" fillId="6" borderId="17" xfId="0" applyFont="1" applyFill="1" applyBorder="1" applyAlignment="1">
      <alignment horizontal="left" vertical="top" wrapText="1"/>
    </xf>
    <xf numFmtId="0" fontId="13" fillId="6" borderId="3" xfId="0" applyFont="1" applyFill="1" applyBorder="1" applyAlignment="1">
      <alignment horizontal="left" vertical="top" wrapText="1"/>
    </xf>
    <xf numFmtId="0" fontId="13" fillId="6" borderId="11" xfId="0" applyFont="1" applyFill="1" applyBorder="1" applyAlignment="1">
      <alignment horizontal="left" vertical="top" wrapText="1"/>
    </xf>
    <xf numFmtId="0" fontId="13" fillId="6" borderId="4" xfId="0" applyFont="1" applyFill="1" applyBorder="1" applyAlignment="1">
      <alignment horizontal="left" vertical="top" wrapText="1"/>
    </xf>
    <xf numFmtId="0" fontId="12" fillId="6" borderId="21" xfId="0" applyFont="1" applyFill="1" applyBorder="1" applyAlignment="1">
      <alignment horizontal="left" vertical="top" wrapText="1"/>
    </xf>
    <xf numFmtId="0" fontId="12" fillId="6" borderId="0" xfId="0" applyFont="1" applyFill="1" applyBorder="1" applyAlignment="1">
      <alignment horizontal="left" vertical="top" wrapText="1"/>
    </xf>
    <xf numFmtId="0" fontId="12" fillId="6" borderId="22" xfId="0" applyFont="1" applyFill="1" applyBorder="1" applyAlignment="1">
      <alignment horizontal="left" vertical="top" wrapText="1"/>
    </xf>
    <xf numFmtId="0" fontId="12" fillId="6" borderId="3" xfId="0" applyFont="1" applyFill="1" applyBorder="1" applyAlignment="1">
      <alignment horizontal="left" vertical="top" wrapText="1"/>
    </xf>
    <xf numFmtId="0" fontId="12" fillId="6" borderId="11" xfId="0" applyFont="1" applyFill="1" applyBorder="1" applyAlignment="1">
      <alignment horizontal="left" vertical="top" wrapText="1"/>
    </xf>
    <xf numFmtId="0" fontId="12" fillId="6" borderId="4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165" fontId="6" fillId="0" borderId="8" xfId="0" applyNumberFormat="1" applyFont="1" applyBorder="1" applyAlignment="1">
      <alignment horizontal="right" vertical="top"/>
    </xf>
    <xf numFmtId="165" fontId="6" fillId="0" borderId="9" xfId="0" applyNumberFormat="1" applyFont="1" applyBorder="1" applyAlignment="1">
      <alignment horizontal="right" vertical="top"/>
    </xf>
    <xf numFmtId="165" fontId="6" fillId="0" borderId="10" xfId="0" applyNumberFormat="1" applyFont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5" borderId="8" xfId="0" applyFont="1" applyFill="1" applyBorder="1" applyAlignment="1">
      <alignment horizontal="center" wrapText="1"/>
    </xf>
    <xf numFmtId="0" fontId="6" fillId="5" borderId="9" xfId="0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wrapText="1"/>
    </xf>
    <xf numFmtId="165" fontId="6" fillId="0" borderId="8" xfId="0" applyNumberFormat="1" applyFont="1" applyFill="1" applyBorder="1" applyAlignment="1">
      <alignment horizontal="right" vertical="top" wrapText="1"/>
    </xf>
    <xf numFmtId="165" fontId="6" fillId="0" borderId="9" xfId="0" applyNumberFormat="1" applyFont="1" applyFill="1" applyBorder="1" applyAlignment="1">
      <alignment horizontal="right" vertical="top" wrapText="1"/>
    </xf>
    <xf numFmtId="165" fontId="6" fillId="0" borderId="10" xfId="0" applyNumberFormat="1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opLeftCell="A19" workbookViewId="0">
      <selection activeCell="A23" sqref="A23"/>
    </sheetView>
  </sheetViews>
  <sheetFormatPr defaultRowHeight="15"/>
  <cols>
    <col min="1" max="1" width="25.5703125" customWidth="1"/>
    <col min="2" max="2" width="47" customWidth="1"/>
    <col min="3" max="3" width="28" customWidth="1"/>
    <col min="4" max="4" width="29" customWidth="1"/>
  </cols>
  <sheetData>
    <row r="1" spans="1:10" s="1" customFormat="1" ht="13.5">
      <c r="C1" s="2"/>
      <c r="D1" s="3" t="s">
        <v>33</v>
      </c>
    </row>
    <row r="2" spans="1:10" s="1" customFormat="1" ht="13.5">
      <c r="C2" s="2"/>
      <c r="D2" s="3" t="s">
        <v>19</v>
      </c>
    </row>
    <row r="3" spans="1:10" s="1" customFormat="1" ht="13.5">
      <c r="D3" s="3" t="s">
        <v>3</v>
      </c>
    </row>
    <row r="4" spans="1:10" s="1" customFormat="1" ht="13.5">
      <c r="A4" s="89" t="s">
        <v>75</v>
      </c>
      <c r="B4" s="89"/>
      <c r="C4" s="89"/>
      <c r="D4" s="89"/>
    </row>
    <row r="5" spans="1:10" s="33" customFormat="1" ht="14.25">
      <c r="A5" s="89"/>
      <c r="B5" s="89"/>
      <c r="C5" s="89"/>
      <c r="D5" s="89"/>
    </row>
    <row r="6" spans="1:10" s="33" customFormat="1" ht="18.75" customHeight="1">
      <c r="A6" s="89"/>
      <c r="B6" s="89"/>
      <c r="C6" s="89"/>
      <c r="D6" s="89"/>
    </row>
    <row r="7" spans="1:10" s="33" customFormat="1" ht="21.75" customHeight="1">
      <c r="A7" s="90" t="s">
        <v>2</v>
      </c>
      <c r="B7" s="90"/>
      <c r="C7" s="90"/>
      <c r="D7" s="90"/>
    </row>
    <row r="8" spans="1:10" s="33" customFormat="1" ht="36" customHeight="1">
      <c r="A8" s="91"/>
      <c r="B8" s="92"/>
      <c r="C8" s="91" t="s">
        <v>77</v>
      </c>
      <c r="D8" s="92"/>
      <c r="E8" s="41"/>
      <c r="F8" s="41"/>
      <c r="G8" s="41"/>
      <c r="H8" s="41"/>
      <c r="I8" s="41"/>
      <c r="J8" s="41"/>
    </row>
    <row r="9" spans="1:10" s="33" customFormat="1" ht="14.25">
      <c r="A9" s="93" t="s">
        <v>4</v>
      </c>
      <c r="B9" s="94"/>
      <c r="C9" s="42" t="s">
        <v>5</v>
      </c>
      <c r="D9" s="42" t="s">
        <v>6</v>
      </c>
    </row>
    <row r="10" spans="1:10" s="33" customFormat="1" ht="21" customHeight="1">
      <c r="A10" s="95"/>
      <c r="B10" s="96"/>
      <c r="C10" s="45" t="s">
        <v>1</v>
      </c>
      <c r="D10" s="45" t="s">
        <v>1</v>
      </c>
    </row>
    <row r="11" spans="1:10" s="1" customFormat="1" ht="14.25" customHeight="1">
      <c r="A11" s="55" t="s">
        <v>49</v>
      </c>
      <c r="B11" s="55"/>
      <c r="C11" s="55"/>
      <c r="D11" s="55"/>
    </row>
    <row r="12" spans="1:10" s="1" customFormat="1" ht="15" customHeight="1">
      <c r="A12" s="71" t="s">
        <v>56</v>
      </c>
      <c r="B12" s="71"/>
      <c r="C12" s="47"/>
      <c r="D12" s="47"/>
    </row>
    <row r="13" spans="1:10" s="1" customFormat="1" ht="15.75" customHeight="1">
      <c r="A13" s="72" t="s">
        <v>57</v>
      </c>
      <c r="B13" s="72"/>
      <c r="C13" s="47"/>
      <c r="D13" s="47"/>
    </row>
    <row r="14" spans="1:10" s="1" customFormat="1" ht="17.25" customHeight="1">
      <c r="A14" s="72" t="s">
        <v>58</v>
      </c>
      <c r="B14" s="72"/>
      <c r="C14" s="72"/>
      <c r="D14" s="72"/>
      <c r="G14" s="50"/>
    </row>
    <row r="15" spans="1:10" s="1" customFormat="1" ht="13.5" customHeight="1">
      <c r="A15" s="73"/>
      <c r="B15" s="73"/>
      <c r="C15" s="73"/>
      <c r="D15" s="73"/>
    </row>
    <row r="16" spans="1:10" s="1" customFormat="1" ht="19.5" customHeight="1">
      <c r="A16" s="12" t="s">
        <v>7</v>
      </c>
      <c r="B16" s="12" t="s">
        <v>34</v>
      </c>
      <c r="C16" s="17"/>
      <c r="D16" s="17"/>
    </row>
    <row r="17" spans="1:5" s="1" customFormat="1" ht="24.75" customHeight="1">
      <c r="A17" s="67" t="s">
        <v>71</v>
      </c>
      <c r="B17" s="23" t="s">
        <v>46</v>
      </c>
      <c r="C17" s="18"/>
      <c r="D17" s="18"/>
    </row>
    <row r="18" spans="1:5" s="1" customFormat="1" ht="35.25" customHeight="1">
      <c r="A18" s="68"/>
      <c r="B18" s="19" t="s">
        <v>36</v>
      </c>
      <c r="C18" s="18"/>
      <c r="D18" s="18"/>
    </row>
    <row r="19" spans="1:5" s="1" customFormat="1" ht="21" customHeight="1">
      <c r="A19" s="28" t="s">
        <v>38</v>
      </c>
      <c r="B19" s="27" t="s">
        <v>35</v>
      </c>
      <c r="C19" s="21">
        <v>2</v>
      </c>
      <c r="D19" s="5"/>
    </row>
    <row r="20" spans="1:5" s="1" customFormat="1" ht="30" customHeight="1">
      <c r="A20" s="69" t="s">
        <v>37</v>
      </c>
      <c r="B20" s="70"/>
      <c r="C20" s="21" t="s">
        <v>8</v>
      </c>
      <c r="D20" s="20">
        <v>20000</v>
      </c>
    </row>
    <row r="21" spans="1:5" s="1" customFormat="1" ht="27">
      <c r="A21" s="29" t="s">
        <v>39</v>
      </c>
      <c r="B21" s="28" t="s">
        <v>55</v>
      </c>
      <c r="C21" s="28"/>
      <c r="D21" s="28"/>
    </row>
    <row r="22" spans="1:5" s="1" customFormat="1" ht="30" customHeight="1">
      <c r="A22" s="28" t="s">
        <v>40</v>
      </c>
      <c r="B22" s="31">
        <v>20000</v>
      </c>
      <c r="C22" s="30"/>
      <c r="D22" s="30"/>
    </row>
    <row r="23" spans="1:5" s="1" customFormat="1" ht="74.25" customHeight="1">
      <c r="A23" s="28" t="s">
        <v>59</v>
      </c>
      <c r="B23" s="31" t="s">
        <v>63</v>
      </c>
      <c r="C23" s="30"/>
      <c r="D23" s="30"/>
    </row>
    <row r="24" spans="1:5" s="1" customFormat="1" ht="21" customHeight="1">
      <c r="A24" s="74" t="s">
        <v>60</v>
      </c>
      <c r="B24" s="75"/>
      <c r="C24" s="75"/>
      <c r="D24" s="76"/>
      <c r="E24" s="6"/>
    </row>
    <row r="25" spans="1:5" ht="14.25" customHeight="1">
      <c r="A25" s="77"/>
      <c r="B25" s="78"/>
      <c r="C25" s="78"/>
      <c r="D25" s="79"/>
      <c r="E25" s="32"/>
    </row>
    <row r="26" spans="1:5" ht="19.5" customHeight="1">
      <c r="A26" s="80" t="s">
        <v>41</v>
      </c>
      <c r="B26" s="81"/>
      <c r="C26" s="81"/>
      <c r="D26" s="82"/>
      <c r="E26" s="32"/>
    </row>
    <row r="27" spans="1:5" ht="71.25" customHeight="1">
      <c r="A27" s="46" t="s">
        <v>45</v>
      </c>
      <c r="B27" s="83" t="s">
        <v>62</v>
      </c>
      <c r="C27" s="84"/>
      <c r="D27" s="85"/>
      <c r="E27" s="32"/>
    </row>
    <row r="28" spans="1:5" ht="43.5" customHeight="1">
      <c r="A28" s="51" t="s">
        <v>61</v>
      </c>
      <c r="B28" s="86" t="s">
        <v>64</v>
      </c>
      <c r="C28" s="87"/>
      <c r="D28" s="88"/>
      <c r="E28" s="32"/>
    </row>
    <row r="29" spans="1:5" ht="15" customHeight="1">
      <c r="A29" s="58" t="s">
        <v>42</v>
      </c>
      <c r="B29" s="59"/>
      <c r="C29" s="60"/>
      <c r="D29" s="63"/>
      <c r="E29" s="32"/>
    </row>
    <row r="30" spans="1:5" ht="15" customHeight="1">
      <c r="A30" s="61" t="s">
        <v>43</v>
      </c>
      <c r="B30" s="62"/>
      <c r="C30" s="62"/>
      <c r="D30" s="64"/>
      <c r="E30" s="32"/>
    </row>
    <row r="31" spans="1:5">
      <c r="A31" s="65" t="s">
        <v>9</v>
      </c>
      <c r="B31" s="66"/>
      <c r="C31" s="66"/>
      <c r="D31" s="48"/>
      <c r="E31" s="32"/>
    </row>
    <row r="32" spans="1:5" ht="15" customHeight="1">
      <c r="A32" s="56" t="s">
        <v>44</v>
      </c>
      <c r="B32" s="57"/>
      <c r="C32" s="57"/>
      <c r="D32" s="49"/>
      <c r="E32" s="32"/>
    </row>
  </sheetData>
  <mergeCells count="20">
    <mergeCell ref="A4:D6"/>
    <mergeCell ref="A7:D7"/>
    <mergeCell ref="A8:B8"/>
    <mergeCell ref="C8:D8"/>
    <mergeCell ref="A9:B10"/>
    <mergeCell ref="A11:D11"/>
    <mergeCell ref="A32:C32"/>
    <mergeCell ref="A29:C29"/>
    <mergeCell ref="A30:C30"/>
    <mergeCell ref="D29:D30"/>
    <mergeCell ref="A31:C31"/>
    <mergeCell ref="A17:A18"/>
    <mergeCell ref="A20:B20"/>
    <mergeCell ref="A12:B12"/>
    <mergeCell ref="A13:B13"/>
    <mergeCell ref="A14:D15"/>
    <mergeCell ref="A24:D25"/>
    <mergeCell ref="A26:D26"/>
    <mergeCell ref="B27:D27"/>
    <mergeCell ref="B28:D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H21" sqref="H21"/>
    </sheetView>
  </sheetViews>
  <sheetFormatPr defaultRowHeight="12"/>
  <cols>
    <col min="1" max="1" width="14.5703125" style="16" customWidth="1"/>
    <col min="2" max="2" width="12.5703125" style="16" customWidth="1"/>
    <col min="3" max="3" width="19.85546875" style="16" customWidth="1"/>
    <col min="4" max="4" width="64.28515625" style="16" customWidth="1"/>
    <col min="5" max="5" width="35.140625" style="16" customWidth="1"/>
    <col min="6" max="16384" width="9.140625" style="16"/>
  </cols>
  <sheetData>
    <row r="1" spans="1:5" s="2" customFormat="1" ht="13.5">
      <c r="E1" s="3" t="s">
        <v>72</v>
      </c>
    </row>
    <row r="2" spans="1:5" s="2" customFormat="1" ht="13.5">
      <c r="E2" s="3" t="s">
        <v>19</v>
      </c>
    </row>
    <row r="3" spans="1:5" s="2" customFormat="1" ht="13.5">
      <c r="E3" s="3" t="s">
        <v>3</v>
      </c>
    </row>
    <row r="4" spans="1:5" s="2" customFormat="1" ht="13.5">
      <c r="E4" s="4"/>
    </row>
    <row r="5" spans="1:5" s="2" customFormat="1" ht="13.5">
      <c r="E5" s="4"/>
    </row>
    <row r="6" spans="1:5" s="2" customFormat="1" ht="13.5">
      <c r="A6" s="97" t="s">
        <v>76</v>
      </c>
      <c r="B6" s="97"/>
      <c r="C6" s="97"/>
      <c r="D6" s="97"/>
      <c r="E6" s="97"/>
    </row>
    <row r="7" spans="1:5" s="2" customFormat="1" ht="13.5">
      <c r="A7" s="97"/>
      <c r="B7" s="97"/>
      <c r="C7" s="97"/>
      <c r="D7" s="97"/>
      <c r="E7" s="97"/>
    </row>
    <row r="8" spans="1:5" s="2" customFormat="1" ht="13.5">
      <c r="A8" s="97"/>
      <c r="B8" s="97"/>
      <c r="C8" s="97"/>
      <c r="D8" s="97"/>
      <c r="E8" s="97"/>
    </row>
    <row r="9" spans="1:5" s="2" customFormat="1" ht="13.5">
      <c r="A9" s="97" t="s">
        <v>2</v>
      </c>
      <c r="B9" s="97"/>
      <c r="C9" s="97"/>
      <c r="D9" s="97"/>
      <c r="E9" s="97"/>
    </row>
    <row r="10" spans="1:5" s="2" customFormat="1" ht="13.5">
      <c r="A10" s="97" t="s">
        <v>10</v>
      </c>
      <c r="B10" s="97"/>
      <c r="C10" s="97"/>
      <c r="D10" s="97"/>
      <c r="E10" s="97"/>
    </row>
    <row r="11" spans="1:5" s="2" customFormat="1" ht="21.75" customHeight="1">
      <c r="A11" s="98" t="s">
        <v>11</v>
      </c>
      <c r="B11" s="98"/>
      <c r="C11" s="98"/>
      <c r="D11" s="98"/>
      <c r="E11" s="98"/>
    </row>
    <row r="12" spans="1:5" s="2" customFormat="1" ht="39" customHeight="1">
      <c r="A12" s="7" t="s">
        <v>7</v>
      </c>
      <c r="B12" s="7"/>
      <c r="C12" s="7" t="s">
        <v>12</v>
      </c>
      <c r="D12" s="7" t="s">
        <v>13</v>
      </c>
      <c r="E12" s="7" t="s">
        <v>20</v>
      </c>
    </row>
    <row r="13" spans="1:5" s="2" customFormat="1" ht="62.25" customHeight="1">
      <c r="A13" s="8" t="s">
        <v>14</v>
      </c>
      <c r="B13" s="7" t="s">
        <v>15</v>
      </c>
      <c r="C13" s="7" t="s">
        <v>16</v>
      </c>
      <c r="D13" s="7"/>
      <c r="E13" s="7" t="s">
        <v>77</v>
      </c>
    </row>
    <row r="14" spans="1:5" ht="19.5" customHeight="1">
      <c r="A14" s="9">
        <v>1001</v>
      </c>
      <c r="B14" s="9"/>
      <c r="C14" s="10"/>
      <c r="D14" s="11" t="s">
        <v>17</v>
      </c>
      <c r="E14" s="10"/>
    </row>
    <row r="15" spans="1:5" ht="28.5">
      <c r="A15" s="99"/>
      <c r="B15" s="99"/>
      <c r="C15" s="102"/>
      <c r="D15" s="24" t="s">
        <v>47</v>
      </c>
      <c r="E15" s="105">
        <f>SUM(E21)</f>
        <v>20000</v>
      </c>
    </row>
    <row r="16" spans="1:5" ht="17.25" customHeight="1">
      <c r="A16" s="100"/>
      <c r="B16" s="100"/>
      <c r="C16" s="103"/>
      <c r="D16" s="52" t="s">
        <v>18</v>
      </c>
      <c r="E16" s="106"/>
    </row>
    <row r="17" spans="1:5" ht="42.75">
      <c r="A17" s="100"/>
      <c r="B17" s="100"/>
      <c r="C17" s="103"/>
      <c r="D17" s="25" t="s">
        <v>65</v>
      </c>
      <c r="E17" s="106"/>
    </row>
    <row r="18" spans="1:5" ht="18" customHeight="1">
      <c r="A18" s="100"/>
      <c r="B18" s="100"/>
      <c r="C18" s="103"/>
      <c r="D18" s="26" t="s">
        <v>9</v>
      </c>
      <c r="E18" s="106"/>
    </row>
    <row r="19" spans="1:5" ht="43.5" customHeight="1">
      <c r="A19" s="100"/>
      <c r="B19" s="101"/>
      <c r="C19" s="104"/>
      <c r="D19" s="24" t="s">
        <v>70</v>
      </c>
      <c r="E19" s="107"/>
    </row>
    <row r="20" spans="1:5" ht="18.75" customHeight="1">
      <c r="A20" s="100"/>
      <c r="B20" s="13"/>
      <c r="C20" s="14"/>
      <c r="D20" s="53" t="s">
        <v>66</v>
      </c>
      <c r="E20" s="15"/>
    </row>
    <row r="21" spans="1:5" ht="18.75" customHeight="1">
      <c r="A21" s="100"/>
      <c r="B21" s="108" t="s">
        <v>73</v>
      </c>
      <c r="C21" s="111"/>
      <c r="D21" s="24" t="s">
        <v>46</v>
      </c>
      <c r="E21" s="114">
        <v>20000</v>
      </c>
    </row>
    <row r="22" spans="1:5" ht="18.75" customHeight="1">
      <c r="A22" s="100"/>
      <c r="B22" s="109"/>
      <c r="C22" s="112"/>
      <c r="D22" s="54" t="s">
        <v>67</v>
      </c>
      <c r="E22" s="115"/>
    </row>
    <row r="23" spans="1:5" ht="24" customHeight="1">
      <c r="A23" s="100"/>
      <c r="B23" s="109"/>
      <c r="C23" s="112"/>
      <c r="D23" s="26" t="s">
        <v>46</v>
      </c>
      <c r="E23" s="115"/>
    </row>
    <row r="24" spans="1:5" ht="17.25" customHeight="1">
      <c r="A24" s="100"/>
      <c r="B24" s="109"/>
      <c r="C24" s="112"/>
      <c r="D24" s="52" t="s">
        <v>68</v>
      </c>
      <c r="E24" s="115"/>
    </row>
    <row r="25" spans="1:5" ht="17.25" customHeight="1">
      <c r="A25" s="100"/>
      <c r="B25" s="109"/>
      <c r="C25" s="112"/>
      <c r="D25" s="26" t="s">
        <v>2</v>
      </c>
      <c r="E25" s="115"/>
    </row>
    <row r="26" spans="1:5" ht="17.25" customHeight="1">
      <c r="A26" s="100"/>
      <c r="B26" s="109"/>
      <c r="C26" s="112"/>
      <c r="D26" s="52" t="s">
        <v>69</v>
      </c>
      <c r="E26" s="115"/>
    </row>
    <row r="27" spans="1:5" ht="32.25" customHeight="1">
      <c r="A27" s="101"/>
      <c r="B27" s="110"/>
      <c r="C27" s="113"/>
      <c r="D27" s="26" t="s">
        <v>43</v>
      </c>
      <c r="E27" s="116"/>
    </row>
  </sheetData>
  <mergeCells count="11">
    <mergeCell ref="A6:E8"/>
    <mergeCell ref="A9:E9"/>
    <mergeCell ref="A10:E10"/>
    <mergeCell ref="A11:E11"/>
    <mergeCell ref="A15:A27"/>
    <mergeCell ref="B15:B19"/>
    <mergeCell ref="C15:C19"/>
    <mergeCell ref="E15:E19"/>
    <mergeCell ref="B21:B27"/>
    <mergeCell ref="C21:C27"/>
    <mergeCell ref="E21:E2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G22" sqref="G22"/>
    </sheetView>
  </sheetViews>
  <sheetFormatPr defaultRowHeight="13.5"/>
  <cols>
    <col min="1" max="1" width="17.85546875" style="1" customWidth="1"/>
    <col min="2" max="2" width="21" style="1" customWidth="1"/>
    <col min="3" max="4" width="13.5703125" style="1" customWidth="1"/>
    <col min="5" max="5" width="12.28515625" style="1" customWidth="1"/>
    <col min="6" max="6" width="14.85546875" style="1" customWidth="1"/>
    <col min="7" max="7" width="13" style="1" customWidth="1"/>
    <col min="8" max="8" width="11" style="1" customWidth="1"/>
    <col min="9" max="9" width="25.42578125" style="1" customWidth="1"/>
    <col min="10" max="16384" width="9.140625" style="1"/>
  </cols>
  <sheetData>
    <row r="1" spans="1:9">
      <c r="E1" s="3"/>
      <c r="F1" s="3"/>
      <c r="G1" s="3"/>
      <c r="H1" s="3" t="s">
        <v>74</v>
      </c>
    </row>
    <row r="2" spans="1:9">
      <c r="E2" s="3"/>
      <c r="F2" s="3"/>
      <c r="G2" s="3"/>
      <c r="H2" s="3" t="s">
        <v>19</v>
      </c>
    </row>
    <row r="3" spans="1:9">
      <c r="E3" s="3"/>
      <c r="F3" s="3"/>
      <c r="G3" s="3"/>
      <c r="H3" s="3" t="s">
        <v>3</v>
      </c>
    </row>
    <row r="4" spans="1:9">
      <c r="E4" s="22"/>
    </row>
    <row r="6" spans="1:9" s="33" customFormat="1" ht="14.25">
      <c r="A6" s="121" t="s">
        <v>21</v>
      </c>
      <c r="B6" s="121"/>
      <c r="C6" s="121"/>
      <c r="D6" s="121"/>
      <c r="E6" s="121"/>
      <c r="F6" s="121"/>
      <c r="G6" s="121"/>
      <c r="H6" s="121"/>
      <c r="I6" s="121"/>
    </row>
    <row r="7" spans="1:9" s="33" customFormat="1" ht="14.25">
      <c r="A7" s="34"/>
      <c r="B7" s="35"/>
      <c r="C7" s="35"/>
      <c r="D7" s="35"/>
      <c r="E7" s="35"/>
      <c r="F7" s="35"/>
      <c r="G7" s="35"/>
      <c r="H7" s="35"/>
      <c r="I7" s="35"/>
    </row>
    <row r="8" spans="1:9" s="33" customFormat="1" ht="47.25" customHeight="1">
      <c r="A8" s="122" t="s">
        <v>22</v>
      </c>
      <c r="B8" s="122"/>
      <c r="C8" s="122"/>
      <c r="D8" s="122"/>
      <c r="E8" s="122"/>
      <c r="F8" s="122"/>
      <c r="G8" s="122"/>
      <c r="H8" s="122"/>
      <c r="I8" s="122" t="s">
        <v>23</v>
      </c>
    </row>
    <row r="9" spans="1:9" s="33" customFormat="1" ht="39" customHeight="1">
      <c r="A9" s="36" t="s">
        <v>24</v>
      </c>
      <c r="B9" s="122" t="s">
        <v>25</v>
      </c>
      <c r="C9" s="122"/>
      <c r="D9" s="122"/>
      <c r="E9" s="36" t="s">
        <v>26</v>
      </c>
      <c r="F9" s="36" t="s">
        <v>27</v>
      </c>
      <c r="G9" s="36" t="s">
        <v>28</v>
      </c>
      <c r="H9" s="36" t="s">
        <v>29</v>
      </c>
      <c r="I9" s="122"/>
    </row>
    <row r="10" spans="1:9" s="33" customFormat="1" ht="27.75" customHeight="1">
      <c r="A10" s="117" t="s">
        <v>2</v>
      </c>
      <c r="B10" s="117"/>
      <c r="C10" s="117"/>
      <c r="D10" s="117"/>
      <c r="E10" s="117"/>
      <c r="F10" s="117"/>
      <c r="G10" s="117"/>
      <c r="H10" s="117"/>
      <c r="I10" s="37">
        <f>SUM(I11)</f>
        <v>20000</v>
      </c>
    </row>
    <row r="11" spans="1:9" s="33" customFormat="1" ht="24.75" customHeight="1">
      <c r="A11" s="38" t="s">
        <v>30</v>
      </c>
      <c r="B11" s="38" t="s">
        <v>31</v>
      </c>
      <c r="C11" s="38" t="s">
        <v>32</v>
      </c>
      <c r="D11" s="118" t="s">
        <v>54</v>
      </c>
      <c r="E11" s="119"/>
      <c r="F11" s="119"/>
      <c r="G11" s="119"/>
      <c r="H11" s="120"/>
      <c r="I11" s="39">
        <f>SUM(I13)</f>
        <v>20000</v>
      </c>
    </row>
    <row r="12" spans="1:9" s="33" customFormat="1" ht="24.75" customHeight="1">
      <c r="A12" s="118" t="s">
        <v>0</v>
      </c>
      <c r="B12" s="119"/>
      <c r="C12" s="119"/>
      <c r="D12" s="119"/>
      <c r="E12" s="119"/>
      <c r="F12" s="119"/>
      <c r="G12" s="119"/>
      <c r="H12" s="120"/>
      <c r="I12" s="39">
        <f>SUM(I14)</f>
        <v>20000</v>
      </c>
    </row>
    <row r="13" spans="1:9" s="33" customFormat="1" ht="24.75" customHeight="1">
      <c r="A13" s="38"/>
      <c r="B13" s="117" t="s">
        <v>48</v>
      </c>
      <c r="C13" s="117"/>
      <c r="D13" s="117"/>
      <c r="E13" s="38"/>
      <c r="F13" s="38"/>
      <c r="G13" s="38"/>
      <c r="H13" s="38"/>
      <c r="I13" s="40">
        <f>SUM(I14:I14)</f>
        <v>20000</v>
      </c>
    </row>
    <row r="14" spans="1:9" s="33" customFormat="1" ht="24.75" customHeight="1">
      <c r="A14" s="43" t="s">
        <v>51</v>
      </c>
      <c r="B14" s="118" t="s">
        <v>50</v>
      </c>
      <c r="C14" s="119"/>
      <c r="D14" s="120"/>
      <c r="E14" s="44" t="s">
        <v>52</v>
      </c>
      <c r="F14" s="44" t="s">
        <v>53</v>
      </c>
      <c r="G14" s="38">
        <v>10000000</v>
      </c>
      <c r="H14" s="38">
        <v>2</v>
      </c>
      <c r="I14" s="40">
        <f>SUM(G14*H14/1000)</f>
        <v>20000</v>
      </c>
    </row>
  </sheetData>
  <mergeCells count="9">
    <mergeCell ref="B13:D13"/>
    <mergeCell ref="B14:D14"/>
    <mergeCell ref="A6:I6"/>
    <mergeCell ref="A8:H8"/>
    <mergeCell ref="I8:I9"/>
    <mergeCell ref="B9:D9"/>
    <mergeCell ref="A10:H10"/>
    <mergeCell ref="D11:H11"/>
    <mergeCell ref="A12:H12"/>
  </mergeCells>
  <pageMargins left="0.24" right="0.16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havelvac 1</vt:lpstr>
      <vt:lpstr>havelvac 2</vt:lpstr>
      <vt:lpstr>havelvac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2017-12-08T10:39:15Z</dcterms:modified>
</cp:coreProperties>
</file>