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22260" windowHeight="12525"/>
  </bookViews>
  <sheets>
    <sheet name="Արագածոտնի մարզ" sheetId="1" r:id="rId1"/>
    <sheet name="Արարատի մարզ" sheetId="2" r:id="rId2"/>
    <sheet name="Արմավիրի մարզ" sheetId="3" r:id="rId3"/>
    <sheet name="Գեղարքունիք" sheetId="4" r:id="rId4"/>
    <sheet name="Լոռու մարզ" sheetId="5" r:id="rId5"/>
    <sheet name="Շիրակի մարզ" sheetId="6" r:id="rId6"/>
    <sheet name="Սյունիք" sheetId="7" r:id="rId7"/>
    <sheet name="Տավուշի մարզ" sheetId="8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E32" i="7"/>
  <c r="D32" i="7"/>
  <c r="G33" i="3"/>
  <c r="F32" i="7"/>
  <c r="F15" i="6"/>
  <c r="F14" i="5"/>
  <c r="F15" i="4"/>
  <c r="C36" i="1"/>
</calcChain>
</file>

<file path=xl/sharedStrings.xml><?xml version="1.0" encoding="utf-8"?>
<sst xmlns="http://schemas.openxmlformats.org/spreadsheetml/2006/main" count="209" uniqueCount="123">
  <si>
    <t>Հավելված N 4                           ՀՀ կառավարության 2017 թվականի նոյեմբերի ... N - Ն որոշման</t>
  </si>
  <si>
    <t>Աղյուսակ 1</t>
  </si>
  <si>
    <t>Համայնք</t>
  </si>
  <si>
    <t xml:space="preserve">Պարտքը հատկացված ազոտական պարարտանյութի դիմաց </t>
  </si>
  <si>
    <t>Թույլատրելի չափաքանակից ավել տրված</t>
  </si>
  <si>
    <t>Ներման ենթակա ազոտական պարարտանյութի գումարը</t>
  </si>
  <si>
    <t>դրամ</t>
  </si>
  <si>
    <t>կգ</t>
  </si>
  <si>
    <t>Սասունիկ</t>
  </si>
  <si>
    <t>Աշտարակ</t>
  </si>
  <si>
    <t>Դիան</t>
  </si>
  <si>
    <t>Արտենի</t>
  </si>
  <si>
    <t> Զարինջա</t>
  </si>
  <si>
    <t>Ցամաքասար</t>
  </si>
  <si>
    <t>Ոսկեվազ</t>
  </si>
  <si>
    <t>Գեղաձոր</t>
  </si>
  <si>
    <t>Դաշտադեմ</t>
  </si>
  <si>
    <t>Եղիպատրուշ</t>
  </si>
  <si>
    <t>Սարալանջ</t>
  </si>
  <si>
    <t>Դավթաշեն</t>
  </si>
  <si>
    <t>Արագածոտն</t>
  </si>
  <si>
    <t>Կարբի</t>
  </si>
  <si>
    <t>Կանիաշիր</t>
  </si>
  <si>
    <t>Ուջան</t>
  </si>
  <si>
    <t>Ղազարավան</t>
  </si>
  <si>
    <t>Թաթուլ</t>
  </si>
  <si>
    <t>Ագարակավան</t>
  </si>
  <si>
    <t>Ակունք</t>
  </si>
  <si>
    <t>Օհանավան</t>
  </si>
  <si>
    <t>Նորաշեն</t>
  </si>
  <si>
    <t>Սուսեր</t>
  </si>
  <si>
    <t>Վ. Սասնաշեն</t>
  </si>
  <si>
    <t>Բերքառատ</t>
  </si>
  <si>
    <t>Ընդամենը</t>
  </si>
  <si>
    <t>Աղյուսակ 2</t>
  </si>
  <si>
    <t>Ներման ենթակա ֆոսֆորական պարարտանյութի գումարը</t>
  </si>
  <si>
    <t>Արևաբույր</t>
  </si>
  <si>
    <t>Աղյուսակ 3</t>
  </si>
  <si>
    <t>Ներման ենթակա կալիումական, ֆոսֆորական պարարտանյութերի գումարը</t>
  </si>
  <si>
    <t>Ամասիա</t>
  </si>
  <si>
    <t> 0</t>
  </si>
  <si>
    <t>Արաքս</t>
  </si>
  <si>
    <t>Արևիկ</t>
  </si>
  <si>
    <t>Բամբակաշատ</t>
  </si>
  <si>
    <t>Գետաշեն</t>
  </si>
  <si>
    <t>Լենուղի</t>
  </si>
  <si>
    <t>Լուկաշին</t>
  </si>
  <si>
    <t>Մրգաշատ</t>
  </si>
  <si>
    <t>Նալբանդյան</t>
  </si>
  <si>
    <t>Ջրաշեն</t>
  </si>
  <si>
    <t>Սարդարապատ</t>
  </si>
  <si>
    <t>Այգեշատ</t>
  </si>
  <si>
    <t>Առատաշեն</t>
  </si>
  <si>
    <t>Ակնաշեն</t>
  </si>
  <si>
    <t>Արագած</t>
  </si>
  <si>
    <t>Արշալույս</t>
  </si>
  <si>
    <t>Հայթաղ</t>
  </si>
  <si>
    <t>Արտամետ</t>
  </si>
  <si>
    <t>Դալարիկ</t>
  </si>
  <si>
    <t>Հուշակերտ</t>
  </si>
  <si>
    <t>Մյասնիկյան</t>
  </si>
  <si>
    <t>Շենիկ</t>
  </si>
  <si>
    <t>Վանանդ</t>
  </si>
  <si>
    <t>Տալվորիկ</t>
  </si>
  <si>
    <t>Ընդամենը </t>
  </si>
  <si>
    <t>Աղյուսակ 4</t>
  </si>
  <si>
    <t>Գանձակ</t>
  </si>
  <si>
    <t>Լճավան</t>
  </si>
  <si>
    <t>Ախպրաձոր</t>
  </si>
  <si>
    <t>Մադինա</t>
  </si>
  <si>
    <t>Գավառ</t>
  </si>
  <si>
    <t>Զոլաքար</t>
  </si>
  <si>
    <t>Աղյուսակ 5</t>
  </si>
  <si>
    <t xml:space="preserve">Պարտքը  հատկացված ազոտական պարարտանյութի դիմաց </t>
  </si>
  <si>
    <t>Սվերդլով</t>
  </si>
  <si>
    <t>Միխայելովկա</t>
  </si>
  <si>
    <t>Լուսաղբյուր</t>
  </si>
  <si>
    <t>Մեծ Պարնի</t>
  </si>
  <si>
    <r>
      <t> </t>
    </r>
    <r>
      <rPr>
        <b/>
        <sz val="11"/>
        <color rgb="FF000000"/>
        <rFont val="GHEA Grapalat"/>
        <family val="3"/>
      </rPr>
      <t>Ընդամենը</t>
    </r>
  </si>
  <si>
    <t>Աղյուսակ 6</t>
  </si>
  <si>
    <t>Ձիթհանքով</t>
  </si>
  <si>
    <t>Ջաջուռ</t>
  </si>
  <si>
    <t>Վարդաքար</t>
  </si>
  <si>
    <t>Հովունի</t>
  </si>
  <si>
    <r>
      <t> </t>
    </r>
    <r>
      <rPr>
        <sz val="11"/>
        <color rgb="FF000000"/>
        <rFont val="GHEA Grapalat"/>
        <family val="3"/>
      </rPr>
      <t>Ֆոսֆորական պ.</t>
    </r>
  </si>
  <si>
    <t>Աղյուսակ 7</t>
  </si>
  <si>
    <t>Ագարակ</t>
  </si>
  <si>
    <t>Եղվարդ</t>
  </si>
  <si>
    <r>
      <t> </t>
    </r>
    <r>
      <rPr>
        <sz val="11"/>
        <color rgb="FF000000"/>
        <rFont val="GHEA Grapalat"/>
        <family val="3"/>
      </rPr>
      <t>0</t>
    </r>
  </si>
  <si>
    <t>ՈՒժանիս</t>
  </si>
  <si>
    <t>Սյունիք</t>
  </si>
  <si>
    <t>Վ.խոտանան</t>
  </si>
  <si>
    <t>Նորաշենիկ</t>
  </si>
  <si>
    <t>Գորիս /Հարթաշեն/</t>
  </si>
  <si>
    <t>Տաթև /Հարժիս/</t>
  </si>
  <si>
    <t>Տեղ /Տեղ/</t>
  </si>
  <si>
    <t>Ախլաթյան</t>
  </si>
  <si>
    <t>Անգեղակոթ</t>
  </si>
  <si>
    <t>Աշոտավան</t>
  </si>
  <si>
    <t>Բալաք</t>
  </si>
  <si>
    <t>Բնունիս</t>
  </si>
  <si>
    <t>Բռնակոթ</t>
  </si>
  <si>
    <t>Լծեն</t>
  </si>
  <si>
    <t>Մուցք</t>
  </si>
  <si>
    <t>Նորավան</t>
  </si>
  <si>
    <t>Շաղաթ</t>
  </si>
  <si>
    <t>Շաքի</t>
  </si>
  <si>
    <t>Շենաթաղ</t>
  </si>
  <si>
    <t>Սալվարդ</t>
  </si>
  <si>
    <t>Վաղատին</t>
  </si>
  <si>
    <t>Աղյուսակ 8</t>
  </si>
  <si>
    <t>Արծվաբերդի ֆերմերների և սերմ արտադրողների ՀԿ</t>
  </si>
  <si>
    <t xml:space="preserve"> </t>
  </si>
  <si>
    <t>«Հայաստանի Հանրապետության հողօգտագործողներին գյուղատնտեսական աշխատանքների համար մատչելի գներով ազոտական, ֆոսֆորական և կալիումական պարարտանյութերի ձեռքբերման նպատակով պետական աջակցության» ծրագրի շրջանակներում 2015 և 2016 թվականներին Հայաստանի Հանրապետության համայնքներին հատկացված «Բերրիություն» ԱՄ-ի Մասիսի շրջանային միավորում» և «Հրաշք այգի» սահմանափակ պատասխանատվությամբ ընկերությունների հանդեպ  ազոտական և ֆոսֆորական ու կալիումական պարարտանյութերի դիմաց ձևավորված պարտավորությունների վերաբերյալ</t>
  </si>
  <si>
    <t>ՀՀ Արագածոտնի մարզ</t>
  </si>
  <si>
    <t>ՀՀ Արարատի մարզ</t>
  </si>
  <si>
    <t>ՀՀ Արմավիրի մարզ</t>
  </si>
  <si>
    <t>Հ/Հ</t>
  </si>
  <si>
    <t>ՀՀ Գեղարքունիքի մարզ</t>
  </si>
  <si>
    <t>ՀՀ Լոռու մարզ</t>
  </si>
  <si>
    <t>ՀՀ Շիրակի մարզ</t>
  </si>
  <si>
    <t>ՀՀ Սյունիքի մարզ</t>
  </si>
  <si>
    <t>ՀՀ Տավուշի մարզ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</si>
</sst>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color rgb="FF000000"/>
      <name val="Courier New"/>
      <family val="3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4" fillId="0" borderId="1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0" fillId="0" borderId="1" xfId="1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H20" sqref="H20"/>
    </sheetView>
  </sheetViews>
  <sheetFormatPr defaultRowHeight="15" x14ac:dyDescent="0.25"/>
  <cols>
    <col min="1" max="1" width="6.5703125" customWidth="1"/>
    <col min="2" max="2" width="22.5703125" customWidth="1"/>
    <col min="3" max="3" width="21.42578125" customWidth="1"/>
    <col min="4" max="4" width="15.28515625" customWidth="1"/>
    <col min="5" max="5" width="16.7109375" customWidth="1"/>
    <col min="6" max="6" width="28.42578125" customWidth="1"/>
    <col min="8" max="8" width="23" customWidth="1"/>
  </cols>
  <sheetData>
    <row r="1" spans="1:6" ht="16.5" x14ac:dyDescent="0.3">
      <c r="A1" s="2"/>
      <c r="B1" s="22"/>
      <c r="C1" s="22"/>
      <c r="D1" s="22"/>
      <c r="E1" s="22"/>
      <c r="F1" s="22"/>
    </row>
    <row r="2" spans="1:6" ht="78.75" customHeight="1" x14ac:dyDescent="0.3">
      <c r="A2" s="2"/>
      <c r="B2" s="16"/>
      <c r="C2" s="16"/>
      <c r="D2" s="16"/>
      <c r="E2" s="16"/>
      <c r="F2" s="14" t="s">
        <v>0</v>
      </c>
    </row>
    <row r="3" spans="1:6" ht="132" customHeight="1" x14ac:dyDescent="0.25">
      <c r="A3" s="23" t="s">
        <v>113</v>
      </c>
      <c r="B3" s="23"/>
      <c r="C3" s="23"/>
      <c r="D3" s="23"/>
      <c r="E3" s="23"/>
      <c r="F3" s="23"/>
    </row>
    <row r="4" spans="1:6" ht="32.25" customHeight="1" x14ac:dyDescent="0.25">
      <c r="A4" s="17"/>
      <c r="B4" s="17"/>
      <c r="C4" s="17"/>
      <c r="D4" s="17"/>
      <c r="E4" s="17"/>
      <c r="F4" s="14" t="s">
        <v>1</v>
      </c>
    </row>
    <row r="5" spans="1:6" ht="16.5" x14ac:dyDescent="0.25">
      <c r="A5" s="20"/>
      <c r="B5" s="20"/>
      <c r="C5" s="20"/>
      <c r="D5" s="20"/>
      <c r="E5" s="20"/>
      <c r="F5" s="14"/>
    </row>
    <row r="6" spans="1:6" ht="32.25" customHeight="1" x14ac:dyDescent="0.25">
      <c r="A6" s="26" t="s">
        <v>114</v>
      </c>
      <c r="B6" s="26"/>
      <c r="C6" s="26"/>
      <c r="D6" s="26"/>
      <c r="E6" s="26"/>
      <c r="F6" s="26"/>
    </row>
    <row r="7" spans="1:6" ht="16.5" x14ac:dyDescent="0.3">
      <c r="A7" s="2"/>
      <c r="B7" s="2"/>
      <c r="C7" s="2"/>
      <c r="D7" s="2"/>
      <c r="E7" s="2"/>
      <c r="F7" s="2"/>
    </row>
    <row r="8" spans="1:6" ht="90" customHeight="1" x14ac:dyDescent="0.25">
      <c r="A8" s="37" t="s">
        <v>117</v>
      </c>
      <c r="B8" s="37" t="s">
        <v>2</v>
      </c>
      <c r="C8" s="21" t="s">
        <v>3</v>
      </c>
      <c r="D8" s="25" t="s">
        <v>4</v>
      </c>
      <c r="E8" s="25"/>
      <c r="F8" s="21" t="s">
        <v>5</v>
      </c>
    </row>
    <row r="9" spans="1:6" ht="16.5" x14ac:dyDescent="0.25">
      <c r="A9" s="38"/>
      <c r="B9" s="38"/>
      <c r="C9" s="21" t="s">
        <v>6</v>
      </c>
      <c r="D9" s="21" t="s">
        <v>7</v>
      </c>
      <c r="E9" s="21" t="s">
        <v>6</v>
      </c>
      <c r="F9" s="21" t="s">
        <v>6</v>
      </c>
    </row>
    <row r="10" spans="1:6" ht="16.5" x14ac:dyDescent="0.25">
      <c r="A10" s="36">
        <v>1</v>
      </c>
      <c r="B10" s="36">
        <v>2</v>
      </c>
      <c r="C10" s="21">
        <v>3</v>
      </c>
      <c r="D10" s="21">
        <v>4</v>
      </c>
      <c r="E10" s="21">
        <v>5</v>
      </c>
      <c r="F10" s="21">
        <v>6</v>
      </c>
    </row>
    <row r="11" spans="1:6" ht="16.5" x14ac:dyDescent="0.25">
      <c r="A11" s="18">
        <v>1</v>
      </c>
      <c r="B11" s="18" t="s">
        <v>8</v>
      </c>
      <c r="C11" s="27">
        <v>924000</v>
      </c>
      <c r="D11" s="18">
        <v>0</v>
      </c>
      <c r="E11" s="18">
        <v>0</v>
      </c>
      <c r="F11" s="27">
        <v>924000</v>
      </c>
    </row>
    <row r="12" spans="1:6" ht="16.5" x14ac:dyDescent="0.25">
      <c r="A12" s="18">
        <v>2</v>
      </c>
      <c r="B12" s="18" t="s">
        <v>9</v>
      </c>
      <c r="C12" s="27">
        <v>111000</v>
      </c>
      <c r="D12" s="18">
        <v>0</v>
      </c>
      <c r="E12" s="18">
        <v>0</v>
      </c>
      <c r="F12" s="27">
        <v>111000</v>
      </c>
    </row>
    <row r="13" spans="1:6" ht="16.5" x14ac:dyDescent="0.25">
      <c r="A13" s="18">
        <v>3</v>
      </c>
      <c r="B13" s="18" t="s">
        <v>10</v>
      </c>
      <c r="C13" s="27">
        <v>18000</v>
      </c>
      <c r="D13" s="18">
        <v>0</v>
      </c>
      <c r="E13" s="18">
        <v>0</v>
      </c>
      <c r="F13" s="27">
        <v>18000</v>
      </c>
    </row>
    <row r="14" spans="1:6" ht="16.5" x14ac:dyDescent="0.25">
      <c r="A14" s="18">
        <v>4</v>
      </c>
      <c r="B14" s="18" t="s">
        <v>11</v>
      </c>
      <c r="C14" s="27">
        <v>6000</v>
      </c>
      <c r="D14" s="18">
        <v>0</v>
      </c>
      <c r="E14" s="18">
        <v>0</v>
      </c>
      <c r="F14" s="27">
        <v>6000</v>
      </c>
    </row>
    <row r="15" spans="1:6" ht="16.5" x14ac:dyDescent="0.25">
      <c r="A15" s="18">
        <v>5</v>
      </c>
      <c r="B15" s="18" t="s">
        <v>12</v>
      </c>
      <c r="C15" s="27">
        <v>162000</v>
      </c>
      <c r="D15" s="18">
        <v>0</v>
      </c>
      <c r="E15" s="18">
        <v>0</v>
      </c>
      <c r="F15" s="27">
        <v>162000</v>
      </c>
    </row>
    <row r="16" spans="1:6" ht="16.5" x14ac:dyDescent="0.25">
      <c r="A16" s="18">
        <v>6</v>
      </c>
      <c r="B16" s="18" t="s">
        <v>13</v>
      </c>
      <c r="C16" s="27">
        <v>60000</v>
      </c>
      <c r="D16" s="18">
        <v>0</v>
      </c>
      <c r="E16" s="18">
        <v>0</v>
      </c>
      <c r="F16" s="27">
        <v>60000</v>
      </c>
    </row>
    <row r="17" spans="1:6" ht="16.5" x14ac:dyDescent="0.25">
      <c r="A17" s="18">
        <v>7</v>
      </c>
      <c r="B17" s="18" t="s">
        <v>14</v>
      </c>
      <c r="C17" s="27">
        <v>8000</v>
      </c>
      <c r="D17" s="18">
        <v>0</v>
      </c>
      <c r="E17" s="18">
        <v>0</v>
      </c>
      <c r="F17" s="27">
        <v>8000</v>
      </c>
    </row>
    <row r="18" spans="1:6" ht="16.5" x14ac:dyDescent="0.25">
      <c r="A18" s="18">
        <v>8</v>
      </c>
      <c r="B18" s="18" t="s">
        <v>15</v>
      </c>
      <c r="C18" s="27">
        <v>600000</v>
      </c>
      <c r="D18" s="18">
        <v>0</v>
      </c>
      <c r="E18" s="18">
        <v>0</v>
      </c>
      <c r="F18" s="27">
        <v>600000</v>
      </c>
    </row>
    <row r="19" spans="1:6" ht="16.5" x14ac:dyDescent="0.25">
      <c r="A19" s="18">
        <v>9</v>
      </c>
      <c r="B19" s="18" t="s">
        <v>16</v>
      </c>
      <c r="C19" s="27">
        <v>18000</v>
      </c>
      <c r="D19" s="18">
        <v>0</v>
      </c>
      <c r="E19" s="18">
        <v>0</v>
      </c>
      <c r="F19" s="27">
        <v>18000</v>
      </c>
    </row>
    <row r="20" spans="1:6" ht="16.5" x14ac:dyDescent="0.25">
      <c r="A20" s="18">
        <v>10</v>
      </c>
      <c r="B20" s="18" t="s">
        <v>17</v>
      </c>
      <c r="C20" s="27">
        <v>18960</v>
      </c>
      <c r="D20" s="18">
        <v>0</v>
      </c>
      <c r="E20" s="18">
        <v>0</v>
      </c>
      <c r="F20" s="27">
        <v>18960</v>
      </c>
    </row>
    <row r="21" spans="1:6" ht="16.5" x14ac:dyDescent="0.25">
      <c r="A21" s="18">
        <v>11</v>
      </c>
      <c r="B21" s="18" t="s">
        <v>18</v>
      </c>
      <c r="C21" s="27">
        <v>24000</v>
      </c>
      <c r="D21" s="18">
        <v>0</v>
      </c>
      <c r="E21" s="18">
        <v>0</v>
      </c>
      <c r="F21" s="27">
        <v>24000</v>
      </c>
    </row>
    <row r="22" spans="1:6" ht="16.5" x14ac:dyDescent="0.25">
      <c r="A22" s="18">
        <v>12</v>
      </c>
      <c r="B22" s="18" t="s">
        <v>19</v>
      </c>
      <c r="C22" s="27">
        <v>1000</v>
      </c>
      <c r="D22" s="18">
        <v>0</v>
      </c>
      <c r="E22" s="18">
        <v>0</v>
      </c>
      <c r="F22" s="27">
        <v>1000</v>
      </c>
    </row>
    <row r="23" spans="1:6" ht="16.5" x14ac:dyDescent="0.25">
      <c r="A23" s="18">
        <v>13</v>
      </c>
      <c r="B23" s="18" t="s">
        <v>20</v>
      </c>
      <c r="C23" s="27">
        <v>2690000</v>
      </c>
      <c r="D23" s="18">
        <v>0</v>
      </c>
      <c r="E23" s="18">
        <v>0</v>
      </c>
      <c r="F23" s="27">
        <v>2690000</v>
      </c>
    </row>
    <row r="24" spans="1:6" ht="16.5" x14ac:dyDescent="0.25">
      <c r="A24" s="18">
        <v>14</v>
      </c>
      <c r="B24" s="18" t="s">
        <v>21</v>
      </c>
      <c r="C24" s="27">
        <v>660000</v>
      </c>
      <c r="D24" s="18">
        <v>0</v>
      </c>
      <c r="E24" s="18">
        <v>0</v>
      </c>
      <c r="F24" s="27">
        <v>660000</v>
      </c>
    </row>
    <row r="25" spans="1:6" ht="16.5" x14ac:dyDescent="0.25">
      <c r="A25" s="18">
        <v>15</v>
      </c>
      <c r="B25" s="18" t="s">
        <v>22</v>
      </c>
      <c r="C25" s="27">
        <v>354000</v>
      </c>
      <c r="D25" s="18">
        <v>0</v>
      </c>
      <c r="E25" s="18">
        <v>0</v>
      </c>
      <c r="F25" s="27">
        <v>354000</v>
      </c>
    </row>
    <row r="26" spans="1:6" ht="16.5" x14ac:dyDescent="0.25">
      <c r="A26" s="18">
        <v>16</v>
      </c>
      <c r="B26" s="18" t="s">
        <v>23</v>
      </c>
      <c r="C26" s="27">
        <v>65800</v>
      </c>
      <c r="D26" s="18">
        <v>0</v>
      </c>
      <c r="E26" s="18">
        <v>0</v>
      </c>
      <c r="F26" s="27">
        <v>65800</v>
      </c>
    </row>
    <row r="27" spans="1:6" ht="16.5" x14ac:dyDescent="0.25">
      <c r="A27" s="18">
        <v>17</v>
      </c>
      <c r="B27" s="18" t="s">
        <v>24</v>
      </c>
      <c r="C27" s="27">
        <v>24000</v>
      </c>
      <c r="D27" s="18">
        <v>0</v>
      </c>
      <c r="E27" s="18">
        <v>0</v>
      </c>
      <c r="F27" s="27">
        <v>24000</v>
      </c>
    </row>
    <row r="28" spans="1:6" ht="16.5" x14ac:dyDescent="0.25">
      <c r="A28" s="18">
        <v>18</v>
      </c>
      <c r="B28" s="18" t="s">
        <v>25</v>
      </c>
      <c r="C28" s="27">
        <v>1796400</v>
      </c>
      <c r="D28" s="18">
        <v>0</v>
      </c>
      <c r="E28" s="18">
        <v>0</v>
      </c>
      <c r="F28" s="27">
        <v>1796400</v>
      </c>
    </row>
    <row r="29" spans="1:6" ht="16.5" x14ac:dyDescent="0.25">
      <c r="A29" s="18">
        <v>19</v>
      </c>
      <c r="B29" s="18" t="s">
        <v>26</v>
      </c>
      <c r="C29" s="27">
        <v>50000</v>
      </c>
      <c r="D29" s="18">
        <v>0</v>
      </c>
      <c r="E29" s="18">
        <v>0</v>
      </c>
      <c r="F29" s="27">
        <v>50000</v>
      </c>
    </row>
    <row r="30" spans="1:6" ht="16.5" x14ac:dyDescent="0.25">
      <c r="A30" s="18">
        <v>20</v>
      </c>
      <c r="B30" s="18" t="s">
        <v>27</v>
      </c>
      <c r="C30" s="27">
        <v>42000</v>
      </c>
      <c r="D30" s="18">
        <v>0</v>
      </c>
      <c r="E30" s="18">
        <v>0</v>
      </c>
      <c r="F30" s="27">
        <v>42000</v>
      </c>
    </row>
    <row r="31" spans="1:6" ht="16.5" x14ac:dyDescent="0.25">
      <c r="A31" s="18">
        <v>21</v>
      </c>
      <c r="B31" s="18" t="s">
        <v>28</v>
      </c>
      <c r="C31" s="27">
        <v>422000</v>
      </c>
      <c r="D31" s="18">
        <v>0</v>
      </c>
      <c r="E31" s="18">
        <v>0</v>
      </c>
      <c r="F31" s="27">
        <v>422000</v>
      </c>
    </row>
    <row r="32" spans="1:6" ht="16.5" x14ac:dyDescent="0.25">
      <c r="A32" s="18">
        <v>22</v>
      </c>
      <c r="B32" s="18" t="s">
        <v>29</v>
      </c>
      <c r="C32" s="27">
        <v>2220000</v>
      </c>
      <c r="D32" s="18">
        <v>0</v>
      </c>
      <c r="E32" s="18">
        <v>0</v>
      </c>
      <c r="F32" s="27">
        <v>2220000</v>
      </c>
    </row>
    <row r="33" spans="1:6" ht="16.5" x14ac:dyDescent="0.25">
      <c r="A33" s="18">
        <v>23</v>
      </c>
      <c r="B33" s="18" t="s">
        <v>30</v>
      </c>
      <c r="C33" s="27">
        <v>369000</v>
      </c>
      <c r="D33" s="18">
        <v>0</v>
      </c>
      <c r="E33" s="18">
        <v>0</v>
      </c>
      <c r="F33" s="27">
        <v>360000</v>
      </c>
    </row>
    <row r="34" spans="1:6" ht="16.5" x14ac:dyDescent="0.25">
      <c r="A34" s="18">
        <v>24</v>
      </c>
      <c r="B34" s="18" t="s">
        <v>31</v>
      </c>
      <c r="C34" s="27">
        <v>112000</v>
      </c>
      <c r="D34" s="18">
        <v>0</v>
      </c>
      <c r="E34" s="18">
        <v>0</v>
      </c>
      <c r="F34" s="27">
        <v>112000</v>
      </c>
    </row>
    <row r="35" spans="1:6" ht="16.5" x14ac:dyDescent="0.25">
      <c r="A35" s="18">
        <v>25</v>
      </c>
      <c r="B35" s="18" t="s">
        <v>32</v>
      </c>
      <c r="C35" s="27">
        <v>18000</v>
      </c>
      <c r="D35" s="18">
        <v>0</v>
      </c>
      <c r="E35" s="18">
        <v>0</v>
      </c>
      <c r="F35" s="27">
        <v>18000</v>
      </c>
    </row>
    <row r="36" spans="1:6" ht="16.5" x14ac:dyDescent="0.25">
      <c r="A36" s="18"/>
      <c r="B36" s="19" t="s">
        <v>33</v>
      </c>
      <c r="C36" s="28">
        <f>SUM(C11:C35)</f>
        <v>10774160</v>
      </c>
      <c r="D36" s="19">
        <v>0</v>
      </c>
      <c r="E36" s="19">
        <v>0</v>
      </c>
      <c r="F36" s="28">
        <v>10774160</v>
      </c>
    </row>
  </sheetData>
  <mergeCells count="6">
    <mergeCell ref="B1:F1"/>
    <mergeCell ref="A3:F3"/>
    <mergeCell ref="D8:E8"/>
    <mergeCell ref="A6:F6"/>
    <mergeCell ref="A8:A9"/>
    <mergeCell ref="B8:B9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zoomScaleNormal="100" workbookViewId="0">
      <selection activeCell="C7" sqref="C7"/>
    </sheetView>
  </sheetViews>
  <sheetFormatPr defaultRowHeight="15" x14ac:dyDescent="0.25"/>
  <cols>
    <col min="1" max="1" width="5.7109375" customWidth="1"/>
    <col min="2" max="2" width="16.85546875" customWidth="1"/>
    <col min="3" max="3" width="21.85546875" customWidth="1"/>
    <col min="4" max="4" width="15.28515625" customWidth="1"/>
    <col min="5" max="5" width="18" customWidth="1"/>
    <col min="6" max="6" width="23" customWidth="1"/>
    <col min="7" max="7" width="21.5703125" customWidth="1"/>
    <col min="10" max="10" width="20.5703125" customWidth="1"/>
  </cols>
  <sheetData>
    <row r="2" spans="1:8" ht="25.5" customHeight="1" x14ac:dyDescent="0.25">
      <c r="G2" s="14" t="s">
        <v>34</v>
      </c>
      <c r="H2" s="15"/>
    </row>
    <row r="3" spans="1:8" ht="25.5" customHeight="1" x14ac:dyDescent="0.25">
      <c r="G3" s="14"/>
      <c r="H3" s="15"/>
    </row>
    <row r="4" spans="1:8" ht="25.5" customHeight="1" x14ac:dyDescent="0.25">
      <c r="A4" s="29" t="s">
        <v>115</v>
      </c>
      <c r="B4" s="29"/>
      <c r="C4" s="29"/>
      <c r="D4" s="29"/>
      <c r="E4" s="29"/>
      <c r="F4" s="29"/>
      <c r="G4" s="29"/>
      <c r="H4" s="15"/>
    </row>
    <row r="5" spans="1:8" ht="15.75" customHeight="1" x14ac:dyDescent="0.25"/>
    <row r="6" spans="1:8" ht="132.75" customHeight="1" x14ac:dyDescent="0.25">
      <c r="A6" s="37" t="s">
        <v>117</v>
      </c>
      <c r="B6" s="37" t="s">
        <v>2</v>
      </c>
      <c r="C6" s="21" t="s">
        <v>3</v>
      </c>
      <c r="D6" s="25" t="s">
        <v>4</v>
      </c>
      <c r="E6" s="25"/>
      <c r="F6" s="21" t="s">
        <v>5</v>
      </c>
      <c r="G6" s="21" t="s">
        <v>35</v>
      </c>
    </row>
    <row r="7" spans="1:8" ht="16.5" x14ac:dyDescent="0.25">
      <c r="A7" s="38"/>
      <c r="B7" s="38"/>
      <c r="C7" s="36" t="s">
        <v>6</v>
      </c>
      <c r="D7" s="21" t="s">
        <v>7</v>
      </c>
      <c r="E7" s="21" t="s">
        <v>6</v>
      </c>
      <c r="F7" s="21" t="s">
        <v>6</v>
      </c>
      <c r="G7" s="21" t="s">
        <v>6</v>
      </c>
    </row>
    <row r="8" spans="1:8" ht="16.5" x14ac:dyDescent="0.25">
      <c r="A8" s="36">
        <v>1</v>
      </c>
      <c r="B8" s="36">
        <v>2</v>
      </c>
      <c r="C8" s="36">
        <v>3</v>
      </c>
      <c r="D8" s="21">
        <v>4</v>
      </c>
      <c r="E8" s="21">
        <v>5</v>
      </c>
      <c r="F8" s="21">
        <v>6</v>
      </c>
      <c r="G8" s="21">
        <v>7</v>
      </c>
    </row>
    <row r="9" spans="1:8" ht="16.5" x14ac:dyDescent="0.25">
      <c r="A9" s="3">
        <v>1</v>
      </c>
      <c r="B9" s="18" t="s">
        <v>36</v>
      </c>
      <c r="C9" s="30">
        <v>172650</v>
      </c>
      <c r="D9" s="3">
        <v>0</v>
      </c>
      <c r="E9" s="3">
        <v>0</v>
      </c>
      <c r="F9" s="3">
        <v>172650</v>
      </c>
      <c r="G9" s="32">
        <v>97000</v>
      </c>
    </row>
    <row r="10" spans="1:8" ht="16.5" x14ac:dyDescent="0.25">
      <c r="A10" s="10"/>
      <c r="B10" s="19" t="s">
        <v>33</v>
      </c>
      <c r="C10" s="31">
        <v>172650</v>
      </c>
      <c r="D10" s="4">
        <v>0</v>
      </c>
      <c r="E10" s="4">
        <v>0</v>
      </c>
      <c r="F10" s="4">
        <v>172650</v>
      </c>
      <c r="G10" s="33">
        <v>97000</v>
      </c>
    </row>
    <row r="11" spans="1:8" x14ac:dyDescent="0.25">
      <c r="G11" s="34"/>
    </row>
  </sheetData>
  <mergeCells count="4">
    <mergeCell ref="D6:E6"/>
    <mergeCell ref="A4:G4"/>
    <mergeCell ref="A6:A7"/>
    <mergeCell ref="B6:B7"/>
  </mergeCells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zoomScaleNormal="100" workbookViewId="0">
      <selection activeCell="J19" sqref="J19"/>
    </sheetView>
  </sheetViews>
  <sheetFormatPr defaultRowHeight="15" x14ac:dyDescent="0.25"/>
  <cols>
    <col min="1" max="1" width="6.85546875" customWidth="1"/>
    <col min="2" max="2" width="19.5703125" customWidth="1"/>
    <col min="3" max="3" width="22" customWidth="1"/>
    <col min="4" max="4" width="17" customWidth="1"/>
    <col min="5" max="5" width="17.28515625" customWidth="1"/>
    <col min="6" max="6" width="20.85546875" customWidth="1"/>
    <col min="7" max="7" width="24.140625" customWidth="1"/>
    <col min="10" max="10" width="21.140625" customWidth="1"/>
  </cols>
  <sheetData>
    <row r="2" spans="1:8" ht="18.75" customHeight="1" x14ac:dyDescent="0.25">
      <c r="G2" s="15" t="s">
        <v>37</v>
      </c>
      <c r="H2" s="15"/>
    </row>
    <row r="3" spans="1:8" ht="16.5" x14ac:dyDescent="0.25">
      <c r="G3" s="15"/>
      <c r="H3" s="15"/>
    </row>
    <row r="4" spans="1:8" ht="41.25" customHeight="1" x14ac:dyDescent="0.25">
      <c r="A4" s="29" t="s">
        <v>116</v>
      </c>
      <c r="B4" s="29"/>
      <c r="C4" s="29"/>
      <c r="D4" s="29"/>
      <c r="E4" s="29"/>
      <c r="F4" s="29"/>
      <c r="G4" s="29"/>
      <c r="H4" s="15"/>
    </row>
    <row r="5" spans="1:8" x14ac:dyDescent="0.25">
      <c r="A5" s="5"/>
      <c r="B5" s="5"/>
      <c r="C5" s="5"/>
      <c r="D5" s="5"/>
      <c r="E5" s="5"/>
      <c r="F5" s="5"/>
      <c r="G5" s="5"/>
    </row>
    <row r="6" spans="1:8" ht="89.25" customHeight="1" x14ac:dyDescent="0.25">
      <c r="A6" s="37" t="s">
        <v>117</v>
      </c>
      <c r="B6" s="37" t="s">
        <v>2</v>
      </c>
      <c r="C6" s="21" t="s">
        <v>3</v>
      </c>
      <c r="D6" s="25" t="s">
        <v>4</v>
      </c>
      <c r="E6" s="25"/>
      <c r="F6" s="21" t="s">
        <v>5</v>
      </c>
      <c r="G6" s="21" t="s">
        <v>38</v>
      </c>
    </row>
    <row r="7" spans="1:8" ht="23.25" customHeight="1" x14ac:dyDescent="0.25">
      <c r="A7" s="38"/>
      <c r="B7" s="38"/>
      <c r="C7" s="36" t="s">
        <v>6</v>
      </c>
      <c r="D7" s="21" t="s">
        <v>7</v>
      </c>
      <c r="E7" s="21" t="s">
        <v>6</v>
      </c>
      <c r="F7" s="21" t="s">
        <v>6</v>
      </c>
      <c r="G7" s="21" t="s">
        <v>6</v>
      </c>
    </row>
    <row r="8" spans="1:8" ht="16.5" x14ac:dyDescent="0.25">
      <c r="A8" s="36">
        <v>1</v>
      </c>
      <c r="B8" s="36">
        <v>2</v>
      </c>
      <c r="C8" s="36">
        <v>3</v>
      </c>
      <c r="D8" s="21">
        <v>4</v>
      </c>
      <c r="E8" s="21">
        <v>5</v>
      </c>
      <c r="F8" s="21">
        <v>6</v>
      </c>
      <c r="G8" s="21">
        <v>7</v>
      </c>
    </row>
    <row r="9" spans="1:8" ht="19.5" customHeight="1" x14ac:dyDescent="0.25">
      <c r="A9" s="18">
        <v>1</v>
      </c>
      <c r="B9" s="18" t="s">
        <v>39</v>
      </c>
      <c r="C9" s="27">
        <v>10480000</v>
      </c>
      <c r="D9" s="18" t="s">
        <v>40</v>
      </c>
      <c r="E9" s="27">
        <v>0</v>
      </c>
      <c r="F9" s="27">
        <v>10480000</v>
      </c>
      <c r="G9" s="27"/>
    </row>
    <row r="10" spans="1:8" ht="16.5" x14ac:dyDescent="0.25">
      <c r="A10" s="18">
        <v>2</v>
      </c>
      <c r="B10" s="18" t="s">
        <v>41</v>
      </c>
      <c r="C10" s="27">
        <v>11632000</v>
      </c>
      <c r="D10" s="18" t="s">
        <v>40</v>
      </c>
      <c r="E10" s="27">
        <v>0</v>
      </c>
      <c r="F10" s="27">
        <v>11632000</v>
      </c>
      <c r="G10" s="27"/>
    </row>
    <row r="11" spans="1:8" ht="16.5" x14ac:dyDescent="0.25">
      <c r="A11" s="18">
        <v>3</v>
      </c>
      <c r="B11" s="18" t="s">
        <v>42</v>
      </c>
      <c r="C11" s="27">
        <v>2800000</v>
      </c>
      <c r="D11" s="18" t="s">
        <v>40</v>
      </c>
      <c r="E11" s="27">
        <v>0</v>
      </c>
      <c r="F11" s="27">
        <v>2800000</v>
      </c>
      <c r="G11" s="27"/>
    </row>
    <row r="12" spans="1:8" ht="17.25" customHeight="1" x14ac:dyDescent="0.25">
      <c r="A12" s="18">
        <v>4</v>
      </c>
      <c r="B12" s="18" t="s">
        <v>43</v>
      </c>
      <c r="C12" s="27">
        <v>2660000</v>
      </c>
      <c r="D12" s="18" t="s">
        <v>40</v>
      </c>
      <c r="E12" s="27">
        <v>0</v>
      </c>
      <c r="F12" s="27">
        <v>2660000</v>
      </c>
      <c r="G12" s="27"/>
    </row>
    <row r="13" spans="1:8" ht="15" customHeight="1" x14ac:dyDescent="0.25">
      <c r="A13" s="18">
        <v>5</v>
      </c>
      <c r="B13" s="18" t="s">
        <v>44</v>
      </c>
      <c r="C13" s="27">
        <v>4841000</v>
      </c>
      <c r="D13" s="18">
        <v>20350</v>
      </c>
      <c r="E13" s="27">
        <v>2442000</v>
      </c>
      <c r="F13" s="27">
        <v>2399000</v>
      </c>
      <c r="G13" s="27"/>
    </row>
    <row r="14" spans="1:8" ht="16.5" x14ac:dyDescent="0.25">
      <c r="A14" s="18">
        <v>6</v>
      </c>
      <c r="B14" s="18" t="s">
        <v>45</v>
      </c>
      <c r="C14" s="27">
        <v>4795000</v>
      </c>
      <c r="D14" s="18">
        <v>0</v>
      </c>
      <c r="E14" s="27">
        <v>0</v>
      </c>
      <c r="F14" s="27">
        <v>4795000</v>
      </c>
      <c r="G14" s="27"/>
    </row>
    <row r="15" spans="1:8" ht="17.25" customHeight="1" x14ac:dyDescent="0.25">
      <c r="A15" s="18">
        <v>7</v>
      </c>
      <c r="B15" s="18" t="s">
        <v>46</v>
      </c>
      <c r="C15" s="27">
        <v>1254000</v>
      </c>
      <c r="D15" s="18">
        <v>0</v>
      </c>
      <c r="E15" s="27">
        <v>0</v>
      </c>
      <c r="F15" s="27">
        <v>1254000</v>
      </c>
      <c r="G15" s="27"/>
    </row>
    <row r="16" spans="1:8" ht="15.75" customHeight="1" x14ac:dyDescent="0.25">
      <c r="A16" s="18">
        <v>8</v>
      </c>
      <c r="B16" s="18" t="s">
        <v>47</v>
      </c>
      <c r="C16" s="27">
        <v>16300000</v>
      </c>
      <c r="D16" s="18">
        <v>4200</v>
      </c>
      <c r="E16" s="27">
        <v>504000</v>
      </c>
      <c r="F16" s="27">
        <v>15796000</v>
      </c>
      <c r="G16" s="27"/>
    </row>
    <row r="17" spans="1:7" ht="19.5" customHeight="1" x14ac:dyDescent="0.25">
      <c r="A17" s="18">
        <v>9</v>
      </c>
      <c r="B17" s="18" t="s">
        <v>48</v>
      </c>
      <c r="C17" s="27">
        <v>17700000</v>
      </c>
      <c r="D17" s="18">
        <v>0</v>
      </c>
      <c r="E17" s="27">
        <v>0</v>
      </c>
      <c r="F17" s="27">
        <v>17700000</v>
      </c>
      <c r="G17" s="27"/>
    </row>
    <row r="18" spans="1:7" ht="16.5" x14ac:dyDescent="0.25">
      <c r="A18" s="18">
        <v>10</v>
      </c>
      <c r="B18" s="18" t="s">
        <v>49</v>
      </c>
      <c r="C18" s="27">
        <v>1410000</v>
      </c>
      <c r="D18" s="18">
        <v>0</v>
      </c>
      <c r="E18" s="27">
        <v>0</v>
      </c>
      <c r="F18" s="27">
        <v>1410000</v>
      </c>
      <c r="G18" s="27"/>
    </row>
    <row r="19" spans="1:7" ht="16.5" customHeight="1" x14ac:dyDescent="0.25">
      <c r="A19" s="18">
        <v>11</v>
      </c>
      <c r="B19" s="18" t="s">
        <v>50</v>
      </c>
      <c r="C19" s="27">
        <v>4170000</v>
      </c>
      <c r="D19" s="18">
        <v>0</v>
      </c>
      <c r="E19" s="27">
        <v>0</v>
      </c>
      <c r="F19" s="27">
        <v>4170000</v>
      </c>
      <c r="G19" s="27"/>
    </row>
    <row r="20" spans="1:7" ht="17.25" customHeight="1" x14ac:dyDescent="0.25">
      <c r="A20" s="18">
        <v>12</v>
      </c>
      <c r="B20" s="18" t="s">
        <v>51</v>
      </c>
      <c r="C20" s="27">
        <v>0</v>
      </c>
      <c r="D20" s="18">
        <v>0</v>
      </c>
      <c r="E20" s="27">
        <v>0</v>
      </c>
      <c r="F20" s="27">
        <v>0</v>
      </c>
      <c r="G20" s="27">
        <v>958000</v>
      </c>
    </row>
    <row r="21" spans="1:7" ht="17.25" customHeight="1" x14ac:dyDescent="0.25">
      <c r="A21" s="18">
        <v>13</v>
      </c>
      <c r="B21" s="18" t="s">
        <v>52</v>
      </c>
      <c r="C21" s="27">
        <v>3172000</v>
      </c>
      <c r="D21" s="18">
        <v>0</v>
      </c>
      <c r="E21" s="27">
        <v>0</v>
      </c>
      <c r="F21" s="27">
        <v>3172000</v>
      </c>
      <c r="G21" s="27">
        <v>1017000</v>
      </c>
    </row>
    <row r="22" spans="1:7" ht="16.5" customHeight="1" x14ac:dyDescent="0.25">
      <c r="A22" s="18">
        <v>14</v>
      </c>
      <c r="B22" s="18" t="s">
        <v>53</v>
      </c>
      <c r="C22" s="27">
        <v>950000</v>
      </c>
      <c r="D22" s="18">
        <v>0</v>
      </c>
      <c r="E22" s="27">
        <v>0</v>
      </c>
      <c r="F22" s="27">
        <v>950000</v>
      </c>
      <c r="G22" s="27"/>
    </row>
    <row r="23" spans="1:7" ht="22.5" customHeight="1" x14ac:dyDescent="0.25">
      <c r="A23" s="18">
        <v>15</v>
      </c>
      <c r="B23" s="18" t="s">
        <v>54</v>
      </c>
      <c r="C23" s="27">
        <v>10500000</v>
      </c>
      <c r="D23" s="18">
        <v>0</v>
      </c>
      <c r="E23" s="27">
        <v>0</v>
      </c>
      <c r="F23" s="27">
        <v>10500000</v>
      </c>
      <c r="G23" s="27"/>
    </row>
    <row r="24" spans="1:7" ht="19.5" customHeight="1" x14ac:dyDescent="0.25">
      <c r="A24" s="18">
        <v>16</v>
      </c>
      <c r="B24" s="18" t="s">
        <v>55</v>
      </c>
      <c r="C24" s="27">
        <v>11202000</v>
      </c>
      <c r="D24" s="18">
        <v>0</v>
      </c>
      <c r="E24" s="27">
        <v>0</v>
      </c>
      <c r="F24" s="27">
        <v>11202000</v>
      </c>
      <c r="G24" s="27"/>
    </row>
    <row r="25" spans="1:7" ht="18" customHeight="1" x14ac:dyDescent="0.25">
      <c r="A25" s="18">
        <v>17</v>
      </c>
      <c r="B25" s="18" t="s">
        <v>56</v>
      </c>
      <c r="C25" s="27">
        <v>3940000</v>
      </c>
      <c r="D25" s="18">
        <v>250</v>
      </c>
      <c r="E25" s="27">
        <v>30000</v>
      </c>
      <c r="F25" s="27">
        <v>3910000</v>
      </c>
      <c r="G25" s="27"/>
    </row>
    <row r="26" spans="1:7" ht="19.5" customHeight="1" x14ac:dyDescent="0.25">
      <c r="A26" s="18">
        <v>18</v>
      </c>
      <c r="B26" s="18" t="s">
        <v>57</v>
      </c>
      <c r="C26" s="27">
        <v>5979000</v>
      </c>
      <c r="D26" s="18">
        <v>0</v>
      </c>
      <c r="E26" s="27">
        <v>0</v>
      </c>
      <c r="F26" s="27">
        <v>5979000</v>
      </c>
      <c r="G26" s="27"/>
    </row>
    <row r="27" spans="1:7" ht="20.25" customHeight="1" x14ac:dyDescent="0.25">
      <c r="A27" s="18">
        <v>19</v>
      </c>
      <c r="B27" s="18" t="s">
        <v>58</v>
      </c>
      <c r="C27" s="27">
        <v>2862000</v>
      </c>
      <c r="D27" s="18">
        <v>0</v>
      </c>
      <c r="E27" s="27">
        <v>0</v>
      </c>
      <c r="F27" s="27">
        <v>2862000</v>
      </c>
      <c r="G27" s="27"/>
    </row>
    <row r="28" spans="1:7" ht="19.5" customHeight="1" x14ac:dyDescent="0.25">
      <c r="A28" s="18">
        <v>20</v>
      </c>
      <c r="B28" s="18" t="s">
        <v>59</v>
      </c>
      <c r="C28" s="27">
        <v>4609000</v>
      </c>
      <c r="D28" s="18">
        <v>2000</v>
      </c>
      <c r="E28" s="27">
        <v>240000</v>
      </c>
      <c r="F28" s="27">
        <v>4369000</v>
      </c>
      <c r="G28" s="27"/>
    </row>
    <row r="29" spans="1:7" ht="20.25" customHeight="1" x14ac:dyDescent="0.25">
      <c r="A29" s="18">
        <v>21</v>
      </c>
      <c r="B29" s="18" t="s">
        <v>60</v>
      </c>
      <c r="C29" s="27">
        <v>300000</v>
      </c>
      <c r="D29" s="18">
        <v>1083</v>
      </c>
      <c r="E29" s="27">
        <v>129960</v>
      </c>
      <c r="F29" s="27">
        <v>170040</v>
      </c>
      <c r="G29" s="27"/>
    </row>
    <row r="30" spans="1:7" ht="16.5" x14ac:dyDescent="0.25">
      <c r="A30" s="18">
        <v>22</v>
      </c>
      <c r="B30" s="18" t="s">
        <v>61</v>
      </c>
      <c r="C30" s="27">
        <v>540000</v>
      </c>
      <c r="D30" s="18">
        <v>2500</v>
      </c>
      <c r="E30" s="27">
        <v>300000</v>
      </c>
      <c r="F30" s="27">
        <v>240000</v>
      </c>
      <c r="G30" s="27"/>
    </row>
    <row r="31" spans="1:7" ht="18.75" customHeight="1" x14ac:dyDescent="0.25">
      <c r="A31" s="18">
        <v>23</v>
      </c>
      <c r="B31" s="18" t="s">
        <v>62</v>
      </c>
      <c r="C31" s="27">
        <v>2100000</v>
      </c>
      <c r="D31" s="18">
        <v>0</v>
      </c>
      <c r="E31" s="27">
        <v>0</v>
      </c>
      <c r="F31" s="27">
        <v>2100000</v>
      </c>
      <c r="G31" s="27"/>
    </row>
    <row r="32" spans="1:7" ht="23.25" customHeight="1" x14ac:dyDescent="0.25">
      <c r="A32" s="18">
        <v>24</v>
      </c>
      <c r="B32" s="18" t="s">
        <v>63</v>
      </c>
      <c r="C32" s="27">
        <v>566000</v>
      </c>
      <c r="D32" s="18">
        <v>0</v>
      </c>
      <c r="E32" s="27">
        <v>0</v>
      </c>
      <c r="F32" s="27">
        <v>566000</v>
      </c>
      <c r="G32" s="27"/>
    </row>
    <row r="33" spans="1:7" x14ac:dyDescent="0.25">
      <c r="A33" s="24"/>
      <c r="B33" s="25" t="s">
        <v>64</v>
      </c>
      <c r="C33" s="35">
        <v>124762000</v>
      </c>
      <c r="D33" s="25">
        <v>30383</v>
      </c>
      <c r="E33" s="35">
        <v>3645960</v>
      </c>
      <c r="F33" s="35">
        <v>121116040</v>
      </c>
      <c r="G33" s="35">
        <f>G20+G21</f>
        <v>1975000</v>
      </c>
    </row>
    <row r="34" spans="1:7" x14ac:dyDescent="0.25">
      <c r="A34" s="24"/>
      <c r="B34" s="25"/>
      <c r="C34" s="35"/>
      <c r="D34" s="25"/>
      <c r="E34" s="35"/>
      <c r="F34" s="35"/>
      <c r="G34" s="35"/>
    </row>
  </sheetData>
  <mergeCells count="11">
    <mergeCell ref="A4:G4"/>
    <mergeCell ref="A6:A7"/>
    <mergeCell ref="B6:B7"/>
    <mergeCell ref="G33:G34"/>
    <mergeCell ref="D6:E6"/>
    <mergeCell ref="A33:A34"/>
    <mergeCell ref="B33:B34"/>
    <mergeCell ref="C33:C34"/>
    <mergeCell ref="D33:D34"/>
    <mergeCell ref="E33:E34"/>
    <mergeCell ref="F33:F34"/>
  </mergeCells>
  <pageMargins left="0.7" right="0.7" top="0.75" bottom="0.75" header="0.3" footer="0.3"/>
  <pageSetup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zoomScaleNormal="100" workbookViewId="0">
      <selection activeCell="A6" sqref="A6:A7"/>
    </sheetView>
  </sheetViews>
  <sheetFormatPr defaultRowHeight="15" x14ac:dyDescent="0.25"/>
  <cols>
    <col min="1" max="1" width="6.42578125" customWidth="1"/>
    <col min="2" max="2" width="19.28515625" customWidth="1"/>
    <col min="3" max="3" width="21.42578125" customWidth="1"/>
    <col min="4" max="4" width="15" customWidth="1"/>
    <col min="5" max="5" width="14.42578125" customWidth="1"/>
    <col min="6" max="6" width="26.7109375" customWidth="1"/>
    <col min="10" max="10" width="19.140625" customWidth="1"/>
  </cols>
  <sheetData>
    <row r="2" spans="1:7" ht="30" customHeight="1" x14ac:dyDescent="0.25">
      <c r="F2" s="15" t="s">
        <v>65</v>
      </c>
      <c r="G2" s="15"/>
    </row>
    <row r="3" spans="1:7" ht="16.5" x14ac:dyDescent="0.25">
      <c r="F3" s="15"/>
      <c r="G3" s="15"/>
    </row>
    <row r="4" spans="1:7" ht="30" customHeight="1" x14ac:dyDescent="0.25">
      <c r="A4" s="29" t="s">
        <v>118</v>
      </c>
      <c r="B4" s="29"/>
      <c r="C4" s="29"/>
      <c r="D4" s="29"/>
      <c r="E4" s="29"/>
      <c r="F4" s="29"/>
      <c r="G4" s="15"/>
    </row>
    <row r="5" spans="1:7" ht="16.5" customHeight="1" x14ac:dyDescent="0.25">
      <c r="A5" s="11"/>
      <c r="B5" s="12"/>
      <c r="C5" s="12"/>
      <c r="D5" s="12"/>
      <c r="E5" s="12"/>
      <c r="F5" s="12"/>
    </row>
    <row r="6" spans="1:7" ht="81.75" customHeight="1" x14ac:dyDescent="0.25">
      <c r="A6" s="37" t="s">
        <v>117</v>
      </c>
      <c r="B6" s="37" t="s">
        <v>2</v>
      </c>
      <c r="C6" s="21" t="s">
        <v>3</v>
      </c>
      <c r="D6" s="25" t="s">
        <v>4</v>
      </c>
      <c r="E6" s="25"/>
      <c r="F6" s="21" t="s">
        <v>5</v>
      </c>
    </row>
    <row r="7" spans="1:7" ht="25.5" customHeight="1" x14ac:dyDescent="0.25">
      <c r="A7" s="38"/>
      <c r="B7" s="38"/>
      <c r="C7" s="21" t="s">
        <v>6</v>
      </c>
      <c r="D7" s="21" t="s">
        <v>7</v>
      </c>
      <c r="E7" s="21" t="s">
        <v>6</v>
      </c>
      <c r="F7" s="21" t="s">
        <v>6</v>
      </c>
    </row>
    <row r="8" spans="1:7" ht="16.5" x14ac:dyDescent="0.25">
      <c r="A8" s="36">
        <v>1</v>
      </c>
      <c r="B8" s="36">
        <v>2</v>
      </c>
      <c r="C8" s="21">
        <v>3</v>
      </c>
      <c r="D8" s="21">
        <v>4</v>
      </c>
      <c r="E8" s="21">
        <v>5</v>
      </c>
      <c r="F8" s="21">
        <v>6</v>
      </c>
    </row>
    <row r="9" spans="1:7" ht="16.5" x14ac:dyDescent="0.25">
      <c r="A9" s="18">
        <v>1</v>
      </c>
      <c r="B9" s="18" t="s">
        <v>66</v>
      </c>
      <c r="C9" s="27">
        <v>24000</v>
      </c>
      <c r="D9" s="18">
        <v>0</v>
      </c>
      <c r="E9" s="27">
        <v>0</v>
      </c>
      <c r="F9" s="27">
        <v>24000</v>
      </c>
    </row>
    <row r="10" spans="1:7" ht="16.5" x14ac:dyDescent="0.25">
      <c r="A10" s="18">
        <v>2</v>
      </c>
      <c r="B10" s="18" t="s">
        <v>67</v>
      </c>
      <c r="C10" s="27">
        <v>240000</v>
      </c>
      <c r="D10" s="18">
        <v>0</v>
      </c>
      <c r="E10" s="27">
        <v>0</v>
      </c>
      <c r="F10" s="27">
        <v>240000</v>
      </c>
    </row>
    <row r="11" spans="1:7" ht="16.5" x14ac:dyDescent="0.25">
      <c r="A11" s="18">
        <v>3</v>
      </c>
      <c r="B11" s="18" t="s">
        <v>68</v>
      </c>
      <c r="C11" s="27">
        <v>108000</v>
      </c>
      <c r="D11" s="18">
        <v>0</v>
      </c>
      <c r="E11" s="27">
        <v>0</v>
      </c>
      <c r="F11" s="27">
        <v>108000</v>
      </c>
    </row>
    <row r="12" spans="1:7" ht="16.5" x14ac:dyDescent="0.25">
      <c r="A12" s="18">
        <v>4</v>
      </c>
      <c r="B12" s="18" t="s">
        <v>69</v>
      </c>
      <c r="C12" s="27">
        <v>12432000</v>
      </c>
      <c r="D12" s="18">
        <v>102600</v>
      </c>
      <c r="E12" s="27">
        <v>12312000</v>
      </c>
      <c r="F12" s="27">
        <v>120000</v>
      </c>
    </row>
    <row r="13" spans="1:7" ht="16.5" x14ac:dyDescent="0.25">
      <c r="A13" s="18">
        <v>5</v>
      </c>
      <c r="B13" s="18" t="s">
        <v>70</v>
      </c>
      <c r="C13" s="27">
        <v>600000</v>
      </c>
      <c r="D13" s="18">
        <v>4000</v>
      </c>
      <c r="E13" s="27">
        <v>480000</v>
      </c>
      <c r="F13" s="27">
        <v>120000</v>
      </c>
    </row>
    <row r="14" spans="1:7" ht="16.5" x14ac:dyDescent="0.25">
      <c r="A14" s="18">
        <v>6</v>
      </c>
      <c r="B14" s="18" t="s">
        <v>71</v>
      </c>
      <c r="C14" s="27">
        <v>2400000</v>
      </c>
      <c r="D14" s="18">
        <v>0</v>
      </c>
      <c r="E14" s="27">
        <v>0</v>
      </c>
      <c r="F14" s="27">
        <v>2400000</v>
      </c>
    </row>
    <row r="15" spans="1:7" ht="16.5" x14ac:dyDescent="0.25">
      <c r="A15" s="18"/>
      <c r="B15" s="18" t="s">
        <v>33</v>
      </c>
      <c r="C15" s="28">
        <f>SUM(C9:C14)</f>
        <v>15804000</v>
      </c>
      <c r="D15" s="19">
        <v>106600</v>
      </c>
      <c r="E15" s="28">
        <v>12792000</v>
      </c>
      <c r="F15" s="28">
        <f>SUM(F9:F14)</f>
        <v>3012000</v>
      </c>
    </row>
  </sheetData>
  <mergeCells count="4">
    <mergeCell ref="D6:E6"/>
    <mergeCell ref="A6:A7"/>
    <mergeCell ref="B6:B7"/>
    <mergeCell ref="A4:F4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zoomScaleNormal="100" workbookViewId="0">
      <selection activeCell="E17" sqref="E17"/>
    </sheetView>
  </sheetViews>
  <sheetFormatPr defaultRowHeight="15" x14ac:dyDescent="0.25"/>
  <cols>
    <col min="1" max="1" width="6.140625" customWidth="1"/>
    <col min="2" max="2" width="19.42578125" customWidth="1"/>
    <col min="3" max="3" width="20.7109375" customWidth="1"/>
    <col min="4" max="4" width="16.140625" customWidth="1"/>
    <col min="5" max="5" width="15.7109375" customWidth="1"/>
    <col min="6" max="6" width="26.28515625" customWidth="1"/>
    <col min="9" max="9" width="21" customWidth="1"/>
  </cols>
  <sheetData>
    <row r="2" spans="1:7" ht="27" customHeight="1" x14ac:dyDescent="0.25">
      <c r="F2" s="15" t="s">
        <v>72</v>
      </c>
      <c r="G2" s="15"/>
    </row>
    <row r="3" spans="1:7" ht="16.5" x14ac:dyDescent="0.25">
      <c r="F3" s="15"/>
      <c r="G3" s="15"/>
    </row>
    <row r="4" spans="1:7" ht="27" customHeight="1" x14ac:dyDescent="0.25">
      <c r="A4" s="29" t="s">
        <v>119</v>
      </c>
      <c r="B4" s="29"/>
      <c r="C4" s="29"/>
      <c r="D4" s="29"/>
      <c r="E4" s="29"/>
      <c r="F4" s="29"/>
      <c r="G4" s="15"/>
    </row>
    <row r="6" spans="1:7" ht="85.5" customHeight="1" x14ac:dyDescent="0.25">
      <c r="A6" s="37" t="s">
        <v>117</v>
      </c>
      <c r="B6" s="37" t="s">
        <v>2</v>
      </c>
      <c r="C6" s="21" t="s">
        <v>73</v>
      </c>
      <c r="D6" s="25" t="s">
        <v>4</v>
      </c>
      <c r="E6" s="25"/>
      <c r="F6" s="21" t="s">
        <v>5</v>
      </c>
    </row>
    <row r="7" spans="1:7" ht="16.5" x14ac:dyDescent="0.25">
      <c r="A7" s="38"/>
      <c r="B7" s="38"/>
      <c r="C7" s="36" t="s">
        <v>6</v>
      </c>
      <c r="D7" s="21" t="s">
        <v>7</v>
      </c>
      <c r="E7" s="21" t="s">
        <v>6</v>
      </c>
      <c r="F7" s="21" t="s">
        <v>6</v>
      </c>
    </row>
    <row r="8" spans="1:7" ht="16.5" x14ac:dyDescent="0.2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</row>
    <row r="9" spans="1:7" ht="16.5" x14ac:dyDescent="0.25">
      <c r="A9" s="18">
        <v>1</v>
      </c>
      <c r="B9" s="18" t="s">
        <v>74</v>
      </c>
      <c r="C9" s="27">
        <v>1260000</v>
      </c>
      <c r="D9" s="18">
        <v>0</v>
      </c>
      <c r="E9" s="27">
        <v>0</v>
      </c>
      <c r="F9" s="27">
        <v>1260000</v>
      </c>
    </row>
    <row r="10" spans="1:7" ht="16.5" x14ac:dyDescent="0.25">
      <c r="A10" s="18">
        <v>2</v>
      </c>
      <c r="B10" s="18" t="s">
        <v>75</v>
      </c>
      <c r="C10" s="27">
        <v>8274000</v>
      </c>
      <c r="D10" s="18">
        <v>0</v>
      </c>
      <c r="E10" s="27">
        <v>0</v>
      </c>
      <c r="F10" s="27">
        <v>8274000</v>
      </c>
    </row>
    <row r="11" spans="1:7" ht="16.5" x14ac:dyDescent="0.25">
      <c r="A11" s="18">
        <v>3</v>
      </c>
      <c r="B11" s="18" t="s">
        <v>76</v>
      </c>
      <c r="C11" s="27">
        <v>7882000</v>
      </c>
      <c r="D11" s="18">
        <v>0</v>
      </c>
      <c r="E11" s="27">
        <v>0</v>
      </c>
      <c r="F11" s="27">
        <v>7882000</v>
      </c>
    </row>
    <row r="12" spans="1:7" ht="16.5" x14ac:dyDescent="0.25">
      <c r="A12" s="18">
        <v>4</v>
      </c>
      <c r="B12" s="18" t="s">
        <v>18</v>
      </c>
      <c r="C12" s="27">
        <v>120000</v>
      </c>
      <c r="D12" s="18">
        <v>0</v>
      </c>
      <c r="E12" s="27">
        <v>0</v>
      </c>
      <c r="F12" s="27">
        <v>120000</v>
      </c>
    </row>
    <row r="13" spans="1:7" ht="16.5" x14ac:dyDescent="0.25">
      <c r="A13" s="18">
        <v>5</v>
      </c>
      <c r="B13" s="18" t="s">
        <v>77</v>
      </c>
      <c r="C13" s="27">
        <v>498000</v>
      </c>
      <c r="D13" s="18">
        <v>2150</v>
      </c>
      <c r="E13" s="27">
        <v>258000</v>
      </c>
      <c r="F13" s="27">
        <v>240000</v>
      </c>
    </row>
    <row r="14" spans="1:7" ht="16.5" x14ac:dyDescent="0.25">
      <c r="A14" s="18"/>
      <c r="B14" s="18" t="s">
        <v>78</v>
      </c>
      <c r="C14" s="28">
        <v>18034000</v>
      </c>
      <c r="D14" s="19">
        <v>2150</v>
      </c>
      <c r="E14" s="28">
        <v>258000</v>
      </c>
      <c r="F14" s="28">
        <f>SUM(F9:F13)</f>
        <v>17776000</v>
      </c>
    </row>
  </sheetData>
  <mergeCells count="4">
    <mergeCell ref="D6:E6"/>
    <mergeCell ref="A4:F4"/>
    <mergeCell ref="A6:A7"/>
    <mergeCell ref="B6:B7"/>
  </mergeCells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zoomScaleNormal="100" workbookViewId="0">
      <selection activeCell="C27" sqref="C27"/>
    </sheetView>
  </sheetViews>
  <sheetFormatPr defaultRowHeight="15" x14ac:dyDescent="0.25"/>
  <cols>
    <col min="1" max="1" width="6.42578125" customWidth="1"/>
    <col min="2" max="2" width="22.28515625" customWidth="1"/>
    <col min="3" max="3" width="22.42578125" customWidth="1"/>
    <col min="4" max="4" width="14.28515625" customWidth="1"/>
    <col min="5" max="5" width="16.28515625" customWidth="1"/>
    <col min="6" max="6" width="21.42578125" customWidth="1"/>
    <col min="7" max="7" width="20.7109375" customWidth="1"/>
    <col min="9" max="9" width="21" customWidth="1"/>
  </cols>
  <sheetData>
    <row r="3" spans="1:7" ht="28.5" customHeight="1" x14ac:dyDescent="0.25">
      <c r="F3" s="15"/>
      <c r="G3" s="15" t="s">
        <v>79</v>
      </c>
    </row>
    <row r="4" spans="1:7" ht="16.5" x14ac:dyDescent="0.25">
      <c r="F4" s="15"/>
      <c r="G4" s="15"/>
    </row>
    <row r="5" spans="1:7" ht="28.5" customHeight="1" x14ac:dyDescent="0.25">
      <c r="A5" s="29" t="s">
        <v>120</v>
      </c>
      <c r="B5" s="29"/>
      <c r="C5" s="29"/>
      <c r="D5" s="29"/>
      <c r="E5" s="29"/>
      <c r="F5" s="29"/>
      <c r="G5" s="29"/>
    </row>
    <row r="7" spans="1:7" ht="103.5" customHeight="1" x14ac:dyDescent="0.25">
      <c r="A7" s="37" t="s">
        <v>117</v>
      </c>
      <c r="B7" s="37" t="s">
        <v>2</v>
      </c>
      <c r="C7" s="21" t="s">
        <v>73</v>
      </c>
      <c r="D7" s="25" t="s">
        <v>4</v>
      </c>
      <c r="E7" s="25"/>
      <c r="F7" s="21" t="s">
        <v>5</v>
      </c>
      <c r="G7" s="21" t="s">
        <v>38</v>
      </c>
    </row>
    <row r="8" spans="1:7" ht="16.5" x14ac:dyDescent="0.25">
      <c r="A8" s="38"/>
      <c r="B8" s="38"/>
      <c r="C8" s="21" t="s">
        <v>6</v>
      </c>
      <c r="D8" s="21" t="s">
        <v>7</v>
      </c>
      <c r="E8" s="21" t="s">
        <v>6</v>
      </c>
      <c r="F8" s="21" t="s">
        <v>6</v>
      </c>
      <c r="G8" s="21" t="s">
        <v>6</v>
      </c>
    </row>
    <row r="9" spans="1:7" ht="16.5" x14ac:dyDescent="0.25">
      <c r="A9" s="40">
        <v>1</v>
      </c>
      <c r="B9" s="40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</row>
    <row r="10" spans="1:7" ht="16.5" x14ac:dyDescent="0.25">
      <c r="A10" s="18">
        <v>1</v>
      </c>
      <c r="B10" s="18" t="s">
        <v>80</v>
      </c>
      <c r="C10" s="27">
        <v>300000</v>
      </c>
      <c r="D10" s="18">
        <v>0</v>
      </c>
      <c r="E10" s="18">
        <v>0</v>
      </c>
      <c r="F10" s="27">
        <v>300000</v>
      </c>
      <c r="G10" s="39"/>
    </row>
    <row r="11" spans="1:7" ht="16.5" x14ac:dyDescent="0.25">
      <c r="A11" s="18">
        <v>2</v>
      </c>
      <c r="B11" s="18" t="s">
        <v>81</v>
      </c>
      <c r="C11" s="27">
        <v>834000</v>
      </c>
      <c r="D11" s="18">
        <v>0</v>
      </c>
      <c r="E11" s="18">
        <v>0</v>
      </c>
      <c r="F11" s="27">
        <v>834000</v>
      </c>
      <c r="G11" s="39"/>
    </row>
    <row r="12" spans="1:7" ht="16.5" x14ac:dyDescent="0.25">
      <c r="A12" s="18">
        <v>3</v>
      </c>
      <c r="B12" s="18" t="s">
        <v>82</v>
      </c>
      <c r="C12" s="27">
        <v>48000</v>
      </c>
      <c r="D12" s="18">
        <v>0</v>
      </c>
      <c r="E12" s="18">
        <v>0</v>
      </c>
      <c r="F12" s="27">
        <v>48000</v>
      </c>
      <c r="G12" s="39"/>
    </row>
    <row r="13" spans="1:7" ht="16.5" x14ac:dyDescent="0.25">
      <c r="A13" s="18">
        <v>4</v>
      </c>
      <c r="B13" s="18" t="s">
        <v>83</v>
      </c>
      <c r="C13" s="27">
        <v>102000</v>
      </c>
      <c r="D13" s="18">
        <v>0</v>
      </c>
      <c r="E13" s="18">
        <v>0</v>
      </c>
      <c r="F13" s="27">
        <v>102000</v>
      </c>
      <c r="G13" s="39"/>
    </row>
    <row r="14" spans="1:7" ht="16.5" x14ac:dyDescent="0.25">
      <c r="A14" s="18">
        <v>5</v>
      </c>
      <c r="B14" s="1" t="s">
        <v>84</v>
      </c>
      <c r="C14" s="27">
        <v>40000</v>
      </c>
      <c r="D14" s="18">
        <v>0</v>
      </c>
      <c r="E14" s="18">
        <v>0</v>
      </c>
      <c r="F14" s="27"/>
      <c r="G14" s="27">
        <v>40000</v>
      </c>
    </row>
    <row r="15" spans="1:7" ht="16.5" x14ac:dyDescent="0.25">
      <c r="A15" s="1"/>
      <c r="B15" s="19" t="s">
        <v>33</v>
      </c>
      <c r="C15" s="28">
        <v>1324000</v>
      </c>
      <c r="D15" s="19">
        <v>0</v>
      </c>
      <c r="E15" s="19">
        <v>0</v>
      </c>
      <c r="F15" s="28">
        <f>SUM(F10:F14)</f>
        <v>1284000</v>
      </c>
      <c r="G15" s="28">
        <v>40000</v>
      </c>
    </row>
  </sheetData>
  <mergeCells count="4">
    <mergeCell ref="D7:E7"/>
    <mergeCell ref="A5:G5"/>
    <mergeCell ref="B7:B8"/>
    <mergeCell ref="A7:A8"/>
  </mergeCells>
  <pageMargins left="0.7" right="0.7" top="0.75" bottom="0.75" header="0.3" footer="0.3"/>
  <pageSetup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opLeftCell="A5" zoomScaleNormal="100" workbookViewId="0">
      <selection activeCell="I17" sqref="I17"/>
    </sheetView>
  </sheetViews>
  <sheetFormatPr defaultRowHeight="15" x14ac:dyDescent="0.25"/>
  <cols>
    <col min="1" max="1" width="6.140625" customWidth="1"/>
    <col min="2" max="2" width="19.140625" customWidth="1"/>
    <col min="3" max="3" width="21.28515625" customWidth="1"/>
    <col min="4" max="4" width="16.140625" customWidth="1"/>
    <col min="5" max="5" width="18.85546875" customWidth="1"/>
    <col min="6" max="6" width="20.42578125" customWidth="1"/>
    <col min="10" max="10" width="26" customWidth="1"/>
  </cols>
  <sheetData>
    <row r="2" spans="1:7" ht="26.25" customHeight="1" x14ac:dyDescent="0.25">
      <c r="F2" s="15" t="s">
        <v>85</v>
      </c>
      <c r="G2" s="15"/>
    </row>
    <row r="4" spans="1:7" ht="33" customHeight="1" x14ac:dyDescent="0.25">
      <c r="A4" s="29" t="s">
        <v>121</v>
      </c>
      <c r="B4" s="29"/>
      <c r="C4" s="29"/>
      <c r="D4" s="29"/>
      <c r="E4" s="29"/>
      <c r="F4" s="29"/>
    </row>
    <row r="5" spans="1:7" x14ac:dyDescent="0.25">
      <c r="A5" s="13"/>
      <c r="B5" s="13"/>
      <c r="C5" s="13"/>
      <c r="D5" s="13"/>
      <c r="E5" s="13"/>
      <c r="F5" s="13"/>
    </row>
    <row r="6" spans="1:7" ht="82.5" customHeight="1" x14ac:dyDescent="0.25">
      <c r="A6" s="37" t="s">
        <v>117</v>
      </c>
      <c r="B6" s="37" t="s">
        <v>2</v>
      </c>
      <c r="C6" s="41" t="s">
        <v>3</v>
      </c>
      <c r="D6" s="25" t="s">
        <v>4</v>
      </c>
      <c r="E6" s="25"/>
      <c r="F6" s="21" t="s">
        <v>5</v>
      </c>
    </row>
    <row r="7" spans="1:7" ht="16.5" x14ac:dyDescent="0.25">
      <c r="A7" s="38"/>
      <c r="B7" s="38"/>
      <c r="C7" s="21" t="s">
        <v>6</v>
      </c>
      <c r="D7" s="21" t="s">
        <v>7</v>
      </c>
      <c r="E7" s="21" t="s">
        <v>6</v>
      </c>
      <c r="F7" s="21" t="s">
        <v>6</v>
      </c>
    </row>
    <row r="8" spans="1:7" ht="16.5" x14ac:dyDescent="0.25">
      <c r="A8" s="40">
        <v>1</v>
      </c>
      <c r="B8" s="40">
        <v>2</v>
      </c>
      <c r="C8" s="40">
        <v>3</v>
      </c>
      <c r="D8" s="21">
        <v>4</v>
      </c>
      <c r="E8" s="21">
        <v>5</v>
      </c>
      <c r="F8" s="21">
        <v>6</v>
      </c>
    </row>
    <row r="9" spans="1:7" ht="16.5" x14ac:dyDescent="0.25">
      <c r="A9" s="18">
        <v>1</v>
      </c>
      <c r="B9" s="6" t="s">
        <v>86</v>
      </c>
      <c r="C9" s="27">
        <v>146000</v>
      </c>
      <c r="D9" s="18">
        <v>0</v>
      </c>
      <c r="E9" s="18">
        <v>0</v>
      </c>
      <c r="F9" s="27">
        <v>146000</v>
      </c>
    </row>
    <row r="10" spans="1:7" ht="16.5" x14ac:dyDescent="0.25">
      <c r="A10" s="18">
        <v>2</v>
      </c>
      <c r="B10" s="6" t="s">
        <v>87</v>
      </c>
      <c r="C10" s="27">
        <v>60000</v>
      </c>
      <c r="D10" s="1" t="s">
        <v>88</v>
      </c>
      <c r="E10" s="18">
        <v>0</v>
      </c>
      <c r="F10" s="27">
        <v>60000</v>
      </c>
    </row>
    <row r="11" spans="1:7" ht="16.5" x14ac:dyDescent="0.25">
      <c r="A11" s="18">
        <v>3</v>
      </c>
      <c r="B11" s="6" t="s">
        <v>89</v>
      </c>
      <c r="C11" s="27">
        <v>90000</v>
      </c>
      <c r="D11" s="1" t="s">
        <v>88</v>
      </c>
      <c r="E11" s="18">
        <v>0</v>
      </c>
      <c r="F11" s="27">
        <v>90000</v>
      </c>
    </row>
    <row r="12" spans="1:7" ht="16.5" x14ac:dyDescent="0.25">
      <c r="A12" s="18">
        <v>4</v>
      </c>
      <c r="B12" s="6" t="s">
        <v>90</v>
      </c>
      <c r="C12" s="27">
        <v>1094000</v>
      </c>
      <c r="D12" s="18">
        <v>0</v>
      </c>
      <c r="E12" s="18">
        <v>0</v>
      </c>
      <c r="F12" s="27">
        <v>1094000</v>
      </c>
    </row>
    <row r="13" spans="1:7" ht="16.5" x14ac:dyDescent="0.25">
      <c r="A13" s="18">
        <v>5</v>
      </c>
      <c r="B13" s="6" t="s">
        <v>91</v>
      </c>
      <c r="C13" s="27">
        <v>12000</v>
      </c>
      <c r="D13" s="1" t="s">
        <v>88</v>
      </c>
      <c r="E13" s="18">
        <v>0</v>
      </c>
      <c r="F13" s="27">
        <v>12000</v>
      </c>
    </row>
    <row r="14" spans="1:7" ht="16.5" x14ac:dyDescent="0.25">
      <c r="A14" s="18">
        <v>6</v>
      </c>
      <c r="B14" s="6" t="s">
        <v>92</v>
      </c>
      <c r="C14" s="27">
        <v>6000</v>
      </c>
      <c r="D14" s="1" t="s">
        <v>88</v>
      </c>
      <c r="E14" s="18">
        <v>0</v>
      </c>
      <c r="F14" s="27">
        <v>6000</v>
      </c>
    </row>
    <row r="15" spans="1:7" ht="33" x14ac:dyDescent="0.25">
      <c r="A15" s="18">
        <v>7</v>
      </c>
      <c r="B15" s="6" t="s">
        <v>93</v>
      </c>
      <c r="C15" s="27">
        <v>732000</v>
      </c>
      <c r="D15" s="18">
        <v>0</v>
      </c>
      <c r="E15" s="18">
        <v>0</v>
      </c>
      <c r="F15" s="27">
        <v>732000</v>
      </c>
    </row>
    <row r="16" spans="1:7" ht="16.5" x14ac:dyDescent="0.25">
      <c r="A16" s="18">
        <v>8</v>
      </c>
      <c r="B16" s="6" t="s">
        <v>94</v>
      </c>
      <c r="C16" s="27">
        <v>460000</v>
      </c>
      <c r="D16" s="18">
        <v>0</v>
      </c>
      <c r="E16" s="18">
        <v>0</v>
      </c>
      <c r="F16" s="27">
        <v>460000</v>
      </c>
    </row>
    <row r="17" spans="1:6" ht="16.5" x14ac:dyDescent="0.25">
      <c r="A17" s="18">
        <v>9</v>
      </c>
      <c r="B17" s="6" t="s">
        <v>95</v>
      </c>
      <c r="C17" s="27">
        <v>306000</v>
      </c>
      <c r="D17" s="18">
        <v>0</v>
      </c>
      <c r="E17" s="18">
        <v>0</v>
      </c>
      <c r="F17" s="27">
        <v>306000</v>
      </c>
    </row>
    <row r="18" spans="1:6" ht="16.5" x14ac:dyDescent="0.25">
      <c r="A18" s="18">
        <v>10</v>
      </c>
      <c r="B18" s="6" t="s">
        <v>96</v>
      </c>
      <c r="C18" s="27">
        <v>88000</v>
      </c>
      <c r="D18" s="1" t="s">
        <v>88</v>
      </c>
      <c r="E18" s="18">
        <v>0</v>
      </c>
      <c r="F18" s="27">
        <v>88000</v>
      </c>
    </row>
    <row r="19" spans="1:6" ht="16.5" x14ac:dyDescent="0.25">
      <c r="A19" s="18">
        <v>11</v>
      </c>
      <c r="B19" s="6" t="s">
        <v>97</v>
      </c>
      <c r="C19" s="27">
        <v>276000</v>
      </c>
      <c r="D19" s="18">
        <v>0</v>
      </c>
      <c r="E19" s="18">
        <v>0</v>
      </c>
      <c r="F19" s="27">
        <v>276000</v>
      </c>
    </row>
    <row r="20" spans="1:6" ht="16.5" x14ac:dyDescent="0.25">
      <c r="A20" s="18">
        <v>12</v>
      </c>
      <c r="B20" s="6" t="s">
        <v>98</v>
      </c>
      <c r="C20" s="27">
        <v>674000</v>
      </c>
      <c r="D20" s="18">
        <v>0</v>
      </c>
      <c r="E20" s="18">
        <v>0</v>
      </c>
      <c r="F20" s="27">
        <v>674000</v>
      </c>
    </row>
    <row r="21" spans="1:6" ht="16.5" x14ac:dyDescent="0.25">
      <c r="A21" s="18">
        <v>13</v>
      </c>
      <c r="B21" s="6" t="s">
        <v>99</v>
      </c>
      <c r="C21" s="27">
        <v>74000</v>
      </c>
      <c r="D21" s="1" t="s">
        <v>88</v>
      </c>
      <c r="E21" s="18">
        <v>0</v>
      </c>
      <c r="F21" s="27">
        <v>74000</v>
      </c>
    </row>
    <row r="22" spans="1:6" ht="16.5" x14ac:dyDescent="0.25">
      <c r="A22" s="18">
        <v>14</v>
      </c>
      <c r="B22" s="6" t="s">
        <v>100</v>
      </c>
      <c r="C22" s="27">
        <v>112000</v>
      </c>
      <c r="D22" s="1" t="s">
        <v>88</v>
      </c>
      <c r="E22" s="18">
        <v>0</v>
      </c>
      <c r="F22" s="27">
        <v>112000</v>
      </c>
    </row>
    <row r="23" spans="1:6" ht="16.5" x14ac:dyDescent="0.25">
      <c r="A23" s="18">
        <v>15</v>
      </c>
      <c r="B23" s="6" t="s">
        <v>101</v>
      </c>
      <c r="C23" s="27">
        <v>2140000</v>
      </c>
      <c r="D23" s="18">
        <v>0</v>
      </c>
      <c r="E23" s="18">
        <v>0</v>
      </c>
      <c r="F23" s="27">
        <v>2140000</v>
      </c>
    </row>
    <row r="24" spans="1:6" ht="16.5" x14ac:dyDescent="0.25">
      <c r="A24" s="18">
        <v>16</v>
      </c>
      <c r="B24" s="6" t="s">
        <v>102</v>
      </c>
      <c r="C24" s="27">
        <v>264000</v>
      </c>
      <c r="D24" s="18">
        <v>0</v>
      </c>
      <c r="E24" s="18">
        <v>0</v>
      </c>
      <c r="F24" s="27">
        <v>264000</v>
      </c>
    </row>
    <row r="25" spans="1:6" ht="16.5" x14ac:dyDescent="0.25">
      <c r="A25" s="18">
        <v>17</v>
      </c>
      <c r="B25" s="6" t="s">
        <v>103</v>
      </c>
      <c r="C25" s="27">
        <v>113000</v>
      </c>
      <c r="D25" s="1" t="s">
        <v>88</v>
      </c>
      <c r="E25" s="18">
        <v>0</v>
      </c>
      <c r="F25" s="27">
        <v>113000</v>
      </c>
    </row>
    <row r="26" spans="1:6" ht="16.5" x14ac:dyDescent="0.25">
      <c r="A26" s="18">
        <v>18</v>
      </c>
      <c r="B26" s="6" t="s">
        <v>104</v>
      </c>
      <c r="C26" s="27">
        <v>705920</v>
      </c>
      <c r="D26" s="18">
        <v>0</v>
      </c>
      <c r="E26" s="18">
        <v>0</v>
      </c>
      <c r="F26" s="27">
        <v>705920</v>
      </c>
    </row>
    <row r="27" spans="1:6" ht="16.5" x14ac:dyDescent="0.25">
      <c r="A27" s="18">
        <v>19</v>
      </c>
      <c r="B27" s="6" t="s">
        <v>105</v>
      </c>
      <c r="C27" s="27">
        <v>384500</v>
      </c>
      <c r="D27" s="18">
        <v>0</v>
      </c>
      <c r="E27" s="18">
        <v>0</v>
      </c>
      <c r="F27" s="27">
        <v>384500</v>
      </c>
    </row>
    <row r="28" spans="1:6" ht="16.5" x14ac:dyDescent="0.25">
      <c r="A28" s="18">
        <v>20</v>
      </c>
      <c r="B28" s="6" t="s">
        <v>106</v>
      </c>
      <c r="C28" s="27">
        <v>531000</v>
      </c>
      <c r="D28" s="18">
        <v>0</v>
      </c>
      <c r="E28" s="18">
        <v>0</v>
      </c>
      <c r="F28" s="27">
        <v>531000</v>
      </c>
    </row>
    <row r="29" spans="1:6" ht="16.5" x14ac:dyDescent="0.25">
      <c r="A29" s="18">
        <v>21</v>
      </c>
      <c r="B29" s="6" t="s">
        <v>107</v>
      </c>
      <c r="C29" s="27">
        <v>120000</v>
      </c>
      <c r="D29" s="1" t="s">
        <v>88</v>
      </c>
      <c r="E29" s="18">
        <v>0</v>
      </c>
      <c r="F29" s="27">
        <v>120000</v>
      </c>
    </row>
    <row r="30" spans="1:6" ht="16.5" x14ac:dyDescent="0.25">
      <c r="A30" s="18">
        <v>22</v>
      </c>
      <c r="B30" s="6" t="s">
        <v>108</v>
      </c>
      <c r="C30" s="27">
        <v>408000</v>
      </c>
      <c r="D30" s="1" t="s">
        <v>88</v>
      </c>
      <c r="E30" s="18">
        <v>0</v>
      </c>
      <c r="F30" s="27">
        <v>408000</v>
      </c>
    </row>
    <row r="31" spans="1:6" ht="16.5" x14ac:dyDescent="0.25">
      <c r="A31" s="18">
        <v>23</v>
      </c>
      <c r="B31" s="6" t="s">
        <v>109</v>
      </c>
      <c r="C31" s="27">
        <v>92000</v>
      </c>
      <c r="D31" s="18">
        <v>0</v>
      </c>
      <c r="E31" s="18">
        <v>0</v>
      </c>
      <c r="F31" s="27">
        <v>92000</v>
      </c>
    </row>
    <row r="32" spans="1:6" ht="16.5" x14ac:dyDescent="0.25">
      <c r="A32" s="1"/>
      <c r="B32" s="19" t="s">
        <v>33</v>
      </c>
      <c r="C32" s="28">
        <v>8888424</v>
      </c>
      <c r="D32" s="19">
        <f>SUM(D9:D31)</f>
        <v>0</v>
      </c>
      <c r="E32" s="19">
        <f>SUM(E9:E31)</f>
        <v>0</v>
      </c>
      <c r="F32" s="28">
        <f>SUM(F9:F31)</f>
        <v>8888420</v>
      </c>
    </row>
  </sheetData>
  <mergeCells count="4">
    <mergeCell ref="D6:E6"/>
    <mergeCell ref="A4:F4"/>
    <mergeCell ref="B6:B7"/>
    <mergeCell ref="A6:A7"/>
  </mergeCells>
  <pageMargins left="0.7" right="0.7" top="0.75" bottom="0.75" header="0.3" footer="0.3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zoomScaleNormal="100" workbookViewId="0">
      <selection activeCell="C23" sqref="C23"/>
    </sheetView>
  </sheetViews>
  <sheetFormatPr defaultRowHeight="15" x14ac:dyDescent="0.25"/>
  <cols>
    <col min="1" max="1" width="6.5703125" customWidth="1"/>
    <col min="2" max="2" width="21.5703125" customWidth="1"/>
    <col min="3" max="3" width="21.85546875" customWidth="1"/>
    <col min="4" max="4" width="13.85546875" customWidth="1"/>
    <col min="5" max="5" width="16.140625" customWidth="1"/>
    <col min="6" max="6" width="24" customWidth="1"/>
    <col min="9" max="9" width="20.28515625" customWidth="1"/>
  </cols>
  <sheetData>
    <row r="2" spans="1:7" ht="33.75" customHeight="1" x14ac:dyDescent="0.25">
      <c r="F2" s="15" t="s">
        <v>110</v>
      </c>
      <c r="G2" s="15"/>
    </row>
    <row r="4" spans="1:7" ht="29.25" customHeight="1" x14ac:dyDescent="0.25">
      <c r="A4" s="29" t="s">
        <v>122</v>
      </c>
      <c r="B4" s="29"/>
      <c r="C4" s="29"/>
      <c r="D4" s="29"/>
      <c r="E4" s="29"/>
      <c r="F4" s="29"/>
    </row>
    <row r="6" spans="1:7" ht="89.25" customHeight="1" x14ac:dyDescent="0.25">
      <c r="A6" s="37" t="s">
        <v>117</v>
      </c>
      <c r="B6" s="37" t="s">
        <v>2</v>
      </c>
      <c r="C6" s="21" t="s">
        <v>3</v>
      </c>
      <c r="D6" s="25" t="s">
        <v>4</v>
      </c>
      <c r="E6" s="25"/>
      <c r="F6" s="21" t="s">
        <v>5</v>
      </c>
    </row>
    <row r="7" spans="1:7" ht="16.5" x14ac:dyDescent="0.25">
      <c r="A7" s="38"/>
      <c r="B7" s="38"/>
      <c r="C7" s="21" t="s">
        <v>6</v>
      </c>
      <c r="D7" s="21" t="s">
        <v>7</v>
      </c>
      <c r="E7" s="21" t="s">
        <v>6</v>
      </c>
      <c r="F7" s="21" t="s">
        <v>6</v>
      </c>
    </row>
    <row r="8" spans="1:7" ht="16.5" x14ac:dyDescent="0.2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</row>
    <row r="9" spans="1:7" ht="86.25" x14ac:dyDescent="0.25">
      <c r="A9" s="7">
        <v>1</v>
      </c>
      <c r="B9" s="7" t="s">
        <v>111</v>
      </c>
      <c r="C9" s="42">
        <v>669900</v>
      </c>
      <c r="D9" s="7">
        <v>4582.5</v>
      </c>
      <c r="E9" s="42">
        <v>549900</v>
      </c>
      <c r="F9" s="42">
        <v>120000</v>
      </c>
    </row>
    <row r="10" spans="1:7" ht="17.25" x14ac:dyDescent="0.25">
      <c r="A10" s="8"/>
      <c r="B10" s="9" t="s">
        <v>33</v>
      </c>
      <c r="C10" s="43">
        <v>669900</v>
      </c>
      <c r="D10" s="9">
        <v>4582.5</v>
      </c>
      <c r="E10" s="43">
        <v>549900</v>
      </c>
      <c r="F10" s="43">
        <v>120000</v>
      </c>
    </row>
    <row r="17" spans="6:6" x14ac:dyDescent="0.25">
      <c r="F17" t="s">
        <v>112</v>
      </c>
    </row>
  </sheetData>
  <mergeCells count="4">
    <mergeCell ref="D6:E6"/>
    <mergeCell ref="A4:F4"/>
    <mergeCell ref="A6:A7"/>
    <mergeCell ref="B6:B7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Արագածոտնի մարզ</vt:lpstr>
      <vt:lpstr>Արարատի մարզ</vt:lpstr>
      <vt:lpstr>Արմավիրի մարզ</vt:lpstr>
      <vt:lpstr>Գեղարքունիք</vt:lpstr>
      <vt:lpstr>Լոռու մարզ</vt:lpstr>
      <vt:lpstr>Շիրակի մարզ</vt:lpstr>
      <vt:lpstr>Սյունիք</vt:lpstr>
      <vt:lpstr>Տավուշի մարզ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2015-06-05T18:17:20Z</dcterms:created>
  <dcterms:modified xsi:type="dcterms:W3CDTF">2017-12-06T06:13:56Z</dcterms:modified>
</cp:coreProperties>
</file>