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 defaultThemeVersion="124226"/>
  <bookViews>
    <workbookView xWindow="120" yWindow="105" windowWidth="15120" windowHeight="8010"/>
  </bookViews>
  <sheets>
    <sheet name="հավելված-2" sheetId="11" r:id="rId1"/>
  </sheets>
  <calcPr calcId="145621"/>
</workbook>
</file>

<file path=xl/calcChain.xml><?xml version="1.0" encoding="utf-8"?>
<calcChain xmlns="http://schemas.openxmlformats.org/spreadsheetml/2006/main">
  <c r="D90" i="11" l="1"/>
  <c r="D13" i="11"/>
  <c r="A99" i="11"/>
  <c r="D98" i="11"/>
  <c r="D19" i="11"/>
  <c r="D8" i="11"/>
  <c r="D95" i="11"/>
  <c r="D99" i="11"/>
</calcChain>
</file>

<file path=xl/sharedStrings.xml><?xml version="1.0" encoding="utf-8"?>
<sst xmlns="http://schemas.openxmlformats.org/spreadsheetml/2006/main" count="142" uniqueCount="134">
  <si>
    <t>Հավելված N 2         
  ՀՀ կառավարության 2017 թվականի նոյեմբերի ... N - Ն որոշման</t>
  </si>
  <si>
    <t>Հ/հ</t>
  </si>
  <si>
    <t>Համայնքը</t>
  </si>
  <si>
    <t>Ազգանունը, անունը</t>
  </si>
  <si>
    <t>Ներման ենթակա
(դրամ)</t>
  </si>
  <si>
    <t>ՀՀ Արագածոտնի մարզ</t>
  </si>
  <si>
    <t>Սադունց</t>
  </si>
  <si>
    <t>Մնացականյան Մյասնիկ</t>
  </si>
  <si>
    <t>Ընդամենը</t>
  </si>
  <si>
    <t>ՀՀ Արարատի մարզ</t>
  </si>
  <si>
    <t>Դալարիկ</t>
  </si>
  <si>
    <t>Թորոսյան Արմեն</t>
  </si>
  <si>
    <t>Եղեգնավան</t>
  </si>
  <si>
    <t>Վարդանյան Կորյուն</t>
  </si>
  <si>
    <t>Փոքր Վեդի</t>
  </si>
  <si>
    <t>Հայրապետյան Մեսրոպ</t>
  </si>
  <si>
    <t>ՀՀ Արմավիրի մարզ</t>
  </si>
  <si>
    <t>Վարդանաշեն</t>
  </si>
  <si>
    <t>Վարդանյան Հակոբ</t>
  </si>
  <si>
    <t>Արտամետ</t>
  </si>
  <si>
    <t>«ՏԱԳԳԱՏԷ» ՍՊԸ
Մելքոնյան Ավագ</t>
  </si>
  <si>
    <t>Ղազարյան Տոնական</t>
  </si>
  <si>
    <t>Չաղարյան Խաչիկ</t>
  </si>
  <si>
    <t>ՀՀ Գեղարքունիքի մարզ</t>
  </si>
  <si>
    <t>Վերին Շորժա</t>
  </si>
  <si>
    <t>Երանոսյան Արտեմ</t>
  </si>
  <si>
    <t>Ներքին Շորժա</t>
  </si>
  <si>
    <t>Մելիքյան Ֆերդինանտ</t>
  </si>
  <si>
    <t>Մկրտչյան Ոսկան</t>
  </si>
  <si>
    <t>Փոքր Մասրիկ</t>
  </si>
  <si>
    <t>Մանասարյան Լևոն</t>
  </si>
  <si>
    <t>Շահինյան Դերենիկ</t>
  </si>
  <si>
    <t>Մուրադյան Անահիտ</t>
  </si>
  <si>
    <t>Շահինյան Նորայր</t>
  </si>
  <si>
    <t>Ծովակ</t>
  </si>
  <si>
    <t>Հակոբյան Գարիկ</t>
  </si>
  <si>
    <t>Հայրապետյան Հայկ</t>
  </si>
  <si>
    <t>Կախակն</t>
  </si>
  <si>
    <t>Ասատրյան Իվան</t>
  </si>
  <si>
    <t>Պետրոսյան Գագիկ</t>
  </si>
  <si>
    <t>Գասպարյան Ապրես</t>
  </si>
  <si>
    <t>Մեծ Մասրիկ</t>
  </si>
  <si>
    <t>Խլոյան Արամ</t>
  </si>
  <si>
    <t>Մանուկյան Սմբատ</t>
  </si>
  <si>
    <t>Տրետուք</t>
  </si>
  <si>
    <t>Եղիազարյան Գագիկ</t>
  </si>
  <si>
    <t>Ասատրյան Մարզպետ</t>
  </si>
  <si>
    <t>Եղիազարյան Ռաֆիկ</t>
  </si>
  <si>
    <t>Վանևան</t>
  </si>
  <si>
    <t>Հարությունյան Նորայր</t>
  </si>
  <si>
    <t>Խաչատրյան Ահարոն</t>
  </si>
  <si>
    <t>Արծվանիստ</t>
  </si>
  <si>
    <t>Խաչատրյան Լալա</t>
  </si>
  <si>
    <t>Գավառ</t>
  </si>
  <si>
    <t>Հարությունյան Ատոմ</t>
  </si>
  <si>
    <t>Բլդեյան Խաչատուր</t>
  </si>
  <si>
    <t>Միրիմանյան Սամվել</t>
  </si>
  <si>
    <t>Մակարյան Մկրտիչ</t>
  </si>
  <si>
    <t>Սարգսյան Գոհար</t>
  </si>
  <si>
    <t>Կուտական</t>
  </si>
  <si>
    <t>Խաչատրյան Միքայել</t>
  </si>
  <si>
    <t>Գրիգորյան Նազիկ</t>
  </si>
  <si>
    <t>Արեգունի</t>
  </si>
  <si>
    <t>Մովսիսյան Գևորգ</t>
  </si>
  <si>
    <t>Գզողյան Դավիթ</t>
  </si>
  <si>
    <t>Սոտք</t>
  </si>
  <si>
    <t>Շահսուվարյան Կոլիկ</t>
  </si>
  <si>
    <t>Գրիգորյան Աշոտ</t>
  </si>
  <si>
    <t>Ախպրաձոր</t>
  </si>
  <si>
    <t>Խաչատրյան Ռուբեն 
(Բաբկեն)</t>
  </si>
  <si>
    <t>Խաչաղբյուր</t>
  </si>
  <si>
    <t>Գաբոյան Հակոբ</t>
  </si>
  <si>
    <t>Շատջրեք</t>
  </si>
  <si>
    <t>Հովհաննիսյան Սպարտակ</t>
  </si>
  <si>
    <t>Սաֆարյան Խաչիկ</t>
  </si>
  <si>
    <t>Ջաղացաձոր</t>
  </si>
  <si>
    <t>Բարսեղյան Սարիկ</t>
  </si>
  <si>
    <t>Արփունք</t>
  </si>
  <si>
    <t>Ամիրյան Սուսաննա</t>
  </si>
  <si>
    <t>Հովհաննիսյան Անահիտ</t>
  </si>
  <si>
    <t>Նորակերտ</t>
  </si>
  <si>
    <t>Վարդանյան Ռոբերտ</t>
  </si>
  <si>
    <t>Հակոբյան Նինել</t>
  </si>
  <si>
    <t>Վարդանյան Անդրանիկ</t>
  </si>
  <si>
    <t>Մխիթարյան Հովհաննես</t>
  </si>
  <si>
    <t>Առաքելյան Կարապետ</t>
  </si>
  <si>
    <t>Ավազան</t>
  </si>
  <si>
    <t>Դալլաքյան Գրիգոր
 (Կոտայք)</t>
  </si>
  <si>
    <t>Դալլաքյան Թամարա</t>
  </si>
  <si>
    <t>Դաբաղյան Վալենտինա</t>
  </si>
  <si>
    <t>Լալայան Կարեն</t>
  </si>
  <si>
    <t>Դալլաքյան Իրինա</t>
  </si>
  <si>
    <t>Գեղամասար</t>
  </si>
  <si>
    <t>Սահակյան Մարգար</t>
  </si>
  <si>
    <t>Բեգյան Սաշիկ</t>
  </si>
  <si>
    <t>Աղբալյան Լյովա</t>
  </si>
  <si>
    <t>Գեղամաբակ</t>
  </si>
  <si>
    <t>Բարսեղյան Վիկտոր</t>
  </si>
  <si>
    <t>Բարսեղյան Աշոտ</t>
  </si>
  <si>
    <t>ք. Վարդենիս</t>
  </si>
  <si>
    <t>Հայրապետյան Վարդան</t>
  </si>
  <si>
    <t>Հակոբյան Ժորա</t>
  </si>
  <si>
    <t>Արզոյան Կարեն</t>
  </si>
  <si>
    <t>Կարապետյան Ռոբերտ</t>
  </si>
  <si>
    <t>Խլոյան Վոլոդյա</t>
  </si>
  <si>
    <t>Հովսեփյան Վարդան
«Աշոտ Դավթյան»</t>
  </si>
  <si>
    <t>Լուսակունք</t>
  </si>
  <si>
    <t>Գասպարյան Ռաֆայել</t>
  </si>
  <si>
    <t>Կութ</t>
  </si>
  <si>
    <t>Հարությունյան Տիգրան</t>
  </si>
  <si>
    <t>Ազատ</t>
  </si>
  <si>
    <t>Նալբանդյան Էդվարդ</t>
  </si>
  <si>
    <t>Ստեփանյան Վահագն</t>
  </si>
  <si>
    <t>Մելիքյան Վարդան</t>
  </si>
  <si>
    <t>Սահակյան Վարդան</t>
  </si>
  <si>
    <t>Գեղաքար</t>
  </si>
  <si>
    <t>Մարտիրոսյան Գագիկ</t>
  </si>
  <si>
    <t>Շատվան</t>
  </si>
  <si>
    <t>Սիմոնյան Ռուբեն</t>
  </si>
  <si>
    <t>Փամբակ</t>
  </si>
  <si>
    <t>Ավոյան Սպարտակ</t>
  </si>
  <si>
    <t>Վարդաձոր</t>
  </si>
  <si>
    <t>Սիրականյան Ջոնիկ</t>
  </si>
  <si>
    <t>ՀՀ Սյունիքի մարզ</t>
  </si>
  <si>
    <t>Լծեն</t>
  </si>
  <si>
    <t>Եղիազարյան Մելիք</t>
  </si>
  <si>
    <t>Իշխանասար</t>
  </si>
  <si>
    <t>Խաչատրյան Քաջիկ</t>
  </si>
  <si>
    <t>Սալվարդ</t>
  </si>
  <si>
    <t>Փանյան Սեյրան</t>
  </si>
  <si>
    <t>ՀՀ Տավուշի մարզ</t>
  </si>
  <si>
    <t>Բերդավան</t>
  </si>
  <si>
    <t>«Բերրիություն» ԲԲԸ
Ղազարյան Սերյոժա</t>
  </si>
  <si>
    <t>2011 թվականին Հայաստանի Հանրապետության մարզերի սերմարտադրողներին տրամադրված աշնանացան ցորենի էլիտային վերարտադրության և 2012 թվականին  առաջին վերարտադրության աշնանացան ցորենի սերմերի հետ վերադարձը չապահոված շահառունների  պարտավորությունների վերաբերյալ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</si>
</sst>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GHEA Grapalat"/>
      <family val="3"/>
    </font>
    <font>
      <sz val="10"/>
      <color theme="1"/>
      <name val="GHEA Grapalat"/>
      <family val="3"/>
    </font>
    <font>
      <sz val="11"/>
      <color theme="1"/>
      <name val="GHEA Grapalat"/>
      <family val="3"/>
    </font>
    <font>
      <b/>
      <sz val="10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tabSelected="1" topLeftCell="A85" zoomScaleNormal="100" workbookViewId="0">
      <selection activeCell="F17" sqref="F17"/>
    </sheetView>
  </sheetViews>
  <sheetFormatPr defaultRowHeight="16.5" x14ac:dyDescent="0.25"/>
  <cols>
    <col min="1" max="1" width="5" style="6" customWidth="1"/>
    <col min="2" max="2" width="27.7109375" style="6" customWidth="1"/>
    <col min="3" max="3" width="32.28515625" style="6" customWidth="1"/>
    <col min="4" max="4" width="23.42578125" style="6" customWidth="1"/>
    <col min="5" max="16384" width="9.140625" style="6"/>
  </cols>
  <sheetData>
    <row r="1" spans="1:4" ht="94.5" customHeight="1" x14ac:dyDescent="0.25">
      <c r="D1" s="9" t="s">
        <v>0</v>
      </c>
    </row>
    <row r="2" spans="1:4" ht="10.5" customHeight="1" x14ac:dyDescent="0.25">
      <c r="A2" s="27"/>
      <c r="B2" s="27"/>
      <c r="C2" s="27"/>
      <c r="D2" s="27"/>
    </row>
    <row r="3" spans="1:4" ht="79.5" customHeight="1" x14ac:dyDescent="0.25">
      <c r="A3" s="28" t="s">
        <v>133</v>
      </c>
      <c r="B3" s="28"/>
      <c r="C3" s="28"/>
      <c r="D3" s="28"/>
    </row>
    <row r="4" spans="1:4" ht="27.75" customHeight="1" x14ac:dyDescent="0.25">
      <c r="A4" s="29" t="s">
        <v>1</v>
      </c>
      <c r="B4" s="29" t="s">
        <v>2</v>
      </c>
      <c r="C4" s="29" t="s">
        <v>3</v>
      </c>
      <c r="D4" s="30" t="s">
        <v>4</v>
      </c>
    </row>
    <row r="5" spans="1:4" ht="17.25" customHeight="1" x14ac:dyDescent="0.25">
      <c r="A5" s="29"/>
      <c r="B5" s="29"/>
      <c r="C5" s="29"/>
      <c r="D5" s="31"/>
    </row>
    <row r="6" spans="1:4" ht="22.5" customHeight="1" x14ac:dyDescent="0.25">
      <c r="A6" s="20" t="s">
        <v>5</v>
      </c>
      <c r="B6" s="21"/>
      <c r="C6" s="21"/>
      <c r="D6" s="22"/>
    </row>
    <row r="7" spans="1:4" ht="22.5" customHeight="1" x14ac:dyDescent="0.25">
      <c r="A7" s="7">
        <v>1</v>
      </c>
      <c r="B7" s="12" t="s">
        <v>6</v>
      </c>
      <c r="C7" s="12" t="s">
        <v>7</v>
      </c>
      <c r="D7" s="1">
        <v>720000</v>
      </c>
    </row>
    <row r="8" spans="1:4" ht="21.75" customHeight="1" x14ac:dyDescent="0.25">
      <c r="A8" s="13" t="s">
        <v>8</v>
      </c>
      <c r="B8" s="14"/>
      <c r="C8" s="15"/>
      <c r="D8" s="8">
        <f>SUM(D7)</f>
        <v>720000</v>
      </c>
    </row>
    <row r="9" spans="1:4" ht="22.5" customHeight="1" x14ac:dyDescent="0.25">
      <c r="A9" s="19" t="s">
        <v>9</v>
      </c>
      <c r="B9" s="19"/>
      <c r="C9" s="19"/>
      <c r="D9" s="19"/>
    </row>
    <row r="10" spans="1:4" ht="19.5" customHeight="1" x14ac:dyDescent="0.25">
      <c r="A10" s="7">
        <v>1</v>
      </c>
      <c r="B10" s="12" t="s">
        <v>10</v>
      </c>
      <c r="C10" s="12" t="s">
        <v>11</v>
      </c>
      <c r="D10" s="1">
        <v>225000</v>
      </c>
    </row>
    <row r="11" spans="1:4" ht="19.5" customHeight="1" x14ac:dyDescent="0.25">
      <c r="A11" s="7">
        <v>2</v>
      </c>
      <c r="B11" s="12" t="s">
        <v>12</v>
      </c>
      <c r="C11" s="12" t="s">
        <v>13</v>
      </c>
      <c r="D11" s="1">
        <v>1037470</v>
      </c>
    </row>
    <row r="12" spans="1:4" ht="19.5" customHeight="1" x14ac:dyDescent="0.25">
      <c r="A12" s="7">
        <v>3</v>
      </c>
      <c r="B12" s="12" t="s">
        <v>14</v>
      </c>
      <c r="C12" s="12" t="s">
        <v>15</v>
      </c>
      <c r="D12" s="1">
        <v>396000</v>
      </c>
    </row>
    <row r="13" spans="1:4" ht="22.5" customHeight="1" x14ac:dyDescent="0.25">
      <c r="A13" s="13" t="s">
        <v>8</v>
      </c>
      <c r="B13" s="14"/>
      <c r="C13" s="15"/>
      <c r="D13" s="8">
        <f>SUM(D10:D12)</f>
        <v>1658470</v>
      </c>
    </row>
    <row r="14" spans="1:4" ht="22.5" customHeight="1" x14ac:dyDescent="0.25">
      <c r="A14" s="20" t="s">
        <v>16</v>
      </c>
      <c r="B14" s="21"/>
      <c r="C14" s="21"/>
      <c r="D14" s="22"/>
    </row>
    <row r="15" spans="1:4" ht="22.5" customHeight="1" x14ac:dyDescent="0.25">
      <c r="A15" s="7">
        <v>1</v>
      </c>
      <c r="B15" s="12" t="s">
        <v>17</v>
      </c>
      <c r="C15" s="12" t="s">
        <v>18</v>
      </c>
      <c r="D15" s="1">
        <v>210000</v>
      </c>
    </row>
    <row r="16" spans="1:4" ht="30.75" customHeight="1" x14ac:dyDescent="0.25">
      <c r="A16" s="7">
        <v>2</v>
      </c>
      <c r="B16" s="16" t="s">
        <v>19</v>
      </c>
      <c r="C16" s="2" t="s">
        <v>20</v>
      </c>
      <c r="D16" s="1">
        <v>3000000</v>
      </c>
    </row>
    <row r="17" spans="1:4" ht="21" customHeight="1" x14ac:dyDescent="0.25">
      <c r="A17" s="7">
        <v>3</v>
      </c>
      <c r="B17" s="17"/>
      <c r="C17" s="12" t="s">
        <v>21</v>
      </c>
      <c r="D17" s="1">
        <v>1140000</v>
      </c>
    </row>
    <row r="18" spans="1:4" ht="21" customHeight="1" x14ac:dyDescent="0.25">
      <c r="A18" s="7">
        <v>4</v>
      </c>
      <c r="B18" s="18"/>
      <c r="C18" s="12" t="s">
        <v>22</v>
      </c>
      <c r="D18" s="1">
        <v>2100000</v>
      </c>
    </row>
    <row r="19" spans="1:4" ht="21" customHeight="1" x14ac:dyDescent="0.25">
      <c r="A19" s="13" t="s">
        <v>8</v>
      </c>
      <c r="B19" s="14"/>
      <c r="C19" s="15"/>
      <c r="D19" s="8">
        <f>SUM(D15:D18)</f>
        <v>6450000</v>
      </c>
    </row>
    <row r="20" spans="1:4" ht="21" customHeight="1" x14ac:dyDescent="0.25">
      <c r="A20" s="20" t="s">
        <v>23</v>
      </c>
      <c r="B20" s="21"/>
      <c r="C20" s="21"/>
      <c r="D20" s="22"/>
    </row>
    <row r="21" spans="1:4" ht="18" customHeight="1" x14ac:dyDescent="0.25">
      <c r="A21" s="7">
        <v>1</v>
      </c>
      <c r="B21" s="12" t="s">
        <v>24</v>
      </c>
      <c r="C21" s="12" t="s">
        <v>25</v>
      </c>
      <c r="D21" s="1">
        <v>1500000</v>
      </c>
    </row>
    <row r="22" spans="1:4" ht="18" customHeight="1" x14ac:dyDescent="0.25">
      <c r="A22" s="7">
        <v>2</v>
      </c>
      <c r="B22" s="16" t="s">
        <v>26</v>
      </c>
      <c r="C22" s="12" t="s">
        <v>27</v>
      </c>
      <c r="D22" s="1">
        <v>356400</v>
      </c>
    </row>
    <row r="23" spans="1:4" ht="18" customHeight="1" x14ac:dyDescent="0.25">
      <c r="A23" s="7">
        <v>3</v>
      </c>
      <c r="B23" s="18"/>
      <c r="C23" s="12" t="s">
        <v>28</v>
      </c>
      <c r="D23" s="1">
        <v>513000</v>
      </c>
    </row>
    <row r="24" spans="1:4" ht="18" customHeight="1" x14ac:dyDescent="0.25">
      <c r="A24" s="7">
        <v>4</v>
      </c>
      <c r="B24" s="16" t="s">
        <v>29</v>
      </c>
      <c r="C24" s="12" t="s">
        <v>30</v>
      </c>
      <c r="D24" s="1">
        <v>360000</v>
      </c>
    </row>
    <row r="25" spans="1:4" ht="18" customHeight="1" x14ac:dyDescent="0.25">
      <c r="A25" s="7">
        <v>5</v>
      </c>
      <c r="B25" s="17"/>
      <c r="C25" s="12" t="s">
        <v>31</v>
      </c>
      <c r="D25" s="1">
        <v>210000</v>
      </c>
    </row>
    <row r="26" spans="1:4" ht="18" customHeight="1" x14ac:dyDescent="0.25">
      <c r="A26" s="7">
        <v>6</v>
      </c>
      <c r="B26" s="17"/>
      <c r="C26" s="12" t="s">
        <v>32</v>
      </c>
      <c r="D26" s="1">
        <v>540000</v>
      </c>
    </row>
    <row r="27" spans="1:4" ht="18" customHeight="1" x14ac:dyDescent="0.25">
      <c r="A27" s="7">
        <v>7</v>
      </c>
      <c r="B27" s="18"/>
      <c r="C27" s="3" t="s">
        <v>33</v>
      </c>
      <c r="D27" s="1">
        <v>210000</v>
      </c>
    </row>
    <row r="28" spans="1:4" ht="18" customHeight="1" x14ac:dyDescent="0.25">
      <c r="A28" s="7">
        <v>8</v>
      </c>
      <c r="B28" s="16" t="s">
        <v>34</v>
      </c>
      <c r="C28" s="12" t="s">
        <v>35</v>
      </c>
      <c r="D28" s="1">
        <v>450000</v>
      </c>
    </row>
    <row r="29" spans="1:4" ht="18" customHeight="1" x14ac:dyDescent="0.25">
      <c r="A29" s="7">
        <v>9</v>
      </c>
      <c r="B29" s="18"/>
      <c r="C29" s="12" t="s">
        <v>36</v>
      </c>
      <c r="D29" s="1">
        <v>780000</v>
      </c>
    </row>
    <row r="30" spans="1:4" ht="18" customHeight="1" x14ac:dyDescent="0.25">
      <c r="A30" s="7">
        <v>10</v>
      </c>
      <c r="B30" s="23" t="s">
        <v>37</v>
      </c>
      <c r="C30" s="12" t="s">
        <v>38</v>
      </c>
      <c r="D30" s="1">
        <v>600000</v>
      </c>
    </row>
    <row r="31" spans="1:4" ht="18" customHeight="1" x14ac:dyDescent="0.25">
      <c r="A31" s="7">
        <v>11</v>
      </c>
      <c r="B31" s="23"/>
      <c r="C31" s="12" t="s">
        <v>39</v>
      </c>
      <c r="D31" s="1">
        <v>330000</v>
      </c>
    </row>
    <row r="32" spans="1:4" ht="18" customHeight="1" x14ac:dyDescent="0.25">
      <c r="A32" s="7">
        <v>12</v>
      </c>
      <c r="B32" s="23"/>
      <c r="C32" s="12" t="s">
        <v>40</v>
      </c>
      <c r="D32" s="1">
        <v>345000</v>
      </c>
    </row>
    <row r="33" spans="1:4" ht="20.25" customHeight="1" x14ac:dyDescent="0.25">
      <c r="A33" s="7">
        <v>13</v>
      </c>
      <c r="B33" s="23" t="s">
        <v>41</v>
      </c>
      <c r="C33" s="12" t="s">
        <v>42</v>
      </c>
      <c r="D33" s="1">
        <v>300000</v>
      </c>
    </row>
    <row r="34" spans="1:4" ht="20.25" customHeight="1" x14ac:dyDescent="0.25">
      <c r="A34" s="7">
        <v>14</v>
      </c>
      <c r="B34" s="23"/>
      <c r="C34" s="12" t="s">
        <v>43</v>
      </c>
      <c r="D34" s="1">
        <v>360000</v>
      </c>
    </row>
    <row r="35" spans="1:4" ht="20.25" customHeight="1" x14ac:dyDescent="0.25">
      <c r="A35" s="7">
        <v>15</v>
      </c>
      <c r="B35" s="16" t="s">
        <v>44</v>
      </c>
      <c r="C35" s="12" t="s">
        <v>45</v>
      </c>
      <c r="D35" s="1">
        <v>210000</v>
      </c>
    </row>
    <row r="36" spans="1:4" ht="20.25" customHeight="1" x14ac:dyDescent="0.25">
      <c r="A36" s="7">
        <v>16</v>
      </c>
      <c r="B36" s="17"/>
      <c r="C36" s="12" t="s">
        <v>46</v>
      </c>
      <c r="D36" s="1">
        <v>600000</v>
      </c>
    </row>
    <row r="37" spans="1:4" ht="20.25" customHeight="1" x14ac:dyDescent="0.25">
      <c r="A37" s="7">
        <v>17</v>
      </c>
      <c r="B37" s="18"/>
      <c r="C37" s="12" t="s">
        <v>47</v>
      </c>
      <c r="D37" s="1">
        <v>945000</v>
      </c>
    </row>
    <row r="38" spans="1:4" ht="20.25" customHeight="1" x14ac:dyDescent="0.25">
      <c r="A38" s="7">
        <v>18</v>
      </c>
      <c r="B38" s="4" t="s">
        <v>48</v>
      </c>
      <c r="C38" s="12" t="s">
        <v>49</v>
      </c>
      <c r="D38" s="1">
        <v>300000</v>
      </c>
    </row>
    <row r="39" spans="1:4" ht="20.25" customHeight="1" x14ac:dyDescent="0.25">
      <c r="A39" s="7">
        <v>19</v>
      </c>
      <c r="B39" s="4" t="s">
        <v>48</v>
      </c>
      <c r="C39" s="12" t="s">
        <v>50</v>
      </c>
      <c r="D39" s="1">
        <v>900000</v>
      </c>
    </row>
    <row r="40" spans="1:4" ht="20.25" customHeight="1" x14ac:dyDescent="0.25">
      <c r="A40" s="7">
        <v>20</v>
      </c>
      <c r="B40" s="12" t="s">
        <v>51</v>
      </c>
      <c r="C40" s="12" t="s">
        <v>52</v>
      </c>
      <c r="D40" s="1">
        <v>210000</v>
      </c>
    </row>
    <row r="41" spans="1:4" ht="20.25" customHeight="1" x14ac:dyDescent="0.25">
      <c r="A41" s="7">
        <v>21</v>
      </c>
      <c r="B41" s="23" t="s">
        <v>53</v>
      </c>
      <c r="C41" s="12" t="s">
        <v>54</v>
      </c>
      <c r="D41" s="1">
        <v>450000</v>
      </c>
    </row>
    <row r="42" spans="1:4" ht="20.25" customHeight="1" x14ac:dyDescent="0.25">
      <c r="A42" s="7">
        <v>22</v>
      </c>
      <c r="B42" s="23"/>
      <c r="C42" s="12" t="s">
        <v>55</v>
      </c>
      <c r="D42" s="1">
        <v>390000</v>
      </c>
    </row>
    <row r="43" spans="1:4" ht="20.25" customHeight="1" x14ac:dyDescent="0.25">
      <c r="A43" s="7">
        <v>23</v>
      </c>
      <c r="B43" s="23"/>
      <c r="C43" s="12" t="s">
        <v>56</v>
      </c>
      <c r="D43" s="1">
        <v>540000</v>
      </c>
    </row>
    <row r="44" spans="1:4" ht="20.25" customHeight="1" x14ac:dyDescent="0.25">
      <c r="A44" s="7">
        <v>24</v>
      </c>
      <c r="B44" s="23"/>
      <c r="C44" s="12" t="s">
        <v>57</v>
      </c>
      <c r="D44" s="1">
        <v>3000000</v>
      </c>
    </row>
    <row r="45" spans="1:4" ht="20.25" customHeight="1" x14ac:dyDescent="0.25">
      <c r="A45" s="7">
        <v>25</v>
      </c>
      <c r="B45" s="23"/>
      <c r="C45" s="12" t="s">
        <v>58</v>
      </c>
      <c r="D45" s="1">
        <v>600000</v>
      </c>
    </row>
    <row r="46" spans="1:4" ht="20.25" customHeight="1" x14ac:dyDescent="0.25">
      <c r="A46" s="7">
        <v>26</v>
      </c>
      <c r="B46" s="16" t="s">
        <v>59</v>
      </c>
      <c r="C46" s="12" t="s">
        <v>60</v>
      </c>
      <c r="D46" s="1">
        <v>300000</v>
      </c>
    </row>
    <row r="47" spans="1:4" ht="20.25" customHeight="1" x14ac:dyDescent="0.25">
      <c r="A47" s="7">
        <v>27</v>
      </c>
      <c r="B47" s="18"/>
      <c r="C47" s="12" t="s">
        <v>61</v>
      </c>
      <c r="D47" s="1">
        <v>1660000</v>
      </c>
    </row>
    <row r="48" spans="1:4" ht="23.25" customHeight="1" x14ac:dyDescent="0.25">
      <c r="A48" s="7">
        <v>28</v>
      </c>
      <c r="B48" s="24" t="s">
        <v>62</v>
      </c>
      <c r="C48" s="3" t="s">
        <v>63</v>
      </c>
      <c r="D48" s="1">
        <v>210000</v>
      </c>
    </row>
    <row r="49" spans="1:4" ht="23.25" customHeight="1" x14ac:dyDescent="0.25">
      <c r="A49" s="7">
        <v>29</v>
      </c>
      <c r="B49" s="25"/>
      <c r="C49" s="12" t="s">
        <v>64</v>
      </c>
      <c r="D49" s="1">
        <v>517500</v>
      </c>
    </row>
    <row r="50" spans="1:4" ht="23.25" customHeight="1" x14ac:dyDescent="0.25">
      <c r="A50" s="7">
        <v>30</v>
      </c>
      <c r="B50" s="24" t="s">
        <v>65</v>
      </c>
      <c r="C50" s="12" t="s">
        <v>66</v>
      </c>
      <c r="D50" s="1">
        <v>600000</v>
      </c>
    </row>
    <row r="51" spans="1:4" ht="23.25" customHeight="1" x14ac:dyDescent="0.25">
      <c r="A51" s="7">
        <v>31</v>
      </c>
      <c r="B51" s="25"/>
      <c r="C51" s="12" t="s">
        <v>67</v>
      </c>
      <c r="D51" s="1">
        <v>350000</v>
      </c>
    </row>
    <row r="52" spans="1:4" ht="27" customHeight="1" x14ac:dyDescent="0.25">
      <c r="A52" s="7">
        <v>32</v>
      </c>
      <c r="B52" s="12" t="s">
        <v>68</v>
      </c>
      <c r="C52" s="2" t="s">
        <v>69</v>
      </c>
      <c r="D52" s="1">
        <v>210000</v>
      </c>
    </row>
    <row r="53" spans="1:4" ht="23.25" customHeight="1" x14ac:dyDescent="0.25">
      <c r="A53" s="7">
        <v>33</v>
      </c>
      <c r="B53" s="10" t="s">
        <v>70</v>
      </c>
      <c r="C53" s="12" t="s">
        <v>71</v>
      </c>
      <c r="D53" s="1">
        <v>240000</v>
      </c>
    </row>
    <row r="54" spans="1:4" ht="23.25" customHeight="1" x14ac:dyDescent="0.25">
      <c r="A54" s="7">
        <v>34</v>
      </c>
      <c r="B54" s="16" t="s">
        <v>72</v>
      </c>
      <c r="C54" s="12" t="s">
        <v>73</v>
      </c>
      <c r="D54" s="1">
        <v>210000</v>
      </c>
    </row>
    <row r="55" spans="1:4" ht="23.25" customHeight="1" x14ac:dyDescent="0.25">
      <c r="A55" s="7">
        <v>35</v>
      </c>
      <c r="B55" s="18"/>
      <c r="C55" s="12" t="s">
        <v>74</v>
      </c>
      <c r="D55" s="1">
        <v>315000</v>
      </c>
    </row>
    <row r="56" spans="1:4" ht="23.25" customHeight="1" x14ac:dyDescent="0.25">
      <c r="A56" s="7">
        <v>36</v>
      </c>
      <c r="B56" s="12" t="s">
        <v>75</v>
      </c>
      <c r="C56" s="12" t="s">
        <v>76</v>
      </c>
      <c r="D56" s="1">
        <v>210000</v>
      </c>
    </row>
    <row r="57" spans="1:4" ht="23.25" customHeight="1" x14ac:dyDescent="0.25">
      <c r="A57" s="7">
        <v>37</v>
      </c>
      <c r="B57" s="16" t="s">
        <v>77</v>
      </c>
      <c r="C57" s="12" t="s">
        <v>78</v>
      </c>
      <c r="D57" s="1">
        <v>300000</v>
      </c>
    </row>
    <row r="58" spans="1:4" ht="23.25" customHeight="1" x14ac:dyDescent="0.25">
      <c r="A58" s="7">
        <v>38</v>
      </c>
      <c r="B58" s="18"/>
      <c r="C58" s="5" t="s">
        <v>79</v>
      </c>
      <c r="D58" s="1">
        <v>205000</v>
      </c>
    </row>
    <row r="59" spans="1:4" ht="23.25" customHeight="1" x14ac:dyDescent="0.25">
      <c r="A59" s="7">
        <v>39</v>
      </c>
      <c r="B59" s="16" t="s">
        <v>80</v>
      </c>
      <c r="C59" s="12" t="s">
        <v>81</v>
      </c>
      <c r="D59" s="1">
        <v>300000</v>
      </c>
    </row>
    <row r="60" spans="1:4" ht="23.25" customHeight="1" x14ac:dyDescent="0.25">
      <c r="A60" s="7">
        <v>40</v>
      </c>
      <c r="B60" s="17"/>
      <c r="C60" s="12" t="s">
        <v>82</v>
      </c>
      <c r="D60" s="1">
        <v>300000</v>
      </c>
    </row>
    <row r="61" spans="1:4" ht="23.25" customHeight="1" x14ac:dyDescent="0.25">
      <c r="A61" s="7">
        <v>41</v>
      </c>
      <c r="B61" s="17"/>
      <c r="C61" s="12" t="s">
        <v>83</v>
      </c>
      <c r="D61" s="1">
        <v>240000</v>
      </c>
    </row>
    <row r="62" spans="1:4" ht="23.25" customHeight="1" x14ac:dyDescent="0.25">
      <c r="A62" s="7">
        <v>42</v>
      </c>
      <c r="B62" s="17"/>
      <c r="C62" s="12" t="s">
        <v>84</v>
      </c>
      <c r="D62" s="1">
        <v>300000</v>
      </c>
    </row>
    <row r="63" spans="1:4" ht="23.25" customHeight="1" x14ac:dyDescent="0.25">
      <c r="A63" s="7">
        <v>43</v>
      </c>
      <c r="B63" s="18"/>
      <c r="C63" s="12" t="s">
        <v>85</v>
      </c>
      <c r="D63" s="1">
        <v>540000</v>
      </c>
    </row>
    <row r="64" spans="1:4" ht="27" customHeight="1" x14ac:dyDescent="0.25">
      <c r="A64" s="7">
        <v>44</v>
      </c>
      <c r="B64" s="16" t="s">
        <v>86</v>
      </c>
      <c r="C64" s="2" t="s">
        <v>87</v>
      </c>
      <c r="D64" s="1">
        <v>240000</v>
      </c>
    </row>
    <row r="65" spans="1:4" ht="20.25" customHeight="1" x14ac:dyDescent="0.25">
      <c r="A65" s="7">
        <v>45</v>
      </c>
      <c r="B65" s="17"/>
      <c r="C65" s="12" t="s">
        <v>88</v>
      </c>
      <c r="D65" s="1">
        <v>240000</v>
      </c>
    </row>
    <row r="66" spans="1:4" ht="20.25" customHeight="1" x14ac:dyDescent="0.25">
      <c r="A66" s="7">
        <v>46</v>
      </c>
      <c r="B66" s="17"/>
      <c r="C66" s="12" t="s">
        <v>89</v>
      </c>
      <c r="D66" s="1">
        <v>240000</v>
      </c>
    </row>
    <row r="67" spans="1:4" ht="20.25" customHeight="1" x14ac:dyDescent="0.25">
      <c r="A67" s="7">
        <v>47</v>
      </c>
      <c r="B67" s="17"/>
      <c r="C67" s="12" t="s">
        <v>90</v>
      </c>
      <c r="D67" s="1">
        <v>210000</v>
      </c>
    </row>
    <row r="68" spans="1:4" ht="20.25" customHeight="1" x14ac:dyDescent="0.25">
      <c r="A68" s="7">
        <v>48</v>
      </c>
      <c r="B68" s="18"/>
      <c r="C68" s="12" t="s">
        <v>91</v>
      </c>
      <c r="D68" s="1">
        <v>105000</v>
      </c>
    </row>
    <row r="69" spans="1:4" ht="20.25" customHeight="1" x14ac:dyDescent="0.25">
      <c r="A69" s="7">
        <v>49</v>
      </c>
      <c r="B69" s="16" t="s">
        <v>92</v>
      </c>
      <c r="C69" s="12" t="s">
        <v>93</v>
      </c>
      <c r="D69" s="1">
        <v>280000</v>
      </c>
    </row>
    <row r="70" spans="1:4" ht="20.25" customHeight="1" x14ac:dyDescent="0.25">
      <c r="A70" s="7">
        <v>50</v>
      </c>
      <c r="B70" s="17"/>
      <c r="C70" s="12" t="s">
        <v>94</v>
      </c>
      <c r="D70" s="1">
        <v>255000</v>
      </c>
    </row>
    <row r="71" spans="1:4" ht="20.25" customHeight="1" x14ac:dyDescent="0.25">
      <c r="A71" s="7">
        <v>51</v>
      </c>
      <c r="B71" s="18"/>
      <c r="C71" s="12" t="s">
        <v>95</v>
      </c>
      <c r="D71" s="1">
        <v>420000</v>
      </c>
    </row>
    <row r="72" spans="1:4" ht="20.25" customHeight="1" x14ac:dyDescent="0.25">
      <c r="A72" s="7">
        <v>52</v>
      </c>
      <c r="B72" s="16" t="s">
        <v>96</v>
      </c>
      <c r="C72" s="12" t="s">
        <v>97</v>
      </c>
      <c r="D72" s="1">
        <v>270000</v>
      </c>
    </row>
    <row r="73" spans="1:4" ht="20.25" customHeight="1" x14ac:dyDescent="0.25">
      <c r="A73" s="7">
        <v>53</v>
      </c>
      <c r="B73" s="18"/>
      <c r="C73" s="12" t="s">
        <v>98</v>
      </c>
      <c r="D73" s="1">
        <v>615000</v>
      </c>
    </row>
    <row r="74" spans="1:4" ht="20.25" customHeight="1" x14ac:dyDescent="0.25">
      <c r="A74" s="7">
        <v>54</v>
      </c>
      <c r="B74" s="23" t="s">
        <v>99</v>
      </c>
      <c r="C74" s="12" t="s">
        <v>100</v>
      </c>
      <c r="D74" s="1">
        <v>600000</v>
      </c>
    </row>
    <row r="75" spans="1:4" ht="20.25" customHeight="1" x14ac:dyDescent="0.25">
      <c r="A75" s="7">
        <v>55</v>
      </c>
      <c r="B75" s="23"/>
      <c r="C75" s="12" t="s">
        <v>101</v>
      </c>
      <c r="D75" s="1">
        <v>240000</v>
      </c>
    </row>
    <row r="76" spans="1:4" ht="20.25" customHeight="1" x14ac:dyDescent="0.25">
      <c r="A76" s="7">
        <v>56</v>
      </c>
      <c r="B76" s="23" t="s">
        <v>99</v>
      </c>
      <c r="C76" s="12" t="s">
        <v>102</v>
      </c>
      <c r="D76" s="1">
        <v>530000</v>
      </c>
    </row>
    <row r="77" spans="1:4" ht="20.25" customHeight="1" x14ac:dyDescent="0.25">
      <c r="A77" s="7">
        <v>57</v>
      </c>
      <c r="B77" s="23"/>
      <c r="C77" s="12" t="s">
        <v>103</v>
      </c>
      <c r="D77" s="1">
        <v>600000</v>
      </c>
    </row>
    <row r="78" spans="1:4" ht="20.25" customHeight="1" x14ac:dyDescent="0.25">
      <c r="A78" s="7">
        <v>58</v>
      </c>
      <c r="B78" s="23"/>
      <c r="C78" s="12" t="s">
        <v>104</v>
      </c>
      <c r="D78" s="1">
        <v>540000</v>
      </c>
    </row>
    <row r="79" spans="1:4" ht="31.5" customHeight="1" x14ac:dyDescent="0.25">
      <c r="A79" s="7">
        <v>59</v>
      </c>
      <c r="B79" s="23"/>
      <c r="C79" s="2" t="s">
        <v>105</v>
      </c>
      <c r="D79" s="1">
        <v>600000</v>
      </c>
    </row>
    <row r="80" spans="1:4" ht="18.75" customHeight="1" x14ac:dyDescent="0.25">
      <c r="A80" s="7">
        <v>60</v>
      </c>
      <c r="B80" s="12" t="s">
        <v>106</v>
      </c>
      <c r="C80" s="12" t="s">
        <v>107</v>
      </c>
      <c r="D80" s="1">
        <v>225000</v>
      </c>
    </row>
    <row r="81" spans="1:4" ht="18.75" customHeight="1" x14ac:dyDescent="0.25">
      <c r="A81" s="7">
        <v>61</v>
      </c>
      <c r="B81" s="4" t="s">
        <v>108</v>
      </c>
      <c r="C81" s="12" t="s">
        <v>109</v>
      </c>
      <c r="D81" s="1">
        <v>370000</v>
      </c>
    </row>
    <row r="82" spans="1:4" ht="18.75" customHeight="1" x14ac:dyDescent="0.25">
      <c r="A82" s="7">
        <v>62</v>
      </c>
      <c r="B82" s="23" t="s">
        <v>110</v>
      </c>
      <c r="C82" s="12" t="s">
        <v>111</v>
      </c>
      <c r="D82" s="1">
        <v>3000000</v>
      </c>
    </row>
    <row r="83" spans="1:4" ht="18.75" customHeight="1" x14ac:dyDescent="0.25">
      <c r="A83" s="7">
        <v>63</v>
      </c>
      <c r="B83" s="23"/>
      <c r="C83" s="12" t="s">
        <v>112</v>
      </c>
      <c r="D83" s="1">
        <v>438000</v>
      </c>
    </row>
    <row r="84" spans="1:4" ht="18.75" customHeight="1" x14ac:dyDescent="0.25">
      <c r="A84" s="7">
        <v>64</v>
      </c>
      <c r="B84" s="23"/>
      <c r="C84" s="12" t="s">
        <v>113</v>
      </c>
      <c r="D84" s="1">
        <v>670000</v>
      </c>
    </row>
    <row r="85" spans="1:4" ht="18.75" customHeight="1" x14ac:dyDescent="0.25">
      <c r="A85" s="7">
        <v>65</v>
      </c>
      <c r="B85" s="23"/>
      <c r="C85" s="12" t="s">
        <v>114</v>
      </c>
      <c r="D85" s="1">
        <v>600000</v>
      </c>
    </row>
    <row r="86" spans="1:4" ht="18.75" customHeight="1" x14ac:dyDescent="0.25">
      <c r="A86" s="7">
        <v>66</v>
      </c>
      <c r="B86" s="4" t="s">
        <v>115</v>
      </c>
      <c r="C86" s="12" t="s">
        <v>116</v>
      </c>
      <c r="D86" s="1">
        <v>900000</v>
      </c>
    </row>
    <row r="87" spans="1:4" ht="18.75" customHeight="1" x14ac:dyDescent="0.25">
      <c r="A87" s="7">
        <v>67</v>
      </c>
      <c r="B87" s="12" t="s">
        <v>117</v>
      </c>
      <c r="C87" s="12" t="s">
        <v>118</v>
      </c>
      <c r="D87" s="1">
        <v>600000</v>
      </c>
    </row>
    <row r="88" spans="1:4" ht="18.75" customHeight="1" x14ac:dyDescent="0.25">
      <c r="A88" s="7">
        <v>68</v>
      </c>
      <c r="B88" s="12" t="s">
        <v>119</v>
      </c>
      <c r="C88" s="12" t="s">
        <v>120</v>
      </c>
      <c r="D88" s="1">
        <v>600000</v>
      </c>
    </row>
    <row r="89" spans="1:4" ht="18.75" customHeight="1" x14ac:dyDescent="0.25">
      <c r="A89" s="7">
        <v>69</v>
      </c>
      <c r="B89" s="12" t="s">
        <v>121</v>
      </c>
      <c r="C89" s="12" t="s">
        <v>122</v>
      </c>
      <c r="D89" s="1">
        <v>420000</v>
      </c>
    </row>
    <row r="90" spans="1:4" ht="18.75" customHeight="1" x14ac:dyDescent="0.25">
      <c r="A90" s="13" t="s">
        <v>8</v>
      </c>
      <c r="B90" s="14"/>
      <c r="C90" s="15"/>
      <c r="D90" s="8">
        <f>SUM(D21:D89)</f>
        <v>35814900</v>
      </c>
    </row>
    <row r="91" spans="1:4" ht="18.75" customHeight="1" x14ac:dyDescent="0.25">
      <c r="A91" s="20" t="s">
        <v>123</v>
      </c>
      <c r="B91" s="21"/>
      <c r="C91" s="21"/>
      <c r="D91" s="22"/>
    </row>
    <row r="92" spans="1:4" ht="18.75" customHeight="1" x14ac:dyDescent="0.25">
      <c r="A92" s="7">
        <v>1</v>
      </c>
      <c r="B92" s="12" t="s">
        <v>124</v>
      </c>
      <c r="C92" s="12" t="s">
        <v>125</v>
      </c>
      <c r="D92" s="1">
        <v>223602</v>
      </c>
    </row>
    <row r="93" spans="1:4" ht="18.75" customHeight="1" x14ac:dyDescent="0.25">
      <c r="A93" s="7">
        <v>2</v>
      </c>
      <c r="B93" s="12" t="s">
        <v>126</v>
      </c>
      <c r="C93" s="12" t="s">
        <v>127</v>
      </c>
      <c r="D93" s="1">
        <v>2330000</v>
      </c>
    </row>
    <row r="94" spans="1:4" ht="18.75" customHeight="1" x14ac:dyDescent="0.25">
      <c r="A94" s="7">
        <v>3</v>
      </c>
      <c r="B94" s="12" t="s">
        <v>128</v>
      </c>
      <c r="C94" s="12" t="s">
        <v>129</v>
      </c>
      <c r="D94" s="1">
        <v>510000</v>
      </c>
    </row>
    <row r="95" spans="1:4" ht="18.75" customHeight="1" x14ac:dyDescent="0.25">
      <c r="A95" s="13" t="s">
        <v>8</v>
      </c>
      <c r="B95" s="14"/>
      <c r="C95" s="15"/>
      <c r="D95" s="8">
        <f>SUM(D92:D94)</f>
        <v>3063602</v>
      </c>
    </row>
    <row r="96" spans="1:4" ht="18.75" customHeight="1" x14ac:dyDescent="0.25">
      <c r="A96" s="20" t="s">
        <v>130</v>
      </c>
      <c r="B96" s="21"/>
      <c r="C96" s="21"/>
      <c r="D96" s="22"/>
    </row>
    <row r="97" spans="1:4" ht="30" customHeight="1" x14ac:dyDescent="0.25">
      <c r="A97" s="7">
        <v>1</v>
      </c>
      <c r="B97" s="12" t="s">
        <v>131</v>
      </c>
      <c r="C97" s="2" t="s">
        <v>132</v>
      </c>
      <c r="D97" s="1">
        <v>630000</v>
      </c>
    </row>
    <row r="98" spans="1:4" ht="19.5" customHeight="1" x14ac:dyDescent="0.25">
      <c r="A98" s="13" t="s">
        <v>8</v>
      </c>
      <c r="B98" s="14"/>
      <c r="C98" s="15"/>
      <c r="D98" s="8">
        <f>D97</f>
        <v>630000</v>
      </c>
    </row>
    <row r="99" spans="1:4" ht="21" customHeight="1" x14ac:dyDescent="0.25">
      <c r="A99" s="11">
        <f>A7+A12+A18+A89+A94+A97</f>
        <v>81</v>
      </c>
      <c r="B99" s="26" t="s">
        <v>8</v>
      </c>
      <c r="C99" s="26"/>
      <c r="D99" s="8">
        <f>D8+D13+D19+D90+D95+D98</f>
        <v>48336972</v>
      </c>
    </row>
  </sheetData>
  <mergeCells count="39">
    <mergeCell ref="A2:D2"/>
    <mergeCell ref="A3:D3"/>
    <mergeCell ref="A4:A5"/>
    <mergeCell ref="A6:D6"/>
    <mergeCell ref="A8:C8"/>
    <mergeCell ref="B4:B5"/>
    <mergeCell ref="C4:C5"/>
    <mergeCell ref="D4:D5"/>
    <mergeCell ref="B99:C99"/>
    <mergeCell ref="B24:B27"/>
    <mergeCell ref="B28:B29"/>
    <mergeCell ref="B33:B34"/>
    <mergeCell ref="B35:B37"/>
    <mergeCell ref="B46:B47"/>
    <mergeCell ref="B30:B32"/>
    <mergeCell ref="B50:B51"/>
    <mergeCell ref="B57:B58"/>
    <mergeCell ref="B41:B45"/>
    <mergeCell ref="B54:B55"/>
    <mergeCell ref="A98:C98"/>
    <mergeCell ref="A96:D96"/>
    <mergeCell ref="A91:D91"/>
    <mergeCell ref="B82:B85"/>
    <mergeCell ref="B59:B63"/>
    <mergeCell ref="A90:C90"/>
    <mergeCell ref="B64:B68"/>
    <mergeCell ref="B74:B75"/>
    <mergeCell ref="B76:B79"/>
    <mergeCell ref="B69:B71"/>
    <mergeCell ref="B72:B73"/>
    <mergeCell ref="A19:C19"/>
    <mergeCell ref="B16:B18"/>
    <mergeCell ref="A13:C13"/>
    <mergeCell ref="A9:D9"/>
    <mergeCell ref="A95:C95"/>
    <mergeCell ref="B48:B49"/>
    <mergeCell ref="A14:D14"/>
    <mergeCell ref="A20:D20"/>
    <mergeCell ref="B22:B23"/>
  </mergeCells>
  <pageMargins left="0.70866141732283472" right="0.70866141732283472" top="0.35433070866141736" bottom="0.35433070866141736" header="0" footer="0"/>
  <pageSetup paperSize="9" scale="98" orientation="portrait" horizontalDpi="4294967295" verticalDpi="4294967295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հավելված-2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2017-12-06T05:57:21Z</dcterms:modified>
</cp:coreProperties>
</file>