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90" windowWidth="19320" windowHeight="7995"/>
  </bookViews>
  <sheets>
    <sheet name="հավելված 1" sheetId="1" r:id="rId1"/>
    <sheet name="հավելված 2" sheetId="3" r:id="rId2"/>
    <sheet name="հավելված 3" sheetId="2" r:id="rId3"/>
  </sheets>
  <calcPr calcId="145621"/>
</workbook>
</file>

<file path=xl/calcChain.xml><?xml version="1.0" encoding="utf-8"?>
<calcChain xmlns="http://schemas.openxmlformats.org/spreadsheetml/2006/main">
  <c r="E17" i="2" l="1"/>
  <c r="E16" i="2"/>
  <c r="E15" i="2"/>
  <c r="G13" i="3"/>
  <c r="E14" i="1" l="1"/>
  <c r="E14" i="2" l="1"/>
  <c r="E13" i="2" s="1"/>
  <c r="E12" i="2" s="1"/>
  <c r="E11" i="2" s="1"/>
  <c r="E13" i="1"/>
  <c r="E12" i="1" s="1"/>
  <c r="E11" i="1" s="1"/>
  <c r="E10" i="1" s="1"/>
  <c r="E9" i="1" s="1"/>
  <c r="E16" i="1"/>
  <c r="E15" i="1" s="1"/>
  <c r="E9" i="2"/>
  <c r="E8" i="2" s="1"/>
  <c r="E7" i="2" s="1"/>
  <c r="E6" i="2" s="1"/>
  <c r="E22" i="1"/>
  <c r="E20" i="1" s="1"/>
  <c r="E19" i="1" s="1"/>
  <c r="E18" i="1" s="1"/>
</calcChain>
</file>

<file path=xl/sharedStrings.xml><?xml version="1.0" encoding="utf-8"?>
<sst xmlns="http://schemas.openxmlformats.org/spreadsheetml/2006/main" count="91" uniqueCount="80">
  <si>
    <t>բաժինը</t>
  </si>
  <si>
    <t>խումբը</t>
  </si>
  <si>
    <t>դասը</t>
  </si>
  <si>
    <t>Բյուջետային
ծախսերի
գործառական
դասակարգման</t>
  </si>
  <si>
    <t>Բյուջետային ծախսերի գործառական
դասակարգման բաժինների, խմբերի և դասերի
տնտեսագիտական դասակարգման հոդվածների,
ֆինանսավորվող ծրագրերի և դրանք
իրականացնող մարմինների անվանումները</t>
  </si>
  <si>
    <t>Ցուցանիշների փոփոխությունը (ավելացումները նշված են դրական նշանով, իսկ
նվազեցումները`
փակագծերում)</t>
  </si>
  <si>
    <t>այդ թվում`</t>
  </si>
  <si>
    <t>01</t>
  </si>
  <si>
    <t>ԸՆԴԱՄԵՆԸ ԾԱԽՍԵՐ
այդ թվում</t>
  </si>
  <si>
    <t>ՀՀ տարածքային կառավարման նախարարություն</t>
  </si>
  <si>
    <t>ԿՐԹՈՒԹՅՈՒՆ
այդ թվում</t>
  </si>
  <si>
    <t>09</t>
  </si>
  <si>
    <t>Ըստ մակարդակների չդասակարգվող կրթություն
այդ թվում</t>
  </si>
  <si>
    <t>05</t>
  </si>
  <si>
    <t>Լրացուցիչ կրթություն
այդ թվում</t>
  </si>
  <si>
    <t>10. Վերապատրաստման ծառայություններ</t>
  </si>
  <si>
    <t>02</t>
  </si>
  <si>
    <t>ՀԻՄՆԱԿԱՆ ԲԱԺԻՆՆԵՐԻՆ ՉԴԱՍՎՈՂ
ՊԱՀՈՒՍՏԱՅԻՆ ՖՈՆԴԵՐ
այդ թվում`</t>
  </si>
  <si>
    <t>11</t>
  </si>
  <si>
    <t>ՀՀ կառավարության և համայնքների պահուստային
ֆոնդ
այդ թվում`</t>
  </si>
  <si>
    <t>ՀՀ կառավարության պահուստային ֆոնդ</t>
  </si>
  <si>
    <t>01. ՀՀ կառավարության պահուստային ֆոնդ</t>
  </si>
  <si>
    <t>ՀՀ կառավարություն</t>
  </si>
  <si>
    <t>Անվանումը</t>
  </si>
  <si>
    <t>Գնման
ձևը</t>
  </si>
  <si>
    <t>Չափման
միավորը</t>
  </si>
  <si>
    <t>քանակը</t>
  </si>
  <si>
    <t>գումարը
(հազ. դրամ)</t>
  </si>
  <si>
    <t>ՄԱՍ II. ԾԱՌԱՅՈՒԹՅՈՒՆՆԵՐ</t>
  </si>
  <si>
    <t>դրամ</t>
  </si>
  <si>
    <t>Բաժին N 09, Խումբ N 05, Դաս N 02, Լրացուցիչ կրթություն</t>
  </si>
  <si>
    <t>1. Վերապատրաստման ծառայություններ</t>
  </si>
  <si>
    <t>ԲԸ</t>
  </si>
  <si>
    <t>&lt;&lt;01. ՀՀ կառավարության պահուստային ֆոնդ&gt;&gt;</t>
  </si>
  <si>
    <t>ՀՀ կառավարության աշխատակազմ</t>
  </si>
  <si>
    <t>հատ</t>
  </si>
  <si>
    <t>Չափորոշիչներ</t>
  </si>
  <si>
    <t>Ցուցանիշների փոփոխությունը (նվազեցումները
նշված են փակագծերում)</t>
  </si>
  <si>
    <t>ոչ ֆինանսական
ցուցանիշներ</t>
  </si>
  <si>
    <t>ֆինանսական ցուցանիշներ</t>
  </si>
  <si>
    <t>տարի</t>
  </si>
  <si>
    <t>Ծրագրային դասիչը</t>
  </si>
  <si>
    <t>ԱԾ01</t>
  </si>
  <si>
    <t>Նկարագրություն</t>
  </si>
  <si>
    <t>Քանակական</t>
  </si>
  <si>
    <t>Որակական</t>
  </si>
  <si>
    <t>Մշակված չէ</t>
  </si>
  <si>
    <t>Ժամկետայնության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</si>
  <si>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</si>
  <si>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</si>
  <si>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Վերջնական արդյունքի նկարագրությունը</t>
  </si>
  <si>
    <t>Ծառայություն մատուցողի (մատուցողների) անվանումը</t>
  </si>
  <si>
    <t>ԾԱՌԱՅՈՒԹՅՈՒՆՆԵՐԻ ԵՎ ԱՊՐԱՆՔՆԵՐԻ
ՁԵՌՔԲԵՐՈՒՄ, այդ թվում`</t>
  </si>
  <si>
    <t xml:space="preserve"> Ընդհանուր բնույթի այլ ծառայություններ</t>
  </si>
  <si>
    <t>Մատուցվող ծառայության անվանումը</t>
  </si>
  <si>
    <t>1.Քաղաքականության միջոցառումներ</t>
  </si>
  <si>
    <t>1.1 Ծառայություններ</t>
  </si>
  <si>
    <t>Վերապատրաստման ծառայություններ</t>
  </si>
  <si>
    <t>Վերապատրաստվող ծառայողների քանակը</t>
  </si>
  <si>
    <t>Տարածքային կառավարման մարմինների կարողությունների զարգացում</t>
  </si>
  <si>
    <t>Գնումների մասին օրենքի համաձայն ընտրված կազմակերպություն</t>
  </si>
  <si>
    <t>1038- Տարածքային կառավարման մարմինների աշխատակիցների, տեղական ինքնակառավարման մարմինների, ինչպես նաև համայնքային ծառայողների մասնագիտական գիտելիքների և աշխատանքային ունակությունների կատարելագործում</t>
  </si>
  <si>
    <t>Տարածքային կառավարման մարմինների աշխատակիցների, տեղական ինքնակառավարման մարմինների, ինչպես նաև համայնքային ծառայողների վերապատրաստման
ծառայություններ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</si>
  <si>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</si>
  <si>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Հավելված N 1
ՀՀ կառավարության 2013 թվականի
--------------------ի N ---------Ն որոշման</t>
  </si>
  <si>
    <t>&lt;&lt;ՀԱՅԱՍՏԱՆԻ ՀԱՆՐԱՊԵՏՈՒԹՅԱՆ 2013 ԹՎԱԿԱՆԻ ՊԵՏԱԿԱՆ ԲՅՈՒՋԵԻ
ՄԱՍԻՆ&gt;&gt; ՀԱՅԱՍՏԱՆԻ ՀԱՆՐԱՊԵՏՈՒԹՅԱՆ ՕՐԵՆՔԻ N 1 ՀԱՎԵԼՎԱԾՈՒՄ
ԿԱՏԱՐՎՈՂ ՎԵՐԱԲԱՇԽՈՒՄԸ ԵՎ ՀԱՅԱՍՏԱՆԻ ՀԱՆՐԱՊԵՏՈՒԹՅԱՆ ԿԱՌԱ-
ՎԱՐՈՒԹՅԱՆ 2012 ԹՎԱԿԱՆԻ ԴԵԿՏԵՄԲԵՐԻ 20-Ի N 1616-Ն ՈՐՈՇՄԱՆ
N 5 ՀԱՎԵԼՎԱԾՈՒՄ ԿԱՏԱՐՎՈՂ ՓՈՓՈԽՈՒԹՅՈՒՆՆԵՐԸ</t>
  </si>
  <si>
    <t>ինն ամիս</t>
  </si>
  <si>
    <t>Վարչական սարքավորումներ
այդ թվում`</t>
  </si>
  <si>
    <t>ՇՀ</t>
  </si>
  <si>
    <t>Կրթության բնագավառում ծառայույթուններ, չներառված ուրիշ խմբավորումներում</t>
  </si>
  <si>
    <t>Համակարգչային սարքավորումներ</t>
  </si>
  <si>
    <t>Բաժին N 11, Խումբ N 01, Դաս N 01, &lt;&lt;01. ՀՀ
կառավարության պահուստային ֆոնդ&gt;&gt;</t>
  </si>
  <si>
    <t>Նոութբուք</t>
  </si>
  <si>
    <t>Համակարգիչ</t>
  </si>
  <si>
    <r>
      <t xml:space="preserve">ՀԱՅԱՍՏԱՆԻ ՀԱՆՐԱՊԵՏՈՒԹՅԱՆ ԿԱՌԱՎԱՐՈՒԹՅԱՆ 2012 ԹՎԱԿԱՆԻ ԴԵԿՏԵՄԲԵՐԻ 20-Ի N 1616-Ն ՈՐՈՇՄԱՆ N 11 ՀԱՎԵԼՎԱԾԻ </t>
    </r>
    <r>
      <rPr>
        <sz val="11"/>
        <rFont val="GHEA Grapalat"/>
        <family val="3"/>
      </rPr>
      <t>N 11.8</t>
    </r>
    <r>
      <rPr>
        <sz val="11"/>
        <color theme="1"/>
        <rFont val="GHEA Grapalat"/>
        <family val="3"/>
      </rPr>
      <t xml:space="preserve"> ԱՂՅՈՒՍԱԿՈՒՄ ԿԱՏԱՐՎՈՂ ՓՈՓՈԽՈՒԹՅՈՒՆՆԵՐԸ</t>
    </r>
  </si>
  <si>
    <t>Հավելված N2
ՀՀ կառավարության 2013 թվականի
--------------------ի N ---------Ն որոշման</t>
  </si>
  <si>
    <t>ՀԱՅԱՍՏԱՆԻ ՀԱՆՐԱՊԵՏՈՒԹՅԱՆ ԿԱՌԱՎԱՐՈՒԹՅԱՆ 2012 ԹՎԱԿԱՆԻ ԴԵԿՏԵՄԲԵՐԻ 20-Ի N 1616-Ն ՈՐՈՇՄԱՆ N 12 ՀԱՎԵԼՎԱԾՈՒՄ ԿԱՏԱՐՎՈՂ ՓՈՓՈԽՈՒԹՅՈՒՆՆԵՐԸ</t>
  </si>
  <si>
    <t>Հավելված N 3
ՀՀ կառավարության 2013 թվականի
--------------------ի N ---------Ն որոշման</t>
  </si>
  <si>
    <t>Մոմիտոր</t>
  </si>
  <si>
    <t>Պայմանագրային ծառայությունների ձեռքբերում, այդ թվում`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</si>
</sst>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_);\(0.00\)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9"/>
      <color theme="1"/>
      <name val="GHEA Grapalat"/>
      <family val="3"/>
    </font>
    <font>
      <i/>
      <sz val="11"/>
      <color theme="1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9" xfId="0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2" xfId="0" applyFont="1" applyBorder="1" applyAlignment="1">
      <alignment vertical="center" textRotation="90" wrapText="1"/>
    </xf>
    <xf numFmtId="0" fontId="1" fillId="0" borderId="3" xfId="0" applyFont="1" applyBorder="1" applyAlignment="1">
      <alignment vertical="center" textRotation="90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D6" sqref="D6:D8"/>
    </sheetView>
  </sheetViews>
  <sheetFormatPr defaultRowHeight="16.5" x14ac:dyDescent="0.25"/>
  <cols>
    <col min="1" max="1" width="7.140625" style="2" customWidth="1"/>
    <col min="2" max="2" width="7.42578125" style="2" customWidth="1"/>
    <col min="3" max="3" width="7" style="1" customWidth="1"/>
    <col min="4" max="4" width="71.42578125" style="1" customWidth="1"/>
    <col min="5" max="5" width="21.85546875" style="2" customWidth="1"/>
    <col min="6" max="6" width="11.140625" style="2" bestFit="1" customWidth="1"/>
    <col min="7" max="16384" width="9.140625" style="2"/>
  </cols>
  <sheetData>
    <row r="1" spans="1:9" s="1" customFormat="1" ht="69.75" customHeight="1" x14ac:dyDescent="0.25">
      <c r="C1" s="2"/>
      <c r="D1" s="2"/>
      <c r="E1" s="53" t="s">
        <v>64</v>
      </c>
    </row>
    <row r="3" spans="1:9" ht="90.75" customHeight="1" x14ac:dyDescent="0.25">
      <c r="A3" s="65" t="s">
        <v>65</v>
      </c>
      <c r="B3" s="66"/>
      <c r="C3" s="66"/>
      <c r="D3" s="66"/>
      <c r="E3" s="66"/>
    </row>
    <row r="6" spans="1:9" s="3" customFormat="1" ht="91.5" customHeight="1" x14ac:dyDescent="0.25">
      <c r="A6" s="56" t="s">
        <v>3</v>
      </c>
      <c r="B6" s="56"/>
      <c r="C6" s="56"/>
      <c r="D6" s="58" t="s">
        <v>4</v>
      </c>
      <c r="E6" s="56" t="s">
        <v>5</v>
      </c>
      <c r="I6" s="40"/>
    </row>
    <row r="7" spans="1:9" ht="37.5" customHeight="1" x14ac:dyDescent="0.25">
      <c r="A7" s="63" t="s">
        <v>0</v>
      </c>
      <c r="B7" s="63" t="s">
        <v>1</v>
      </c>
      <c r="C7" s="61" t="s">
        <v>2</v>
      </c>
      <c r="D7" s="59"/>
      <c r="E7" s="57"/>
    </row>
    <row r="8" spans="1:9" ht="25.5" customHeight="1" x14ac:dyDescent="0.25">
      <c r="A8" s="64"/>
      <c r="B8" s="64"/>
      <c r="C8" s="62"/>
      <c r="D8" s="60"/>
      <c r="E8" s="44" t="s">
        <v>40</v>
      </c>
    </row>
    <row r="9" spans="1:9" ht="33" x14ac:dyDescent="0.25">
      <c r="A9" s="5"/>
      <c r="B9" s="5"/>
      <c r="C9" s="4"/>
      <c r="D9" s="5" t="s">
        <v>8</v>
      </c>
      <c r="E9" s="16">
        <f>E10</f>
        <v>-7000</v>
      </c>
    </row>
    <row r="10" spans="1:9" ht="33" x14ac:dyDescent="0.25">
      <c r="A10" s="17" t="s">
        <v>11</v>
      </c>
      <c r="B10" s="10"/>
      <c r="C10" s="11"/>
      <c r="D10" s="15" t="s">
        <v>10</v>
      </c>
      <c r="E10" s="16">
        <f t="shared" ref="E10:E12" si="0">E11</f>
        <v>-7000</v>
      </c>
    </row>
    <row r="11" spans="1:9" ht="39.75" customHeight="1" x14ac:dyDescent="0.25">
      <c r="A11" s="10"/>
      <c r="B11" s="17" t="s">
        <v>13</v>
      </c>
      <c r="C11" s="11"/>
      <c r="D11" s="15" t="s">
        <v>12</v>
      </c>
      <c r="E11" s="16">
        <f t="shared" si="0"/>
        <v>-7000</v>
      </c>
      <c r="F11" s="38"/>
    </row>
    <row r="12" spans="1:9" ht="33" x14ac:dyDescent="0.25">
      <c r="A12" s="10"/>
      <c r="B12" s="10"/>
      <c r="C12" s="18" t="s">
        <v>16</v>
      </c>
      <c r="D12" s="15" t="s">
        <v>14</v>
      </c>
      <c r="E12" s="16">
        <f t="shared" si="0"/>
        <v>-7000</v>
      </c>
    </row>
    <row r="13" spans="1:9" x14ac:dyDescent="0.25">
      <c r="A13" s="10"/>
      <c r="B13" s="10"/>
      <c r="C13" s="11"/>
      <c r="D13" s="19" t="s">
        <v>15</v>
      </c>
      <c r="E13" s="16">
        <f>E14</f>
        <v>-7000</v>
      </c>
    </row>
    <row r="14" spans="1:9" ht="19.5" customHeight="1" x14ac:dyDescent="0.25">
      <c r="A14" s="10"/>
      <c r="B14" s="10"/>
      <c r="C14" s="11"/>
      <c r="D14" s="19" t="s">
        <v>9</v>
      </c>
      <c r="E14" s="16">
        <f>E17</f>
        <v>-7000</v>
      </c>
    </row>
    <row r="15" spans="1:9" ht="33" x14ac:dyDescent="0.25">
      <c r="A15" s="10"/>
      <c r="B15" s="10"/>
      <c r="C15" s="11"/>
      <c r="D15" s="5" t="s">
        <v>52</v>
      </c>
      <c r="E15" s="16">
        <f>E16</f>
        <v>-7000</v>
      </c>
      <c r="F15" s="38"/>
    </row>
    <row r="16" spans="1:9" x14ac:dyDescent="0.25">
      <c r="A16" s="10"/>
      <c r="B16" s="10"/>
      <c r="C16" s="11"/>
      <c r="D16" s="5" t="s">
        <v>79</v>
      </c>
      <c r="E16" s="16">
        <f>E17</f>
        <v>-7000</v>
      </c>
    </row>
    <row r="17" spans="1:5" x14ac:dyDescent="0.25">
      <c r="A17" s="10"/>
      <c r="B17" s="10"/>
      <c r="C17" s="11"/>
      <c r="D17" s="13" t="s">
        <v>53</v>
      </c>
      <c r="E17" s="16">
        <v>-7000</v>
      </c>
    </row>
    <row r="18" spans="1:5" ht="49.5" x14ac:dyDescent="0.25">
      <c r="A18" s="20" t="s">
        <v>18</v>
      </c>
      <c r="B18" s="12"/>
      <c r="C18" s="13"/>
      <c r="D18" s="15" t="s">
        <v>17</v>
      </c>
      <c r="E18" s="14">
        <f>E19</f>
        <v>7000</v>
      </c>
    </row>
    <row r="19" spans="1:5" ht="49.5" x14ac:dyDescent="0.25">
      <c r="A19" s="12"/>
      <c r="B19" s="20" t="s">
        <v>7</v>
      </c>
      <c r="C19" s="13"/>
      <c r="D19" s="15" t="s">
        <v>19</v>
      </c>
      <c r="E19" s="14">
        <f>E20</f>
        <v>7000</v>
      </c>
    </row>
    <row r="20" spans="1:5" x14ac:dyDescent="0.25">
      <c r="A20" s="12"/>
      <c r="B20" s="12"/>
      <c r="C20" s="21" t="s">
        <v>7</v>
      </c>
      <c r="D20" s="19" t="s">
        <v>20</v>
      </c>
      <c r="E20" s="14">
        <f>E22</f>
        <v>7000</v>
      </c>
    </row>
    <row r="21" spans="1:5" x14ac:dyDescent="0.25">
      <c r="A21" s="12"/>
      <c r="B21" s="12"/>
      <c r="C21" s="13"/>
      <c r="D21" s="4" t="s">
        <v>6</v>
      </c>
      <c r="E21" s="14"/>
    </row>
    <row r="22" spans="1:5" x14ac:dyDescent="0.25">
      <c r="A22" s="12"/>
      <c r="B22" s="12"/>
      <c r="C22" s="13"/>
      <c r="D22" s="19" t="s">
        <v>21</v>
      </c>
      <c r="E22" s="14">
        <f>E23</f>
        <v>7000</v>
      </c>
    </row>
    <row r="23" spans="1:5" x14ac:dyDescent="0.25">
      <c r="A23" s="12"/>
      <c r="B23" s="12"/>
      <c r="C23" s="13"/>
      <c r="D23" s="4" t="s">
        <v>22</v>
      </c>
      <c r="E23" s="14">
        <v>7000</v>
      </c>
    </row>
    <row r="24" spans="1:5" x14ac:dyDescent="0.25">
      <c r="A24" s="8"/>
      <c r="B24" s="8"/>
      <c r="C24" s="9"/>
    </row>
    <row r="25" spans="1:5" x14ac:dyDescent="0.25">
      <c r="A25" s="6"/>
      <c r="B25" s="6"/>
      <c r="C25" s="7"/>
    </row>
    <row r="26" spans="1:5" x14ac:dyDescent="0.25">
      <c r="A26" s="6"/>
      <c r="B26" s="6"/>
      <c r="C26" s="7"/>
    </row>
    <row r="27" spans="1:5" x14ac:dyDescent="0.25">
      <c r="A27" s="6"/>
      <c r="B27" s="6"/>
      <c r="C27" s="7"/>
    </row>
    <row r="28" spans="1:5" x14ac:dyDescent="0.25">
      <c r="A28" s="6"/>
      <c r="B28" s="6"/>
      <c r="C28" s="7"/>
    </row>
  </sheetData>
  <mergeCells count="7">
    <mergeCell ref="A6:C6"/>
    <mergeCell ref="E6:E7"/>
    <mergeCell ref="D6:D8"/>
    <mergeCell ref="C7:C8"/>
    <mergeCell ref="B7:B8"/>
    <mergeCell ref="A7:A8"/>
    <mergeCell ref="A3:E3"/>
  </mergeCells>
  <pageMargins left="0.25" right="0.18" top="0.22" bottom="0.23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3" workbookViewId="0">
      <selection activeCell="C25" sqref="C25"/>
    </sheetView>
  </sheetViews>
  <sheetFormatPr defaultRowHeight="16.5" x14ac:dyDescent="0.25"/>
  <cols>
    <col min="1" max="1" width="14" style="1" customWidth="1"/>
    <col min="2" max="2" width="14.140625" style="1" customWidth="1"/>
    <col min="3" max="3" width="67.28515625" style="1" customWidth="1"/>
    <col min="4" max="4" width="12.5703125" style="1" customWidth="1"/>
    <col min="5" max="5" width="12.140625" style="1" customWidth="1"/>
    <col min="6" max="6" width="11.7109375" style="1" customWidth="1"/>
    <col min="7" max="7" width="11.5703125" style="1" customWidth="1"/>
    <col min="8" max="16384" width="9.140625" style="1"/>
  </cols>
  <sheetData>
    <row r="1" spans="1:7" ht="48" customHeight="1" x14ac:dyDescent="0.25">
      <c r="D1" s="55" t="s">
        <v>75</v>
      </c>
      <c r="E1" s="55"/>
      <c r="F1" s="55"/>
      <c r="G1" s="75"/>
    </row>
    <row r="3" spans="1:7" ht="53.25" customHeight="1" x14ac:dyDescent="0.25">
      <c r="A3" s="65" t="s">
        <v>74</v>
      </c>
      <c r="B3" s="81"/>
      <c r="C3" s="81"/>
      <c r="D3" s="81"/>
      <c r="E3" s="81"/>
      <c r="F3" s="81"/>
      <c r="G3" s="81"/>
    </row>
    <row r="4" spans="1:7" ht="16.5" customHeight="1" x14ac:dyDescent="0.25">
      <c r="A4" s="2"/>
    </row>
    <row r="6" spans="1:7" s="22" customFormat="1" ht="55.5" customHeight="1" x14ac:dyDescent="0.25">
      <c r="A6" s="82" t="s">
        <v>36</v>
      </c>
      <c r="B6" s="83"/>
      <c r="C6" s="84"/>
      <c r="D6" s="56" t="s">
        <v>37</v>
      </c>
      <c r="E6" s="56"/>
      <c r="F6" s="56"/>
      <c r="G6" s="56"/>
    </row>
    <row r="7" spans="1:7" s="22" customFormat="1" ht="38.25" customHeight="1" x14ac:dyDescent="0.25">
      <c r="A7" s="85"/>
      <c r="B7" s="86"/>
      <c r="C7" s="87"/>
      <c r="D7" s="88" t="s">
        <v>38</v>
      </c>
      <c r="E7" s="89"/>
      <c r="F7" s="88" t="s">
        <v>39</v>
      </c>
      <c r="G7" s="89"/>
    </row>
    <row r="8" spans="1:7" s="22" customFormat="1" ht="22.5" customHeight="1" x14ac:dyDescent="0.25">
      <c r="A8" s="78"/>
      <c r="B8" s="79"/>
      <c r="C8" s="80"/>
      <c r="D8" s="23" t="s">
        <v>66</v>
      </c>
      <c r="E8" s="23" t="s">
        <v>40</v>
      </c>
      <c r="F8" s="23" t="s">
        <v>66</v>
      </c>
      <c r="G8" s="23" t="s">
        <v>40</v>
      </c>
    </row>
    <row r="9" spans="1:7" ht="45.75" customHeight="1" x14ac:dyDescent="0.25">
      <c r="A9" s="68" t="s">
        <v>63</v>
      </c>
      <c r="B9" s="70"/>
      <c r="C9" s="70"/>
      <c r="D9" s="70"/>
      <c r="E9" s="70"/>
      <c r="F9" s="70"/>
      <c r="G9" s="71"/>
    </row>
    <row r="10" spans="1:7" x14ac:dyDescent="0.25">
      <c r="A10" s="1" t="s">
        <v>55</v>
      </c>
      <c r="G10" s="34"/>
    </row>
    <row r="11" spans="1:7" x14ac:dyDescent="0.25">
      <c r="A11" s="1" t="s">
        <v>56</v>
      </c>
      <c r="G11" s="35"/>
    </row>
    <row r="12" spans="1:7" s="32" customFormat="1" ht="25.5" customHeight="1" x14ac:dyDescent="0.25">
      <c r="A12" s="76" t="s">
        <v>41</v>
      </c>
      <c r="B12" s="77"/>
      <c r="C12" s="30" t="s">
        <v>54</v>
      </c>
      <c r="D12" s="31"/>
      <c r="E12" s="31"/>
      <c r="F12" s="31"/>
      <c r="G12" s="31"/>
    </row>
    <row r="13" spans="1:7" x14ac:dyDescent="0.25">
      <c r="A13" s="23">
        <v>1038</v>
      </c>
      <c r="B13" s="23" t="s">
        <v>42</v>
      </c>
      <c r="C13" s="4" t="s">
        <v>57</v>
      </c>
      <c r="D13" s="4"/>
      <c r="E13" s="4"/>
      <c r="F13" s="39"/>
      <c r="G13" s="39">
        <f>G19</f>
        <v>-7000</v>
      </c>
    </row>
    <row r="14" spans="1:7" x14ac:dyDescent="0.25">
      <c r="A14" s="4"/>
      <c r="B14" s="4"/>
      <c r="C14" s="4" t="s">
        <v>43</v>
      </c>
      <c r="D14" s="4"/>
      <c r="E14" s="4"/>
      <c r="F14" s="4"/>
      <c r="G14" s="4"/>
    </row>
    <row r="15" spans="1:7" ht="66" x14ac:dyDescent="0.25">
      <c r="A15" s="4"/>
      <c r="B15" s="4"/>
      <c r="C15" s="5" t="s">
        <v>62</v>
      </c>
      <c r="D15" s="4"/>
      <c r="E15" s="4"/>
      <c r="F15" s="4"/>
      <c r="G15" s="4"/>
    </row>
    <row r="16" spans="1:7" x14ac:dyDescent="0.25">
      <c r="A16" s="72" t="s">
        <v>44</v>
      </c>
      <c r="B16" s="73"/>
      <c r="C16" s="5" t="s">
        <v>58</v>
      </c>
      <c r="D16" s="24"/>
      <c r="E16" s="52"/>
      <c r="F16" s="52"/>
      <c r="G16" s="54"/>
    </row>
    <row r="17" spans="1:7" x14ac:dyDescent="0.25">
      <c r="A17" s="68" t="s">
        <v>45</v>
      </c>
      <c r="B17" s="74"/>
      <c r="C17" s="4" t="s">
        <v>46</v>
      </c>
      <c r="D17" s="4"/>
      <c r="E17" s="4"/>
      <c r="F17" s="4"/>
      <c r="G17" s="4"/>
    </row>
    <row r="18" spans="1:7" x14ac:dyDescent="0.25">
      <c r="A18" s="67" t="s">
        <v>47</v>
      </c>
      <c r="B18" s="67"/>
      <c r="C18" s="4" t="s">
        <v>46</v>
      </c>
      <c r="D18" s="4"/>
      <c r="E18" s="4"/>
      <c r="F18" s="4"/>
      <c r="G18" s="4"/>
    </row>
    <row r="19" spans="1:7" ht="21.75" customHeight="1" x14ac:dyDescent="0.25">
      <c r="A19" s="68" t="s">
        <v>48</v>
      </c>
      <c r="B19" s="69"/>
      <c r="C19" s="70"/>
      <c r="D19" s="71"/>
      <c r="E19" s="51"/>
      <c r="F19" s="51"/>
      <c r="G19" s="39">
        <v>-7000</v>
      </c>
    </row>
    <row r="20" spans="1:7" ht="18" customHeight="1" x14ac:dyDescent="0.25">
      <c r="A20" s="36" t="s">
        <v>49</v>
      </c>
      <c r="B20" s="37"/>
      <c r="C20" s="37"/>
      <c r="D20" s="37"/>
      <c r="E20" s="37"/>
      <c r="F20" s="37"/>
      <c r="G20" s="33"/>
    </row>
    <row r="21" spans="1:7" ht="33.75" customHeight="1" x14ac:dyDescent="0.25">
      <c r="A21" s="68" t="s">
        <v>61</v>
      </c>
      <c r="B21" s="70"/>
      <c r="C21" s="70"/>
      <c r="D21" s="70"/>
      <c r="E21" s="70"/>
      <c r="F21" s="70"/>
      <c r="G21" s="71"/>
    </row>
    <row r="22" spans="1:7" ht="22.5" customHeight="1" x14ac:dyDescent="0.25">
      <c r="A22" s="36" t="s">
        <v>50</v>
      </c>
      <c r="B22" s="37"/>
      <c r="C22" s="37"/>
      <c r="D22" s="37"/>
      <c r="E22" s="37"/>
      <c r="F22" s="37"/>
      <c r="G22" s="33"/>
    </row>
    <row r="23" spans="1:7" x14ac:dyDescent="0.25">
      <c r="A23" s="36" t="s">
        <v>59</v>
      </c>
      <c r="B23" s="37"/>
      <c r="C23" s="37"/>
      <c r="D23" s="37"/>
      <c r="E23" s="37"/>
      <c r="F23" s="37"/>
      <c r="G23" s="33"/>
    </row>
    <row r="24" spans="1:7" x14ac:dyDescent="0.25">
      <c r="A24" s="36" t="s">
        <v>51</v>
      </c>
      <c r="B24" s="37"/>
      <c r="C24" s="37"/>
      <c r="D24" s="37"/>
      <c r="E24" s="37"/>
      <c r="F24" s="37"/>
      <c r="G24" s="33"/>
    </row>
    <row r="25" spans="1:7" x14ac:dyDescent="0.25">
      <c r="A25" s="36" t="s">
        <v>60</v>
      </c>
      <c r="B25" s="37"/>
      <c r="C25" s="37"/>
      <c r="D25" s="37"/>
      <c r="E25" s="37"/>
      <c r="F25" s="37"/>
      <c r="G25" s="33"/>
    </row>
  </sheetData>
  <mergeCells count="14">
    <mergeCell ref="D1:G1"/>
    <mergeCell ref="A9:G9"/>
    <mergeCell ref="A12:B12"/>
    <mergeCell ref="A8:C8"/>
    <mergeCell ref="A3:G3"/>
    <mergeCell ref="D6:G6"/>
    <mergeCell ref="A6:C7"/>
    <mergeCell ref="D7:E7"/>
    <mergeCell ref="F7:G7"/>
    <mergeCell ref="A18:B18"/>
    <mergeCell ref="A19:D19"/>
    <mergeCell ref="A21:G21"/>
    <mergeCell ref="A16:B16"/>
    <mergeCell ref="A17:B17"/>
  </mergeCells>
  <pageMargins left="0.17" right="0.17" top="0.21" bottom="0.21" header="0.17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F15" sqref="F15:F18"/>
    </sheetView>
  </sheetViews>
  <sheetFormatPr defaultRowHeight="16.5" x14ac:dyDescent="0.25"/>
  <cols>
    <col min="1" max="1" width="55.5703125" style="1" customWidth="1"/>
    <col min="2" max="2" width="8.28515625" style="1" customWidth="1"/>
    <col min="3" max="3" width="9.5703125" style="1" customWidth="1"/>
    <col min="4" max="4" width="12" style="1" customWidth="1"/>
    <col min="5" max="5" width="15.85546875" style="1" customWidth="1"/>
    <col min="6" max="6" width="9.140625" style="1"/>
    <col min="7" max="7" width="9.42578125" style="1" bestFit="1" customWidth="1"/>
    <col min="8" max="16384" width="9.140625" style="1"/>
  </cols>
  <sheetData>
    <row r="1" spans="1:8" ht="57.75" customHeight="1" x14ac:dyDescent="0.25">
      <c r="D1" s="55" t="s">
        <v>77</v>
      </c>
      <c r="E1" s="75"/>
    </row>
    <row r="3" spans="1:8" ht="82.5" customHeight="1" x14ac:dyDescent="0.25">
      <c r="A3" s="90" t="s">
        <v>76</v>
      </c>
      <c r="B3" s="90"/>
      <c r="C3" s="90"/>
      <c r="D3" s="90"/>
      <c r="E3" s="90"/>
    </row>
    <row r="4" spans="1:8" s="42" customFormat="1" ht="99" customHeight="1" x14ac:dyDescent="0.25">
      <c r="A4" s="56" t="s">
        <v>23</v>
      </c>
      <c r="B4" s="56" t="s">
        <v>24</v>
      </c>
      <c r="C4" s="56" t="s">
        <v>25</v>
      </c>
      <c r="D4" s="56" t="s">
        <v>5</v>
      </c>
      <c r="E4" s="56"/>
    </row>
    <row r="5" spans="1:8" s="42" customFormat="1" ht="33" x14ac:dyDescent="0.25">
      <c r="A5" s="56"/>
      <c r="B5" s="56"/>
      <c r="C5" s="56"/>
      <c r="D5" s="23" t="s">
        <v>26</v>
      </c>
      <c r="E5" s="41" t="s">
        <v>27</v>
      </c>
    </row>
    <row r="6" spans="1:8" ht="22.5" customHeight="1" x14ac:dyDescent="0.25">
      <c r="A6" s="19" t="s">
        <v>9</v>
      </c>
      <c r="B6" s="4"/>
      <c r="C6" s="4"/>
      <c r="D6" s="4"/>
      <c r="E6" s="25">
        <f>E7</f>
        <v>-7000</v>
      </c>
    </row>
    <row r="7" spans="1:8" ht="33" x14ac:dyDescent="0.25">
      <c r="A7" s="15" t="s">
        <v>30</v>
      </c>
      <c r="B7" s="4"/>
      <c r="C7" s="4"/>
      <c r="D7" s="4"/>
      <c r="E7" s="25">
        <f>E8</f>
        <v>-7000</v>
      </c>
    </row>
    <row r="8" spans="1:8" x14ac:dyDescent="0.25">
      <c r="A8" s="19" t="s">
        <v>31</v>
      </c>
      <c r="B8" s="4"/>
      <c r="C8" s="4"/>
      <c r="D8" s="4"/>
      <c r="E8" s="25">
        <f>E9</f>
        <v>-7000</v>
      </c>
    </row>
    <row r="9" spans="1:8" s="50" customFormat="1" x14ac:dyDescent="0.25">
      <c r="A9" s="48" t="s">
        <v>28</v>
      </c>
      <c r="B9" s="48"/>
      <c r="C9" s="48"/>
      <c r="D9" s="48"/>
      <c r="E9" s="49">
        <f>E10</f>
        <v>-7000</v>
      </c>
    </row>
    <row r="10" spans="1:8" ht="39" customHeight="1" x14ac:dyDescent="0.25">
      <c r="A10" s="43" t="s">
        <v>69</v>
      </c>
      <c r="B10" s="4" t="s">
        <v>32</v>
      </c>
      <c r="C10" s="4" t="s">
        <v>29</v>
      </c>
      <c r="D10" s="4">
        <v>1</v>
      </c>
      <c r="E10" s="16">
        <v>-7000</v>
      </c>
    </row>
    <row r="11" spans="1:8" x14ac:dyDescent="0.25">
      <c r="A11" s="15" t="s">
        <v>34</v>
      </c>
      <c r="B11" s="4"/>
      <c r="C11" s="4"/>
      <c r="D11" s="4"/>
      <c r="E11" s="27">
        <f>E12</f>
        <v>7000</v>
      </c>
      <c r="H11" s="29"/>
    </row>
    <row r="12" spans="1:8" ht="33" x14ac:dyDescent="0.25">
      <c r="A12" s="43" t="s">
        <v>71</v>
      </c>
      <c r="B12" s="4"/>
      <c r="C12" s="4"/>
      <c r="D12" s="4"/>
      <c r="E12" s="16">
        <f>E13</f>
        <v>7000</v>
      </c>
      <c r="H12" s="29"/>
    </row>
    <row r="13" spans="1:8" x14ac:dyDescent="0.25">
      <c r="A13" s="19" t="s">
        <v>33</v>
      </c>
      <c r="B13" s="4"/>
      <c r="C13" s="4"/>
      <c r="D13" s="4"/>
      <c r="E13" s="28">
        <f>E14</f>
        <v>7000</v>
      </c>
    </row>
    <row r="14" spans="1:8" ht="38.25" customHeight="1" x14ac:dyDescent="0.25">
      <c r="A14" s="43" t="s">
        <v>67</v>
      </c>
      <c r="B14" s="4"/>
      <c r="C14" s="4"/>
      <c r="D14" s="4"/>
      <c r="E14" s="26">
        <f>E15</f>
        <v>7000</v>
      </c>
    </row>
    <row r="15" spans="1:8" s="47" customFormat="1" ht="20.25" customHeight="1" x14ac:dyDescent="0.25">
      <c r="A15" s="45" t="s">
        <v>70</v>
      </c>
      <c r="B15" s="45"/>
      <c r="C15" s="45"/>
      <c r="D15" s="45"/>
      <c r="E15" s="46">
        <f>SUM(E16:E18)</f>
        <v>7000</v>
      </c>
      <c r="F15" s="91"/>
    </row>
    <row r="16" spans="1:8" ht="19.5" customHeight="1" x14ac:dyDescent="0.25">
      <c r="A16" s="4" t="s">
        <v>73</v>
      </c>
      <c r="B16" s="4" t="s">
        <v>68</v>
      </c>
      <c r="C16" s="4" t="s">
        <v>35</v>
      </c>
      <c r="D16" s="4">
        <v>20</v>
      </c>
      <c r="E16" s="26">
        <f>295*D16</f>
        <v>5900</v>
      </c>
      <c r="F16" s="29"/>
    </row>
    <row r="17" spans="1:8" ht="19.5" customHeight="1" x14ac:dyDescent="0.25">
      <c r="A17" s="1" t="s">
        <v>78</v>
      </c>
      <c r="B17" s="4" t="s">
        <v>68</v>
      </c>
      <c r="C17" s="4" t="s">
        <v>35</v>
      </c>
      <c r="D17" s="4">
        <v>5</v>
      </c>
      <c r="E17" s="26">
        <f>135*D17</f>
        <v>675</v>
      </c>
    </row>
    <row r="18" spans="1:8" ht="21.75" customHeight="1" x14ac:dyDescent="0.25">
      <c r="A18" s="4" t="s">
        <v>72</v>
      </c>
      <c r="B18" s="4" t="s">
        <v>68</v>
      </c>
      <c r="C18" s="4" t="s">
        <v>35</v>
      </c>
      <c r="D18" s="4">
        <v>1</v>
      </c>
      <c r="E18" s="26">
        <v>425</v>
      </c>
      <c r="G18" s="29"/>
    </row>
    <row r="21" spans="1:8" x14ac:dyDescent="0.25">
      <c r="E21" s="29"/>
    </row>
    <row r="22" spans="1:8" x14ac:dyDescent="0.25">
      <c r="H22" s="29"/>
    </row>
  </sheetData>
  <mergeCells count="6">
    <mergeCell ref="D1:E1"/>
    <mergeCell ref="A3:E3"/>
    <mergeCell ref="D4:E4"/>
    <mergeCell ref="A4:A5"/>
    <mergeCell ref="B4:B5"/>
    <mergeCell ref="C4:C5"/>
  </mergeCells>
  <pageMargins left="0.21" right="0.16" top="0.23" bottom="0.24" header="0.17" footer="0.1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 1</vt:lpstr>
      <vt:lpstr>հավելված 2</vt:lpstr>
      <vt:lpstr>հավելված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2013-06-28T07:49:06Z</cp:lastPrinted>
  <dcterms:created xsi:type="dcterms:W3CDTF">2012-10-18T02:34:44Z</dcterms:created>
  <dcterms:modified xsi:type="dcterms:W3CDTF">2013-12-04T12:31:13Z</dcterms:modified>
</cp:coreProperties>
</file>