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Գյուղ-Անտառների վերականգնում-11.8մլն-42667\"/>
    </mc:Choice>
  </mc:AlternateContent>
  <bookViews>
    <workbookView xWindow="0" yWindow="345" windowWidth="12120" windowHeight="8145"/>
  </bookViews>
  <sheets>
    <sheet name="Havelvats 1" sheetId="14" r:id="rId1"/>
    <sheet name="Havelvats 2-1" sheetId="9" r:id="rId2"/>
    <sheet name="Havelvats 2-2" sheetId="17" r:id="rId3"/>
  </sheets>
  <calcPr calcId="152511"/>
</workbook>
</file>

<file path=xl/calcChain.xml><?xml version="1.0" encoding="utf-8"?>
<calcChain xmlns="http://schemas.openxmlformats.org/spreadsheetml/2006/main">
  <c r="E24" i="17" l="1"/>
  <c r="E14" i="17"/>
  <c r="E17" i="14" l="1"/>
  <c r="E25" i="14" l="1"/>
  <c r="E23" i="14" s="1"/>
  <c r="E21" i="14" s="1"/>
  <c r="E15" i="14"/>
  <c r="E13" i="14" s="1"/>
  <c r="E11" i="14" s="1"/>
</calcChain>
</file>

<file path=xl/comments1.xml><?xml version="1.0" encoding="utf-8"?>
<comments xmlns="http://schemas.openxmlformats.org/spreadsheetml/2006/main">
  <authors>
    <author>User</author>
  </authors>
  <commentList>
    <comment ref="B30" authorId="0" shapeId="0">
      <text>
        <r>
          <rPr>
            <sz val="8"/>
            <color indexed="81"/>
            <rFont val="Times Armenian"/>
            <family val="1"/>
          </rPr>
          <t>§Ìîxx¦ Ïá¹ áõÝ»óáÕ: úñÇÝ³Ï Ìî01</t>
        </r>
      </text>
    </comment>
    <comment ref="C30" authorId="0" shape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30" authorId="0" shape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</commentList>
</comments>
</file>

<file path=xl/sharedStrings.xml><?xml version="1.0" encoding="utf-8"?>
<sst xmlns="http://schemas.openxmlformats.org/spreadsheetml/2006/main" count="128" uniqueCount="92">
  <si>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</si>
  <si>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</si>
  <si>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1.Քաղաքականության միջոցառումներ</t>
  </si>
  <si>
    <t>Չափորոշիչներ</t>
  </si>
  <si>
    <t>X</t>
  </si>
  <si>
    <t>Նկարագրություն</t>
  </si>
  <si>
    <t>Ծրագիր/Քաղաքականության միջոցառում</t>
  </si>
  <si>
    <t>Միջոցառումը</t>
  </si>
  <si>
    <t>Վերջնական արդյունքի նկարագրությունը</t>
  </si>
  <si>
    <t>Ծրագրային դասիչը</t>
  </si>
  <si>
    <t>ՀՀ գյուղատնտեսության նախարարություն</t>
  </si>
  <si>
    <t>1.2. Տրանսֆերտներ</t>
  </si>
  <si>
    <t>Շահառուների քանակը</t>
  </si>
  <si>
    <t>1022 Գյուղատնտեսության զարգացման խթանման ծրագիր</t>
  </si>
  <si>
    <t>ԾՐԱԳԻՐ</t>
  </si>
  <si>
    <t>Տրանսֆերտի նկարագրությունը</t>
  </si>
  <si>
    <t>Գյուղատնտեսության զարգացման խթանման ծրագիր</t>
  </si>
  <si>
    <t>Ծրագրի նկարագրությունը</t>
  </si>
  <si>
    <t>Գյուղատնտեսական մթերքի և դրանց վերամշակումից ստացվող սննդամթերքի ծավալների ավելացում</t>
  </si>
  <si>
    <t>Քաղաքականության միջոցառումներ. Տրանսֆերտներ</t>
  </si>
  <si>
    <t>Գործառական դասիչը</t>
  </si>
  <si>
    <t>Ծրագիրը</t>
  </si>
  <si>
    <t>(Բաժին/Խումբ /Դաս)</t>
  </si>
  <si>
    <t>Մատուցվող ծառայության անվանումը</t>
  </si>
  <si>
    <t xml:space="preserve"> Պետական աջակցություն գյուղատնտեսական հողօգտագործողներին մատչելի գներով պարարտանյութերի ձեռքբերման համար</t>
  </si>
  <si>
    <t>ԾՏ03</t>
  </si>
  <si>
    <t>Հողօգտագործողներին  ազոտական, ֆոսֆոական և կալիումական պարարտանյութերի մատչելի գներով տրամադրում</t>
  </si>
  <si>
    <t>Համայնքների քանակը</t>
  </si>
  <si>
    <t>Ծրագրից օգտվող տնտեսվարողների թիվը</t>
  </si>
  <si>
    <t>Գումարը/ հազար դրամ/</t>
  </si>
  <si>
    <t>Տրանսֆերտի վճարման հաճախականությունը/ անգամ/</t>
  </si>
  <si>
    <t>Շահառուների ընտրութան չափանիշները</t>
  </si>
  <si>
    <t>Յուրաքանչյուր տարվա պետական բյուջեով ընտրված մարզերի հողատերեր</t>
  </si>
  <si>
    <t>Ծրագիրը/ծրագրերը/ որի /որոնց/ շրջանակներում իրականացվում է քաղաքականության միջոցառումը</t>
  </si>
  <si>
    <t>Գյուղատնտեսական մթերքի և  դրանց վերամշակումից ստացվող սննդամթերքի ծավալների ավելացում, օգտագործվող վարելահողերի ավելացում՝ այն հասցնելով ամբողջ վարելահողերի շուրջ  82.7%</t>
  </si>
  <si>
    <t xml:space="preserve"> ԾՏ03</t>
  </si>
  <si>
    <t>Պետական աջակցություն  գյուղատնտեսական հողօգտագործողներին  մատչելի գներով  պարարտանյութերի ձեռքբերման համար</t>
  </si>
  <si>
    <t>ՀԻՄՆԱԿԱՆ ԲԱԺԻՆՆԵՐԻՆ ՉԴԱՍՎՈՂ ՊԱՀՈՒՍՏԱՅԻՆ ՖՈՆԴԵՐ</t>
  </si>
  <si>
    <t>այդ թվում`</t>
  </si>
  <si>
    <t>01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</si>
  <si>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</si>
  <si>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</si>
  <si>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01. ՀՀ կառավարության պահուստային ֆոնդ</t>
  </si>
  <si>
    <t xml:space="preserve"> ՀՀ կառավարություն</t>
  </si>
  <si>
    <t>ՀՀ կառավարության 2017 թվականի</t>
  </si>
  <si>
    <t>____________________ _____-ի</t>
  </si>
  <si>
    <t>N ____________-Ն որոշման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</si>
  <si>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</si>
  <si>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</si>
  <si>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</si>
  <si>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</si>
  <si>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</si>
  <si>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</si>
  <si>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տարի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</si>
  <si>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</si>
  <si>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</si>
  <si>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</si>
  <si>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</si>
  <si>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</si>
  <si>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</si>
  <si>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Գյուղատնտեսություն</t>
  </si>
  <si>
    <t>16.  Պետական աջակցություն գյուղատնտեսական հողօգտագործողներին մատչելի գներով պարարտանյութերի ձեռքբերման համար</t>
  </si>
  <si>
    <t>որից`</t>
  </si>
  <si>
    <t>Սուբսիդիաներ ոչ պետական ոչ ֆինանսական կազմակերպություններին</t>
  </si>
  <si>
    <t>04,02,01</t>
  </si>
  <si>
    <t>Բաժին 2      Գերատեսչության կողմից իրականացվող քաղաքականության միջոցառումների ծրագրային խմբավորումը</t>
  </si>
  <si>
    <t>Հավելված N 1</t>
  </si>
  <si>
    <t>Հավելված N 2 
ՀՀ կառավարության 2017 թվականի
––-------------------–––––––– N –––––– որոշման</t>
  </si>
  <si>
    <t>Համայնքներում գյուղատնտեսական մթերքների արտադրությամբ և վերամշակմամբ զբաղվող  ֆիզիկական և իրավաբանական անձանց պետական աջակցության տրամադրում:</t>
  </si>
  <si>
    <t>Ոչ ֆինանսական ցուցանիշներ (ավելացումները բերված են դրական նշանով, իսկ նվազեցումները՝ փակագծերում)</t>
  </si>
  <si>
    <t>ֆինանսական ցուցանիշներ (ավելացումները բերված են դրական նշանով, իսկ նվազեցումները՝ փակագծերում)</t>
  </si>
  <si>
    <t>Գումարը (ավելացումները բերված են դրական նշանով, իսկ նվազեցումները՝ փակագծերում) (հազար դրամ)</t>
  </si>
  <si>
    <t>ՀԱՅԱՍՏԱՆԻ ՀԱՆՐԱՊԵՏՈՒԹՅԱՆ 2017 ԹՎԱԿԱՆԻ ՊԵՏԱԿԱՆ ԲՅՈՒՋԵԻ ՄԱՍԻՆ» ՀԱՅԱՍՏԱՆԻ ՀԱՆՐԱՊԵՏՈՒԹՅԱՆ ՕՐԵՆՔԻ N 1 ՀԱՎԵԼՎԱԾՈՒՄ  ԵՎ ՀԱՅԱՍՏԱՆԻ ՀԱՆՐԱՊԵՏՈՒԹՅԱՆ ԿԱՌԱՎԱՐՈՒԹՅԱՆ 2016 ԹՎԱԿԱՆԻ ԴԵԿՏԵՄԲԵՐԻ 29-Ի N 1313-Ն ՈՐՈՇՄԱՆ N 5 ՀԱՎԵԼՎԱԾՈՒՄ ԿԱՏԱՐՎՈՂ ՎԵՐԱԲԱՇԽՈՒՄԸ, ՓՈՓՈԽՈՒԹՅՈՒՆՆԵՐԸ ԵՎ ԼՐԱՑՈՒՄՆԵՐԸ</t>
  </si>
  <si>
    <t>ԾՏ01</t>
  </si>
  <si>
    <t xml:space="preserve">Անտառների պահպանում </t>
  </si>
  <si>
    <t xml:space="preserve">1173 Անտառների կառավարում </t>
  </si>
  <si>
    <t xml:space="preserve">Կայուն կառավարվող անտառային տարածքների առկայություն </t>
  </si>
  <si>
    <t xml:space="preserve"> ՀԱՅԱՍՏԱՆԻ ՀԱՆՐԱՊԵՏՈՒԹՅԱՆ ԿԱՌԱՎԱՐՈՒԹՅԱՆ 2016 ԹՎԱԿԱՆԻ ԴԵԿՏԵՄԲԵՐԻ 29-Ի N 1313-Ն ՈՐՈՇՄԱՆ N 11 ՀԱՎԵԼՎԱԾԻ N 11.14 ԱՂՅՈՒՍԱԿՈՒՄ ԿԱՏԱՐՎՈՂ ՓՈՓՈԽՈՒԹՅՈՒՆԸ ԵՎ ԼՐԱՑՈՒՄԸ</t>
  </si>
  <si>
    <t>Ծրագիր</t>
  </si>
  <si>
    <t>Անտառների պահպանում և կառավարում</t>
  </si>
  <si>
    <t>Անտառների պահպանում, անտառշինություն, անտառվերականգնում և պետական մոնիթորինգ</t>
  </si>
  <si>
    <t>Կայուն կառավարվող անտառային տարածքների առկայություն</t>
  </si>
  <si>
    <t>Քաղաքականության միջոցառումներ. Տրանսֆերտ</t>
  </si>
  <si>
    <t>04.02.02</t>
  </si>
  <si>
    <t xml:space="preserve"> ՀԱՅԱՍՏԱՆԻ ՀԱՆՐԱՊԵՏՈՒԹՅԱՆ ԿԱՌԱՎԱՐՈՒԹՅԱՆ 2016 ԹՎԱԿԱՆԻ ԴԵԿՏԵՄԲԵՐԻ 29-Ի N1313-Ն ՈՐՈՇՄԱՆ N 11 ՀԱՎԵԼՎԱԾԻ N 12 ԱՂՅՈՒՍԱԿՈՒՄ  ԿԱՏԱՐՎՈՂ ՓՈՓՈԽՈՒԹՅՈՒՆԸ ԵՎ ԼՐԱՑՈՒՄԸ</t>
  </si>
  <si>
    <t>Անտառային տարածքներում անտառապատման,  ցանկապատման և խնամքի աշխատանքների իրականացում:</t>
  </si>
  <si>
    <t xml:space="preserve">Հավելված N2 </t>
  </si>
  <si>
    <t>ԱՂՅՈՒՍԱԿ N 2</t>
  </si>
  <si>
    <t>ԱՂՅՈՒՍԱԿ N 1</t>
  </si>
  <si>
    <t>ՀՀ անտառների վերականգնման և զարգացման հիմնադրամի  գործադիր մարմին</t>
  </si>
  <si>
    <t>Ծրագրից օգտվող կազմակերպությունների թիվը (հատ)</t>
  </si>
  <si>
    <t>(11.886.5)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</si>
</sst>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#,##0.0_);\(#,##0.0\)"/>
  </numFmts>
  <fonts count="45" x14ac:knownFonts="1">
    <font>
      <sz val="10"/>
      <name val="Arial"/>
      <charset val="204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sz val="10"/>
      <name val="Arial Armenian"/>
      <family val="2"/>
    </font>
    <font>
      <sz val="10"/>
      <name val="Arial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8"/>
      <name val="Arial"/>
      <family val="2"/>
    </font>
    <font>
      <sz val="10"/>
      <name val="Arial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sz val="9"/>
      <color indexed="8"/>
      <name val="GHEA Grapalat"/>
      <family val="3"/>
    </font>
    <font>
      <b/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u/>
      <sz val="11"/>
      <color indexed="8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u/>
      <sz val="10"/>
      <color indexed="8"/>
      <name val="GHEA Grapalat"/>
      <family val="3"/>
    </font>
    <font>
      <u/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u/>
      <sz val="11"/>
      <color theme="1"/>
      <name val="GHEA Grapalat"/>
      <family val="3"/>
    </font>
    <font>
      <sz val="8"/>
      <color indexed="81"/>
      <name val="Times Armeni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24" fillId="0" borderId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9" fontId="8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29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31" fillId="0" borderId="0" xfId="0" applyFont="1" applyBorder="1" applyAlignment="1">
      <alignment wrapText="1"/>
    </xf>
    <xf numFmtId="0" fontId="32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25" fillId="0" borderId="0" xfId="44" applyFont="1" applyFill="1" applyAlignment="1">
      <alignment horizontal="right" vertical="center" wrapText="1"/>
    </xf>
    <xf numFmtId="0" fontId="28" fillId="0" borderId="0" xfId="0" applyFont="1" applyBorder="1" applyAlignment="1">
      <alignment wrapText="1"/>
    </xf>
    <xf numFmtId="0" fontId="35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top" wrapText="1"/>
    </xf>
    <xf numFmtId="0" fontId="39" fillId="25" borderId="21" xfId="0" applyFont="1" applyFill="1" applyBorder="1" applyAlignment="1">
      <alignment wrapText="1"/>
    </xf>
    <xf numFmtId="0" fontId="40" fillId="0" borderId="0" xfId="0" applyFont="1"/>
    <xf numFmtId="0" fontId="25" fillId="24" borderId="23" xfId="0" applyFont="1" applyFill="1" applyBorder="1"/>
    <xf numFmtId="0" fontId="25" fillId="24" borderId="24" xfId="0" applyFont="1" applyFill="1" applyBorder="1"/>
    <xf numFmtId="0" fontId="25" fillId="0" borderId="25" xfId="0" applyFont="1" applyFill="1" applyBorder="1" applyAlignment="1">
      <alignment wrapText="1"/>
    </xf>
    <xf numFmtId="0" fontId="25" fillId="24" borderId="26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justify" vertical="top" wrapText="1"/>
    </xf>
    <xf numFmtId="0" fontId="25" fillId="24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justify" vertical="top" wrapText="1"/>
    </xf>
    <xf numFmtId="0" fontId="37" fillId="25" borderId="13" xfId="0" applyFont="1" applyFill="1" applyBorder="1" applyAlignment="1">
      <alignment horizontal="centerContinuous" vertical="top"/>
    </xf>
    <xf numFmtId="0" fontId="37" fillId="25" borderId="18" xfId="0" applyFont="1" applyFill="1" applyBorder="1" applyAlignment="1">
      <alignment horizontal="centerContinuous" vertical="top" wrapText="1"/>
    </xf>
    <xf numFmtId="0" fontId="25" fillId="25" borderId="18" xfId="0" applyFont="1" applyFill="1" applyBorder="1" applyAlignment="1">
      <alignment horizontal="centerContinuous" vertical="top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left" vertical="top"/>
    </xf>
    <xf numFmtId="0" fontId="37" fillId="25" borderId="10" xfId="0" applyFont="1" applyFill="1" applyBorder="1" applyAlignment="1">
      <alignment horizontal="left" vertical="top" wrapText="1"/>
    </xf>
    <xf numFmtId="0" fontId="41" fillId="0" borderId="10" xfId="0" applyFont="1" applyBorder="1"/>
    <xf numFmtId="0" fontId="40" fillId="0" borderId="10" xfId="0" applyFont="1" applyBorder="1"/>
    <xf numFmtId="0" fontId="25" fillId="0" borderId="29" xfId="0" applyFont="1" applyFill="1" applyBorder="1" applyAlignment="1">
      <alignment horizontal="center" vertical="center" wrapText="1"/>
    </xf>
    <xf numFmtId="166" fontId="42" fillId="0" borderId="10" xfId="0" applyNumberFormat="1" applyFont="1" applyBorder="1"/>
    <xf numFmtId="0" fontId="40" fillId="0" borderId="10" xfId="0" applyFont="1" applyBorder="1" applyAlignment="1">
      <alignment horizontal="center" vertical="center"/>
    </xf>
    <xf numFmtId="165" fontId="42" fillId="0" borderId="10" xfId="0" applyNumberFormat="1" applyFont="1" applyBorder="1"/>
    <xf numFmtId="0" fontId="40" fillId="0" borderId="0" xfId="0" applyFont="1" applyBorder="1"/>
    <xf numFmtId="0" fontId="40" fillId="0" borderId="11" xfId="0" applyFont="1" applyBorder="1"/>
    <xf numFmtId="0" fontId="40" fillId="25" borderId="0" xfId="0" applyFont="1" applyFill="1" applyBorder="1"/>
    <xf numFmtId="0" fontId="40" fillId="25" borderId="11" xfId="0" applyFont="1" applyFill="1" applyBorder="1"/>
    <xf numFmtId="0" fontId="30" fillId="0" borderId="0" xfId="0" applyFont="1" applyFill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49" fontId="40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49" fontId="40" fillId="0" borderId="10" xfId="0" applyNumberFormat="1" applyFont="1" applyBorder="1" applyAlignment="1">
      <alignment horizontal="center" vertical="center" textRotation="90" wrapText="1"/>
    </xf>
    <xf numFmtId="0" fontId="40" fillId="0" borderId="10" xfId="0" applyFont="1" applyBorder="1" applyAlignment="1">
      <alignment horizontal="center" vertical="center" wrapText="1"/>
    </xf>
    <xf numFmtId="39" fontId="40" fillId="0" borderId="10" xfId="0" applyNumberFormat="1" applyFont="1" applyBorder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 wrapText="1"/>
    </xf>
    <xf numFmtId="37" fontId="40" fillId="0" borderId="10" xfId="0" applyNumberFormat="1" applyFont="1" applyBorder="1" applyAlignment="1">
      <alignment horizontal="center" vertical="center"/>
    </xf>
    <xf numFmtId="39" fontId="40" fillId="0" borderId="10" xfId="0" applyNumberFormat="1" applyFont="1" applyBorder="1" applyAlignment="1">
      <alignment horizontal="center" vertical="center"/>
    </xf>
    <xf numFmtId="49" fontId="40" fillId="0" borderId="29" xfId="0" applyNumberFormat="1" applyFont="1" applyBorder="1" applyAlignment="1">
      <alignment horizontal="center" vertical="center" wrapText="1"/>
    </xf>
    <xf numFmtId="49" fontId="40" fillId="0" borderId="29" xfId="0" applyNumberFormat="1" applyFont="1" applyBorder="1" applyAlignment="1">
      <alignment horizontal="center" vertical="center"/>
    </xf>
    <xf numFmtId="0" fontId="40" fillId="0" borderId="29" xfId="0" applyFont="1" applyBorder="1" applyAlignment="1">
      <alignment vertical="center" wrapText="1"/>
    </xf>
    <xf numFmtId="39" fontId="40" fillId="0" borderId="29" xfId="0" applyNumberFormat="1" applyFont="1" applyBorder="1" applyAlignment="1">
      <alignment horizontal="center" vertical="center"/>
    </xf>
    <xf numFmtId="39" fontId="40" fillId="0" borderId="10" xfId="0" applyNumberFormat="1" applyFont="1" applyFill="1" applyBorder="1" applyAlignment="1">
      <alignment horizontal="center" vertical="center"/>
    </xf>
    <xf numFmtId="49" fontId="40" fillId="0" borderId="1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vertical="center" wrapText="1"/>
    </xf>
    <xf numFmtId="0" fontId="0" fillId="0" borderId="0" xfId="0" applyBorder="1"/>
    <xf numFmtId="39" fontId="40" fillId="0" borderId="0" xfId="0" applyNumberFormat="1" applyFont="1" applyFill="1" applyBorder="1" applyAlignment="1">
      <alignment horizontal="center" vertical="center"/>
    </xf>
    <xf numFmtId="0" fontId="25" fillId="27" borderId="10" xfId="0" applyFont="1" applyFill="1" applyBorder="1"/>
    <xf numFmtId="0" fontId="25" fillId="27" borderId="10" xfId="0" applyFont="1" applyFill="1" applyBorder="1" applyAlignment="1">
      <alignment horizontal="centerContinuous" vertical="center"/>
    </xf>
    <xf numFmtId="0" fontId="25" fillId="27" borderId="10" xfId="0" applyFont="1" applyFill="1" applyBorder="1" applyAlignment="1">
      <alignment horizontal="justify" vertical="top" wrapText="1"/>
    </xf>
    <xf numFmtId="166" fontId="40" fillId="0" borderId="0" xfId="0" applyNumberFormat="1" applyFont="1"/>
    <xf numFmtId="0" fontId="25" fillId="0" borderId="0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wrapText="1"/>
    </xf>
    <xf numFmtId="0" fontId="40" fillId="0" borderId="13" xfId="0" applyFont="1" applyBorder="1"/>
    <xf numFmtId="0" fontId="40" fillId="25" borderId="21" xfId="0" applyFont="1" applyFill="1" applyBorder="1"/>
    <xf numFmtId="0" fontId="40" fillId="25" borderId="22" xfId="0" applyFont="1" applyFill="1" applyBorder="1"/>
    <xf numFmtId="0" fontId="25" fillId="0" borderId="29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top" wrapText="1"/>
    </xf>
    <xf numFmtId="0" fontId="26" fillId="0" borderId="0" xfId="0" applyFont="1" applyFill="1" applyAlignment="1">
      <alignment horizontal="right" vertical="center" wrapText="1"/>
    </xf>
    <xf numFmtId="0" fontId="39" fillId="25" borderId="21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39" fontId="40" fillId="25" borderId="10" xfId="0" applyNumberFormat="1" applyFont="1" applyFill="1" applyBorder="1" applyAlignment="1">
      <alignment horizontal="center" vertical="center"/>
    </xf>
    <xf numFmtId="49" fontId="40" fillId="0" borderId="0" xfId="0" applyNumberFormat="1" applyFont="1" applyFill="1"/>
    <xf numFmtId="0" fontId="40" fillId="0" borderId="0" xfId="0" applyFont="1" applyFill="1"/>
    <xf numFmtId="164" fontId="25" fillId="27" borderId="10" xfId="52" applyNumberFormat="1" applyFont="1" applyFill="1" applyBorder="1" applyAlignment="1">
      <alignment horizontal="center" vertical="center"/>
    </xf>
    <xf numFmtId="39" fontId="41" fillId="0" borderId="0" xfId="0" applyNumberFormat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/>
    </xf>
    <xf numFmtId="0" fontId="39" fillId="25" borderId="22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5" fillId="0" borderId="10" xfId="0" applyFont="1" applyBorder="1" applyAlignment="1">
      <alignment vertical="top" wrapText="1"/>
    </xf>
    <xf numFmtId="0" fontId="39" fillId="0" borderId="10" xfId="0" applyFont="1" applyBorder="1"/>
    <xf numFmtId="0" fontId="39" fillId="0" borderId="10" xfId="0" applyFont="1" applyBorder="1" applyAlignment="1">
      <alignment vertical="top" wrapText="1"/>
    </xf>
    <xf numFmtId="0" fontId="25" fillId="27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25" fillId="27" borderId="10" xfId="0" applyFont="1" applyFill="1" applyBorder="1" applyAlignment="1">
      <alignment horizontal="left" vertical="center"/>
    </xf>
    <xf numFmtId="165" fontId="25" fillId="27" borderId="10" xfId="0" applyNumberFormat="1" applyFont="1" applyFill="1" applyBorder="1" applyAlignment="1">
      <alignment horizontal="justify" vertical="center" wrapText="1"/>
    </xf>
    <xf numFmtId="0" fontId="25" fillId="0" borderId="30" xfId="0" applyFont="1" applyBorder="1" applyAlignment="1">
      <alignment vertical="top" wrapText="1"/>
    </xf>
    <xf numFmtId="0" fontId="25" fillId="27" borderId="10" xfId="0" applyFont="1" applyFill="1" applyBorder="1" applyAlignment="1">
      <alignment vertical="top"/>
    </xf>
    <xf numFmtId="0" fontId="25" fillId="27" borderId="10" xfId="0" applyFont="1" applyFill="1" applyBorder="1" applyAlignment="1"/>
    <xf numFmtId="0" fontId="39" fillId="27" borderId="10" xfId="0" applyFont="1" applyFill="1" applyBorder="1" applyAlignment="1">
      <alignment horizontal="left" vertical="top"/>
    </xf>
    <xf numFmtId="165" fontId="25" fillId="27" borderId="10" xfId="0" applyNumberFormat="1" applyFont="1" applyFill="1" applyBorder="1" applyAlignment="1">
      <alignment vertical="center"/>
    </xf>
    <xf numFmtId="166" fontId="25" fillId="27" borderId="10" xfId="52" applyNumberFormat="1" applyFont="1" applyFill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39" fillId="25" borderId="0" xfId="0" applyFont="1" applyFill="1" applyBorder="1" applyAlignment="1">
      <alignment horizontal="left" vertical="top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6" borderId="22" xfId="0" applyFont="1" applyFill="1" applyBorder="1" applyAlignment="1">
      <alignment horizontal="center" vertical="center" wrapText="1"/>
    </xf>
    <xf numFmtId="0" fontId="25" fillId="26" borderId="11" xfId="0" applyFont="1" applyFill="1" applyBorder="1" applyAlignment="1">
      <alignment horizontal="center" vertical="center" wrapText="1"/>
    </xf>
    <xf numFmtId="0" fontId="25" fillId="26" borderId="1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39" fillId="25" borderId="12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37" fillId="24" borderId="19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39" fillId="25" borderId="19" xfId="0" applyFont="1" applyFill="1" applyBorder="1" applyAlignment="1">
      <alignment horizontal="left" vertical="top" wrapText="1"/>
    </xf>
    <xf numFmtId="0" fontId="39" fillId="25" borderId="21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25" borderId="10" xfId="0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left" vertical="center" wrapText="1"/>
    </xf>
    <xf numFmtId="165" fontId="25" fillId="0" borderId="35" xfId="0" applyNumberFormat="1" applyFont="1" applyBorder="1" applyAlignment="1">
      <alignment horizontal="center" vertical="center"/>
    </xf>
    <xf numFmtId="165" fontId="25" fillId="0" borderId="30" xfId="0" applyNumberFormat="1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top"/>
    </xf>
    <xf numFmtId="0" fontId="25" fillId="0" borderId="35" xfId="0" applyFont="1" applyBorder="1" applyAlignment="1">
      <alignment horizontal="center" vertical="top"/>
    </xf>
    <xf numFmtId="0" fontId="25" fillId="0" borderId="30" xfId="0" applyFont="1" applyBorder="1" applyAlignment="1">
      <alignment horizontal="center" vertical="top"/>
    </xf>
    <xf numFmtId="0" fontId="25" fillId="0" borderId="29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10" xfId="0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165" fontId="25" fillId="0" borderId="29" xfId="0" applyNumberFormat="1" applyFont="1" applyFill="1" applyBorder="1" applyAlignment="1">
      <alignment horizontal="center" vertical="center" wrapText="1"/>
    </xf>
    <xf numFmtId="165" fontId="25" fillId="0" borderId="35" xfId="0" applyNumberFormat="1" applyFont="1" applyFill="1" applyBorder="1" applyAlignment="1">
      <alignment horizontal="center" vertical="center" wrapText="1"/>
    </xf>
    <xf numFmtId="165" fontId="25" fillId="0" borderId="3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66" fontId="25" fillId="0" borderId="29" xfId="0" applyNumberFormat="1" applyFont="1" applyBorder="1" applyAlignment="1">
      <alignment horizontal="center" vertical="center"/>
    </xf>
    <xf numFmtId="166" fontId="25" fillId="0" borderId="35" xfId="0" applyNumberFormat="1" applyFont="1" applyBorder="1" applyAlignment="1">
      <alignment horizontal="center" vertical="center"/>
    </xf>
    <xf numFmtId="0" fontId="36" fillId="0" borderId="29" xfId="0" applyFont="1" applyFill="1" applyBorder="1" applyAlignment="1">
      <alignment horizontal="center"/>
    </xf>
    <xf numFmtId="0" fontId="36" fillId="0" borderId="35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166" fontId="25" fillId="0" borderId="30" xfId="0" applyNumberFormat="1" applyFont="1" applyBorder="1" applyAlignment="1">
      <alignment horizontal="center" vertical="center"/>
    </xf>
    <xf numFmtId="0" fontId="26" fillId="0" borderId="0" xfId="0" applyFont="1" applyFill="1" applyAlignment="1">
      <alignment horizontal="right" vertical="center" wrapText="1"/>
    </xf>
    <xf numFmtId="0" fontId="33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49" fontId="40" fillId="25" borderId="10" xfId="0" applyNumberFormat="1" applyFont="1" applyFill="1" applyBorder="1" applyAlignment="1">
      <alignment horizontal="center" vertical="center"/>
    </xf>
  </cellXfs>
  <cellStyles count="53">
    <cellStyle name="_artabyuje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52" builtinId="3"/>
    <cellStyle name="Comma 2" xfId="29"/>
    <cellStyle name="Comma 2 2" xfId="30"/>
    <cellStyle name="Comma 3" xfId="31"/>
    <cellStyle name="Comma 4" xfId="32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rmal_Varabashxum-ynderk" xfId="44"/>
    <cellStyle name="Note" xfId="45" builtinId="10" customBuiltin="1"/>
    <cellStyle name="Output" xfId="46" builtinId="21" customBuiltin="1"/>
    <cellStyle name="Percent 2" xfId="47"/>
    <cellStyle name="Style 1" xfId="48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7" workbookViewId="0">
      <selection activeCell="E9" sqref="E9"/>
    </sheetView>
  </sheetViews>
  <sheetFormatPr defaultRowHeight="12.75" x14ac:dyDescent="0.2"/>
  <cols>
    <col min="1" max="3" width="5.7109375" customWidth="1"/>
    <col min="4" max="4" width="55.28515625" customWidth="1"/>
    <col min="5" max="5" width="39.7109375" customWidth="1"/>
  </cols>
  <sheetData>
    <row r="1" spans="1:5" ht="16.5" x14ac:dyDescent="0.3">
      <c r="A1" s="75"/>
      <c r="B1" s="75"/>
      <c r="C1" s="75"/>
      <c r="D1" s="76"/>
      <c r="E1" s="78" t="s">
        <v>66</v>
      </c>
    </row>
    <row r="2" spans="1:5" ht="16.5" customHeight="1" x14ac:dyDescent="0.3">
      <c r="A2" s="75"/>
      <c r="B2" s="75"/>
      <c r="C2" s="75"/>
      <c r="D2" s="76"/>
      <c r="E2" s="78" t="s">
        <v>44</v>
      </c>
    </row>
    <row r="3" spans="1:5" ht="16.5" customHeight="1" x14ac:dyDescent="0.3">
      <c r="A3" s="75"/>
      <c r="B3" s="75"/>
      <c r="C3" s="75"/>
      <c r="D3" s="76"/>
      <c r="E3" s="78" t="s">
        <v>45</v>
      </c>
    </row>
    <row r="4" spans="1:5" ht="16.5" customHeight="1" x14ac:dyDescent="0.3">
      <c r="A4" s="75"/>
      <c r="B4" s="75"/>
      <c r="C4" s="75"/>
      <c r="D4" s="76"/>
      <c r="E4" s="78" t="s">
        <v>46</v>
      </c>
    </row>
    <row r="5" spans="1:5" ht="93.75" customHeight="1" x14ac:dyDescent="0.2">
      <c r="A5" s="98" t="s">
        <v>72</v>
      </c>
      <c r="B5" s="98"/>
      <c r="C5" s="98"/>
      <c r="D5" s="98"/>
      <c r="E5" s="98"/>
    </row>
    <row r="6" spans="1:5" ht="84.75" customHeight="1" x14ac:dyDescent="0.2">
      <c r="A6" s="99" t="s">
        <v>47</v>
      </c>
      <c r="B6" s="99"/>
      <c r="C6" s="99"/>
      <c r="D6" s="100" t="s">
        <v>48</v>
      </c>
      <c r="E6" s="46" t="s">
        <v>49</v>
      </c>
    </row>
    <row r="7" spans="1:5" ht="46.5" customHeight="1" x14ac:dyDescent="0.2">
      <c r="A7" s="44" t="s">
        <v>50</v>
      </c>
      <c r="B7" s="44" t="s">
        <v>51</v>
      </c>
      <c r="C7" s="44" t="s">
        <v>52</v>
      </c>
      <c r="D7" s="100"/>
      <c r="E7" s="46" t="s">
        <v>53</v>
      </c>
    </row>
    <row r="8" spans="1:5" ht="16.5" x14ac:dyDescent="0.2">
      <c r="A8" s="47">
        <v>1</v>
      </c>
      <c r="B8" s="41">
        <v>2</v>
      </c>
      <c r="C8" s="41">
        <v>3</v>
      </c>
      <c r="D8" s="45">
        <v>4</v>
      </c>
      <c r="E8" s="48">
        <v>5</v>
      </c>
    </row>
    <row r="9" spans="1:5" ht="16.5" x14ac:dyDescent="0.2">
      <c r="A9" s="47"/>
      <c r="B9" s="41"/>
      <c r="C9" s="41"/>
      <c r="D9" s="45" t="s">
        <v>54</v>
      </c>
      <c r="E9" s="49">
        <v>0</v>
      </c>
    </row>
    <row r="10" spans="1:5" ht="16.5" x14ac:dyDescent="0.2">
      <c r="A10" s="50"/>
      <c r="B10" s="51"/>
      <c r="C10" s="51"/>
      <c r="D10" s="52" t="s">
        <v>55</v>
      </c>
      <c r="E10" s="53"/>
    </row>
    <row r="11" spans="1:5" ht="16.5" x14ac:dyDescent="0.2">
      <c r="A11" s="41" t="s">
        <v>56</v>
      </c>
      <c r="B11" s="41"/>
      <c r="C11" s="41"/>
      <c r="D11" s="43" t="s">
        <v>57</v>
      </c>
      <c r="E11" s="49" t="str">
        <f>E13</f>
        <v>(11.886.5)</v>
      </c>
    </row>
    <row r="12" spans="1:5" ht="16.5" x14ac:dyDescent="0.2">
      <c r="A12" s="41"/>
      <c r="B12" s="41"/>
      <c r="C12" s="41"/>
      <c r="D12" s="43" t="s">
        <v>55</v>
      </c>
      <c r="E12" s="49"/>
    </row>
    <row r="13" spans="1:5" ht="33" x14ac:dyDescent="0.2">
      <c r="A13" s="41"/>
      <c r="B13" s="41" t="s">
        <v>58</v>
      </c>
      <c r="C13" s="41"/>
      <c r="D13" s="43" t="s">
        <v>59</v>
      </c>
      <c r="E13" s="49" t="str">
        <f>E15</f>
        <v>(11.886.5)</v>
      </c>
    </row>
    <row r="14" spans="1:5" ht="16.5" x14ac:dyDescent="0.2">
      <c r="A14" s="41"/>
      <c r="B14" s="41"/>
      <c r="C14" s="41"/>
      <c r="D14" s="43" t="s">
        <v>55</v>
      </c>
      <c r="E14" s="49"/>
    </row>
    <row r="15" spans="1:5" ht="16.5" x14ac:dyDescent="0.2">
      <c r="A15" s="41"/>
      <c r="B15" s="41"/>
      <c r="C15" s="41" t="s">
        <v>39</v>
      </c>
      <c r="D15" s="43" t="s">
        <v>60</v>
      </c>
      <c r="E15" s="49" t="str">
        <f t="shared" ref="E15" si="0">E17</f>
        <v>(11.886.5)</v>
      </c>
    </row>
    <row r="16" spans="1:5" ht="16.5" x14ac:dyDescent="0.2">
      <c r="A16" s="41"/>
      <c r="B16" s="41"/>
      <c r="C16" s="41"/>
      <c r="D16" s="43" t="s">
        <v>55</v>
      </c>
      <c r="E16" s="49"/>
    </row>
    <row r="17" spans="1:5" ht="49.5" x14ac:dyDescent="0.2">
      <c r="A17" s="41"/>
      <c r="B17" s="41"/>
      <c r="C17" s="41"/>
      <c r="D17" s="42" t="s">
        <v>61</v>
      </c>
      <c r="E17" s="54" t="str">
        <f>+E20</f>
        <v>(11.886.5)</v>
      </c>
    </row>
    <row r="18" spans="1:5" ht="16.5" x14ac:dyDescent="0.2">
      <c r="A18" s="41"/>
      <c r="B18" s="41"/>
      <c r="C18" s="41"/>
      <c r="D18" s="43" t="s">
        <v>10</v>
      </c>
      <c r="E18" s="54"/>
    </row>
    <row r="19" spans="1:5" ht="16.5" x14ac:dyDescent="0.2">
      <c r="A19" s="41"/>
      <c r="B19" s="41"/>
      <c r="C19" s="41"/>
      <c r="D19" s="43" t="s">
        <v>62</v>
      </c>
      <c r="E19" s="54"/>
    </row>
    <row r="20" spans="1:5" ht="33" x14ac:dyDescent="0.2">
      <c r="A20" s="55"/>
      <c r="B20" s="55"/>
      <c r="C20" s="55"/>
      <c r="D20" s="56" t="s">
        <v>63</v>
      </c>
      <c r="E20" s="156" t="s">
        <v>91</v>
      </c>
    </row>
    <row r="21" spans="1:5" ht="33" x14ac:dyDescent="0.2">
      <c r="A21" s="41">
        <v>11</v>
      </c>
      <c r="B21" s="41"/>
      <c r="C21" s="41"/>
      <c r="D21" s="42" t="s">
        <v>37</v>
      </c>
      <c r="E21" s="49">
        <f>E23</f>
        <v>11886.5</v>
      </c>
    </row>
    <row r="22" spans="1:5" ht="16.5" x14ac:dyDescent="0.2">
      <c r="A22" s="41"/>
      <c r="B22" s="41"/>
      <c r="C22" s="41"/>
      <c r="D22" s="43" t="s">
        <v>38</v>
      </c>
      <c r="E22" s="49"/>
    </row>
    <row r="23" spans="1:5" ht="33" x14ac:dyDescent="0.2">
      <c r="A23" s="41"/>
      <c r="B23" s="41" t="s">
        <v>39</v>
      </c>
      <c r="C23" s="41"/>
      <c r="D23" s="42" t="s">
        <v>40</v>
      </c>
      <c r="E23" s="49">
        <f>E25</f>
        <v>11886.5</v>
      </c>
    </row>
    <row r="24" spans="1:5" ht="16.5" x14ac:dyDescent="0.2">
      <c r="A24" s="41"/>
      <c r="B24" s="41"/>
      <c r="C24" s="41"/>
      <c r="D24" s="43" t="s">
        <v>38</v>
      </c>
      <c r="E24" s="49"/>
    </row>
    <row r="25" spans="1:5" ht="16.5" x14ac:dyDescent="0.2">
      <c r="A25" s="41"/>
      <c r="B25" s="41"/>
      <c r="C25" s="41" t="s">
        <v>39</v>
      </c>
      <c r="D25" s="42" t="s">
        <v>41</v>
      </c>
      <c r="E25" s="49">
        <f t="shared" ref="E25" si="1">E27</f>
        <v>11886.5</v>
      </c>
    </row>
    <row r="26" spans="1:5" ht="16.5" x14ac:dyDescent="0.2">
      <c r="A26" s="41"/>
      <c r="B26" s="41"/>
      <c r="C26" s="41"/>
      <c r="D26" s="43" t="s">
        <v>42</v>
      </c>
      <c r="E26" s="49"/>
    </row>
    <row r="27" spans="1:5" ht="16.5" x14ac:dyDescent="0.2">
      <c r="A27" s="41"/>
      <c r="B27" s="41"/>
      <c r="C27" s="41"/>
      <c r="D27" s="43" t="s">
        <v>43</v>
      </c>
      <c r="E27" s="74">
        <v>11886.5</v>
      </c>
    </row>
    <row r="28" spans="1:5" ht="16.5" x14ac:dyDescent="0.2">
      <c r="D28" s="57"/>
      <c r="E28" s="58"/>
    </row>
    <row r="29" spans="1:5" ht="41.25" customHeight="1" x14ac:dyDescent="0.2">
      <c r="A29" s="97"/>
      <c r="B29" s="97"/>
      <c r="C29" s="97"/>
      <c r="D29" s="97"/>
      <c r="E29" s="79"/>
    </row>
  </sheetData>
  <mergeCells count="4">
    <mergeCell ref="A29:D29"/>
    <mergeCell ref="A5:E5"/>
    <mergeCell ref="A6:C6"/>
    <mergeCell ref="D6:D7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9" workbookViewId="0">
      <selection activeCell="C40" sqref="C40"/>
    </sheetView>
  </sheetViews>
  <sheetFormatPr defaultRowHeight="13.5" x14ac:dyDescent="0.2"/>
  <cols>
    <col min="1" max="1" width="14.7109375" style="2" customWidth="1"/>
    <col min="2" max="2" width="18.140625" style="2" customWidth="1"/>
    <col min="3" max="3" width="70.140625" style="2" customWidth="1"/>
    <col min="4" max="5" width="29.28515625" style="2" customWidth="1"/>
    <col min="6" max="6" width="9" style="2" customWidth="1"/>
    <col min="7" max="7" width="9.28515625" style="2" customWidth="1"/>
    <col min="8" max="9" width="6" style="2" customWidth="1"/>
    <col min="10" max="11" width="9.140625" style="2"/>
    <col min="12" max="12" width="10" style="2" bestFit="1" customWidth="1"/>
    <col min="13" max="16384" width="9.140625" style="2"/>
  </cols>
  <sheetData>
    <row r="1" spans="1:10" ht="84" customHeight="1" x14ac:dyDescent="0.2">
      <c r="A1" s="1"/>
      <c r="B1" s="1"/>
      <c r="C1" s="1"/>
      <c r="D1" s="1"/>
      <c r="E1" s="82" t="s">
        <v>67</v>
      </c>
      <c r="F1" s="9"/>
      <c r="G1" s="9"/>
      <c r="H1" s="9"/>
      <c r="I1" s="9"/>
    </row>
    <row r="2" spans="1:10" s="3" customFormat="1" ht="51.75" customHeight="1" x14ac:dyDescent="0.2">
      <c r="A2" s="110" t="s">
        <v>88</v>
      </c>
      <c r="B2" s="110"/>
      <c r="C2" s="110"/>
      <c r="D2" s="110"/>
      <c r="E2" s="110"/>
      <c r="F2" s="39"/>
      <c r="G2" s="39"/>
      <c r="H2" s="39"/>
      <c r="I2" s="39"/>
    </row>
    <row r="3" spans="1:10" s="3" customFormat="1" ht="51.75" customHeight="1" x14ac:dyDescent="0.2">
      <c r="A3" s="110" t="s">
        <v>77</v>
      </c>
      <c r="B3" s="110"/>
      <c r="C3" s="110"/>
      <c r="D3" s="110"/>
      <c r="E3" s="110"/>
      <c r="F3" s="39"/>
      <c r="G3" s="39"/>
      <c r="H3" s="39"/>
      <c r="I3" s="39"/>
    </row>
    <row r="4" spans="1:10" s="3" customFormat="1" ht="19.5" customHeight="1" x14ac:dyDescent="0.3">
      <c r="A4" s="10"/>
      <c r="B4" s="5"/>
      <c r="C4" s="5"/>
      <c r="D4" s="6"/>
      <c r="E4" s="6"/>
      <c r="F4" s="6"/>
      <c r="G4" s="6"/>
      <c r="H4" s="6"/>
      <c r="I4" s="6"/>
      <c r="J4" s="12"/>
    </row>
    <row r="5" spans="1:10" s="3" customFormat="1" ht="14.25" customHeight="1" x14ac:dyDescent="0.2">
      <c r="A5" s="127" t="s">
        <v>1</v>
      </c>
      <c r="B5" s="127"/>
      <c r="C5" s="127"/>
      <c r="D5" s="127"/>
      <c r="E5" s="127"/>
      <c r="F5" s="40"/>
      <c r="G5" s="40"/>
      <c r="H5" s="40"/>
      <c r="I5" s="40"/>
      <c r="J5" s="12"/>
    </row>
    <row r="6" spans="1:10" ht="16.5" x14ac:dyDescent="0.2">
      <c r="A6" s="127" t="s">
        <v>2</v>
      </c>
      <c r="B6" s="127"/>
      <c r="C6" s="127"/>
      <c r="D6" s="7"/>
      <c r="E6" s="7"/>
      <c r="F6" s="7"/>
      <c r="G6" s="7"/>
      <c r="H6" s="7"/>
      <c r="I6" s="11"/>
      <c r="J6" s="4"/>
    </row>
    <row r="7" spans="1:10" s="15" customFormat="1" ht="16.5" x14ac:dyDescent="0.3">
      <c r="A7" s="13"/>
      <c r="B7" s="13"/>
      <c r="C7" s="13"/>
      <c r="D7" s="13"/>
      <c r="E7" s="13"/>
    </row>
    <row r="8" spans="1:10" ht="14.25" x14ac:dyDescent="0.2">
      <c r="A8" s="127" t="s">
        <v>11</v>
      </c>
      <c r="B8" s="127"/>
      <c r="C8" s="127"/>
    </row>
    <row r="9" spans="1:10" s="15" customFormat="1" ht="16.5" x14ac:dyDescent="0.3">
      <c r="A9" s="63"/>
      <c r="B9" s="63"/>
      <c r="C9" s="63"/>
      <c r="D9" s="63"/>
      <c r="E9" s="63"/>
    </row>
    <row r="10" spans="1:10" s="15" customFormat="1" ht="27.75" customHeight="1" x14ac:dyDescent="0.3">
      <c r="A10" s="118" t="s">
        <v>9</v>
      </c>
      <c r="B10" s="119"/>
      <c r="C10" s="14" t="s">
        <v>23</v>
      </c>
      <c r="D10" s="102" t="s">
        <v>69</v>
      </c>
      <c r="E10" s="103" t="s">
        <v>70</v>
      </c>
    </row>
    <row r="11" spans="1:10" s="15" customFormat="1" ht="31.5" customHeight="1" x14ac:dyDescent="0.3">
      <c r="A11" s="16"/>
      <c r="B11" s="17"/>
      <c r="C11" s="18" t="s">
        <v>24</v>
      </c>
      <c r="D11" s="102"/>
      <c r="E11" s="104"/>
      <c r="F11" s="62"/>
    </row>
    <row r="12" spans="1:10" s="15" customFormat="1" ht="16.5" x14ac:dyDescent="0.3">
      <c r="A12" s="19">
        <v>1022</v>
      </c>
      <c r="B12" s="19" t="s">
        <v>25</v>
      </c>
      <c r="C12" s="20" t="s">
        <v>5</v>
      </c>
      <c r="D12" s="102"/>
      <c r="E12" s="104"/>
    </row>
    <row r="13" spans="1:10" s="15" customFormat="1" ht="27" x14ac:dyDescent="0.3">
      <c r="A13" s="21"/>
      <c r="B13" s="21"/>
      <c r="C13" s="22" t="s">
        <v>26</v>
      </c>
      <c r="D13" s="102"/>
      <c r="E13" s="105"/>
    </row>
    <row r="14" spans="1:10" s="15" customFormat="1" ht="16.5" x14ac:dyDescent="0.3">
      <c r="A14" s="23" t="s">
        <v>3</v>
      </c>
      <c r="B14" s="24"/>
      <c r="C14" s="25"/>
      <c r="D14" s="26" t="s">
        <v>0</v>
      </c>
      <c r="E14" s="26" t="s">
        <v>0</v>
      </c>
    </row>
    <row r="15" spans="1:10" s="15" customFormat="1" ht="16.5" x14ac:dyDescent="0.3">
      <c r="A15" s="27" t="s">
        <v>12</v>
      </c>
      <c r="B15" s="28"/>
      <c r="C15" s="29" t="s">
        <v>27</v>
      </c>
      <c r="D15" s="30"/>
      <c r="E15" s="30"/>
    </row>
    <row r="16" spans="1:10" s="15" customFormat="1" ht="16.5" x14ac:dyDescent="0.3">
      <c r="A16" s="27" t="s">
        <v>12</v>
      </c>
      <c r="B16" s="28"/>
      <c r="C16" s="29" t="s">
        <v>28</v>
      </c>
      <c r="D16" s="30"/>
      <c r="E16" s="30"/>
    </row>
    <row r="17" spans="1:5" s="15" customFormat="1" ht="16.5" x14ac:dyDescent="0.3">
      <c r="A17" s="27" t="s">
        <v>29</v>
      </c>
      <c r="B17" s="28"/>
      <c r="C17" s="29"/>
      <c r="D17" s="31" t="s">
        <v>4</v>
      </c>
      <c r="E17" s="32">
        <v>-11886.5</v>
      </c>
    </row>
    <row r="18" spans="1:5" s="15" customFormat="1" ht="45.75" customHeight="1" x14ac:dyDescent="0.3">
      <c r="A18" s="126" t="s">
        <v>30</v>
      </c>
      <c r="B18" s="126"/>
      <c r="C18" s="29"/>
      <c r="D18" s="33">
        <v>1</v>
      </c>
      <c r="E18" s="34"/>
    </row>
    <row r="19" spans="1:5" s="15" customFormat="1" ht="16.5" x14ac:dyDescent="0.3">
      <c r="A19" s="101" t="s">
        <v>31</v>
      </c>
      <c r="B19" s="101"/>
      <c r="C19" s="101"/>
      <c r="D19" s="72"/>
      <c r="E19" s="80"/>
    </row>
    <row r="20" spans="1:5" s="15" customFormat="1" ht="16.5" x14ac:dyDescent="0.3">
      <c r="A20" s="116" t="s">
        <v>32</v>
      </c>
      <c r="B20" s="117"/>
      <c r="C20" s="117"/>
      <c r="D20" s="35"/>
      <c r="E20" s="36"/>
    </row>
    <row r="21" spans="1:5" s="15" customFormat="1" ht="16.5" x14ac:dyDescent="0.3">
      <c r="A21" s="112" t="s">
        <v>33</v>
      </c>
      <c r="B21" s="101"/>
      <c r="C21" s="101"/>
      <c r="D21" s="37"/>
      <c r="E21" s="38"/>
    </row>
    <row r="22" spans="1:5" s="15" customFormat="1" ht="16.5" x14ac:dyDescent="0.3">
      <c r="A22" s="116" t="s">
        <v>13</v>
      </c>
      <c r="B22" s="117"/>
      <c r="C22" s="117"/>
      <c r="D22" s="35"/>
      <c r="E22" s="36"/>
    </row>
    <row r="23" spans="1:5" s="15" customFormat="1" ht="16.5" x14ac:dyDescent="0.3">
      <c r="A23" s="112" t="s">
        <v>8</v>
      </c>
      <c r="B23" s="101"/>
      <c r="C23" s="101"/>
      <c r="D23" s="37"/>
      <c r="E23" s="38"/>
    </row>
    <row r="24" spans="1:5" s="15" customFormat="1" ht="34.5" customHeight="1" x14ac:dyDescent="0.3">
      <c r="A24" s="113" t="s">
        <v>34</v>
      </c>
      <c r="B24" s="114"/>
      <c r="C24" s="114"/>
      <c r="D24" s="114"/>
      <c r="E24" s="115"/>
    </row>
    <row r="25" spans="1:5" s="15" customFormat="1" ht="20.25" customHeight="1" x14ac:dyDescent="0.3">
      <c r="A25" s="73"/>
      <c r="B25" s="73"/>
      <c r="C25" s="73"/>
      <c r="D25" s="73"/>
      <c r="E25" s="73"/>
    </row>
    <row r="26" spans="1:5" s="15" customFormat="1" ht="15" customHeight="1" x14ac:dyDescent="0.3">
      <c r="A26" s="118" t="s">
        <v>9</v>
      </c>
      <c r="B26" s="119"/>
      <c r="C26" s="14" t="s">
        <v>23</v>
      </c>
      <c r="D26" s="102" t="s">
        <v>69</v>
      </c>
      <c r="E26" s="103" t="s">
        <v>70</v>
      </c>
    </row>
    <row r="27" spans="1:5" s="15" customFormat="1" ht="16.5" x14ac:dyDescent="0.3">
      <c r="A27" s="16"/>
      <c r="B27" s="17"/>
      <c r="C27" s="22" t="s">
        <v>74</v>
      </c>
      <c r="D27" s="102"/>
      <c r="E27" s="104"/>
    </row>
    <row r="28" spans="1:5" s="15" customFormat="1" ht="16.5" x14ac:dyDescent="0.3">
      <c r="A28" s="106">
        <v>1173</v>
      </c>
      <c r="B28" s="108" t="s">
        <v>73</v>
      </c>
      <c r="C28" s="20" t="s">
        <v>5</v>
      </c>
      <c r="D28" s="102"/>
      <c r="E28" s="104"/>
    </row>
    <row r="29" spans="1:5" s="15" customFormat="1" ht="27" x14ac:dyDescent="0.3">
      <c r="A29" s="107"/>
      <c r="B29" s="109"/>
      <c r="C29" s="22" t="s">
        <v>85</v>
      </c>
      <c r="D29" s="102"/>
      <c r="E29" s="105"/>
    </row>
    <row r="30" spans="1:5" s="15" customFormat="1" ht="16.5" x14ac:dyDescent="0.3">
      <c r="A30" s="23" t="s">
        <v>3</v>
      </c>
      <c r="B30" s="24"/>
      <c r="C30" s="25"/>
      <c r="D30" s="26" t="s">
        <v>0</v>
      </c>
      <c r="E30" s="26" t="s">
        <v>0</v>
      </c>
    </row>
    <row r="31" spans="1:5" s="15" customFormat="1" ht="16.5" x14ac:dyDescent="0.3">
      <c r="A31" s="27" t="s">
        <v>12</v>
      </c>
      <c r="B31" s="28"/>
      <c r="C31" s="22" t="s">
        <v>90</v>
      </c>
      <c r="D31" s="70">
        <v>1</v>
      </c>
      <c r="E31" s="30"/>
    </row>
    <row r="32" spans="1:5" s="15" customFormat="1" ht="16.5" x14ac:dyDescent="0.3">
      <c r="A32" s="27" t="s">
        <v>29</v>
      </c>
      <c r="B32" s="28"/>
      <c r="C32" s="30"/>
      <c r="D32" s="69" t="s">
        <v>4</v>
      </c>
      <c r="E32" s="32">
        <v>11886.5</v>
      </c>
    </row>
    <row r="33" spans="1:5" s="15" customFormat="1" ht="33" customHeight="1" x14ac:dyDescent="0.3">
      <c r="A33" s="126" t="s">
        <v>30</v>
      </c>
      <c r="B33" s="126"/>
      <c r="C33" s="66"/>
      <c r="D33" s="33">
        <v>1</v>
      </c>
      <c r="E33" s="34"/>
    </row>
    <row r="34" spans="1:5" s="15" customFormat="1" ht="16.5" x14ac:dyDescent="0.3">
      <c r="A34" s="123" t="s">
        <v>31</v>
      </c>
      <c r="B34" s="124"/>
      <c r="C34" s="124"/>
      <c r="D34" s="67"/>
      <c r="E34" s="68"/>
    </row>
    <row r="35" spans="1:5" s="15" customFormat="1" ht="16.5" x14ac:dyDescent="0.3">
      <c r="A35" s="116" t="s">
        <v>89</v>
      </c>
      <c r="B35" s="117"/>
      <c r="C35" s="117"/>
      <c r="D35" s="117"/>
      <c r="E35" s="125"/>
    </row>
    <row r="36" spans="1:5" s="15" customFormat="1" ht="16.5" x14ac:dyDescent="0.3">
      <c r="A36" s="112" t="s">
        <v>33</v>
      </c>
      <c r="B36" s="101"/>
      <c r="C36" s="101"/>
      <c r="D36" s="37"/>
      <c r="E36" s="38"/>
    </row>
    <row r="37" spans="1:5" s="15" customFormat="1" ht="16.5" x14ac:dyDescent="0.3">
      <c r="A37" s="116" t="s">
        <v>75</v>
      </c>
      <c r="B37" s="117"/>
      <c r="C37" s="117"/>
      <c r="D37" s="35"/>
      <c r="E37" s="36"/>
    </row>
    <row r="38" spans="1:5" s="15" customFormat="1" ht="16.5" x14ac:dyDescent="0.3">
      <c r="A38" s="112" t="s">
        <v>8</v>
      </c>
      <c r="B38" s="101"/>
      <c r="C38" s="101"/>
      <c r="D38" s="37"/>
      <c r="E38" s="38"/>
    </row>
    <row r="39" spans="1:5" s="15" customFormat="1" ht="16.5" x14ac:dyDescent="0.3">
      <c r="A39" s="120" t="s">
        <v>76</v>
      </c>
      <c r="B39" s="121"/>
      <c r="C39" s="121"/>
      <c r="D39" s="121"/>
      <c r="E39" s="122"/>
    </row>
    <row r="41" spans="1:5" x14ac:dyDescent="0.2">
      <c r="B41" s="111"/>
      <c r="C41" s="111"/>
      <c r="D41" s="81"/>
    </row>
  </sheetData>
  <mergeCells count="28">
    <mergeCell ref="A3:E3"/>
    <mergeCell ref="A5:E5"/>
    <mergeCell ref="A6:C6"/>
    <mergeCell ref="A10:B10"/>
    <mergeCell ref="D10:D13"/>
    <mergeCell ref="E10:E13"/>
    <mergeCell ref="A8:C8"/>
    <mergeCell ref="A2:E2"/>
    <mergeCell ref="B41:C41"/>
    <mergeCell ref="A23:C23"/>
    <mergeCell ref="A24:E24"/>
    <mergeCell ref="A20:C20"/>
    <mergeCell ref="A21:C21"/>
    <mergeCell ref="A22:C22"/>
    <mergeCell ref="A26:B26"/>
    <mergeCell ref="A38:C38"/>
    <mergeCell ref="A39:E39"/>
    <mergeCell ref="A34:C34"/>
    <mergeCell ref="A36:C36"/>
    <mergeCell ref="A37:C37"/>
    <mergeCell ref="A35:E35"/>
    <mergeCell ref="A33:B33"/>
    <mergeCell ref="A18:B18"/>
    <mergeCell ref="A19:C19"/>
    <mergeCell ref="D26:D29"/>
    <mergeCell ref="E26:E29"/>
    <mergeCell ref="A28:A29"/>
    <mergeCell ref="B28:B29"/>
  </mergeCells>
  <phoneticPr fontId="23" type="noConversion"/>
  <dataValidations count="1">
    <dataValidation type="custom" allowBlank="1" showInputMessage="1" showErrorMessage="1" errorTitle="Չի կարելի" error="Չի կարելի" sqref="A10:A11 B11 A26:A27 B27">
      <formula1>"Ìñ³·ñ³ÛÇÝ ¹³ëÇãÁ"</formula1>
    </dataValidation>
  </dataValidations>
  <pageMargins left="0.15748031496063" right="0.15748031496063" top="0.196850393700787" bottom="0.196850393700787" header="0.511811023622047" footer="0.511811023622047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2"/>
  <sheetViews>
    <sheetView topLeftCell="A16" zoomScaleNormal="100" workbookViewId="0">
      <selection activeCell="D35" sqref="D35"/>
    </sheetView>
  </sheetViews>
  <sheetFormatPr defaultRowHeight="12.75" x14ac:dyDescent="0.2"/>
  <cols>
    <col min="1" max="1" width="9.140625" bestFit="1" customWidth="1"/>
    <col min="2" max="2" width="12.42578125" bestFit="1" customWidth="1"/>
    <col min="3" max="3" width="9.5703125" customWidth="1"/>
    <col min="4" max="4" width="62.5703125" customWidth="1"/>
    <col min="5" max="5" width="20.5703125" customWidth="1"/>
  </cols>
  <sheetData>
    <row r="1" spans="1:5" ht="16.5" x14ac:dyDescent="0.2">
      <c r="A1" s="8"/>
      <c r="B1" s="8"/>
      <c r="C1" s="8"/>
      <c r="D1" s="2"/>
      <c r="E1" s="71" t="s">
        <v>86</v>
      </c>
    </row>
    <row r="2" spans="1:5" ht="16.5" x14ac:dyDescent="0.2">
      <c r="A2" s="8"/>
      <c r="B2" s="8"/>
      <c r="C2" s="8"/>
      <c r="D2" s="153" t="s">
        <v>44</v>
      </c>
      <c r="E2" s="153"/>
    </row>
    <row r="3" spans="1:5" ht="16.5" x14ac:dyDescent="0.2">
      <c r="A3" s="8"/>
      <c r="B3" s="8"/>
      <c r="C3" s="8"/>
      <c r="D3" s="153" t="s">
        <v>45</v>
      </c>
      <c r="E3" s="153"/>
    </row>
    <row r="4" spans="1:5" ht="16.5" x14ac:dyDescent="0.2">
      <c r="A4" s="8"/>
      <c r="B4" s="8"/>
      <c r="C4" s="8"/>
      <c r="D4" s="153" t="s">
        <v>46</v>
      </c>
      <c r="E4" s="153"/>
    </row>
    <row r="5" spans="1:5" ht="42.75" customHeight="1" x14ac:dyDescent="0.2">
      <c r="A5" s="154" t="s">
        <v>87</v>
      </c>
      <c r="B5" s="154"/>
      <c r="C5" s="154"/>
      <c r="D5" s="154"/>
      <c r="E5" s="154"/>
    </row>
    <row r="6" spans="1:5" ht="16.5" x14ac:dyDescent="0.2">
      <c r="A6" s="8"/>
      <c r="B6" s="8"/>
      <c r="C6" s="8"/>
      <c r="D6" s="8"/>
      <c r="E6" s="8"/>
    </row>
    <row r="7" spans="1:5" ht="42.75" customHeight="1" x14ac:dyDescent="0.2">
      <c r="A7" s="154" t="s">
        <v>84</v>
      </c>
      <c r="B7" s="154"/>
      <c r="C7" s="154"/>
      <c r="D7" s="154"/>
      <c r="E7" s="154"/>
    </row>
    <row r="8" spans="1:5" ht="16.5" x14ac:dyDescent="0.3">
      <c r="A8" s="155" t="s">
        <v>10</v>
      </c>
      <c r="B8" s="155"/>
      <c r="C8" s="155"/>
      <c r="D8" s="155"/>
      <c r="E8" s="155"/>
    </row>
    <row r="9" spans="1:5" ht="16.5" x14ac:dyDescent="0.3">
      <c r="A9" s="146" t="s">
        <v>65</v>
      </c>
      <c r="B9" s="146"/>
      <c r="C9" s="146"/>
      <c r="D9" s="146"/>
      <c r="E9" s="146"/>
    </row>
    <row r="10" spans="1:5" ht="16.5" x14ac:dyDescent="0.3">
      <c r="A10" s="65"/>
      <c r="B10" s="65"/>
      <c r="C10" s="65"/>
      <c r="D10" s="65"/>
      <c r="E10" s="65"/>
    </row>
    <row r="11" spans="1:5" ht="40.5" x14ac:dyDescent="0.2">
      <c r="A11" s="147" t="s">
        <v>9</v>
      </c>
      <c r="B11" s="148"/>
      <c r="C11" s="64" t="s">
        <v>20</v>
      </c>
      <c r="D11" s="149" t="s">
        <v>6</v>
      </c>
      <c r="E11" s="151" t="s">
        <v>71</v>
      </c>
    </row>
    <row r="12" spans="1:5" ht="80.25" customHeight="1" x14ac:dyDescent="0.2">
      <c r="A12" s="64" t="s">
        <v>21</v>
      </c>
      <c r="B12" s="64" t="s">
        <v>7</v>
      </c>
      <c r="C12" s="64" t="s">
        <v>22</v>
      </c>
      <c r="D12" s="150"/>
      <c r="E12" s="151"/>
    </row>
    <row r="13" spans="1:5" ht="13.5" x14ac:dyDescent="0.25">
      <c r="A13" s="59">
        <v>1022</v>
      </c>
      <c r="B13" s="60"/>
      <c r="C13" s="60"/>
      <c r="D13" s="86" t="s">
        <v>14</v>
      </c>
      <c r="E13" s="77"/>
    </row>
    <row r="14" spans="1:5" ht="13.5" x14ac:dyDescent="0.2">
      <c r="A14" s="144"/>
      <c r="B14" s="141"/>
      <c r="C14" s="141"/>
      <c r="D14" s="87" t="s">
        <v>16</v>
      </c>
      <c r="E14" s="142">
        <f>E20</f>
        <v>-11886.5</v>
      </c>
    </row>
    <row r="15" spans="1:5" ht="13.5" x14ac:dyDescent="0.2">
      <c r="A15" s="145"/>
      <c r="B15" s="141"/>
      <c r="C15" s="141"/>
      <c r="D15" s="88" t="s">
        <v>17</v>
      </c>
      <c r="E15" s="143"/>
    </row>
    <row r="16" spans="1:5" ht="57.75" customHeight="1" x14ac:dyDescent="0.2">
      <c r="A16" s="145"/>
      <c r="B16" s="141"/>
      <c r="C16" s="141"/>
      <c r="D16" s="87" t="s">
        <v>68</v>
      </c>
      <c r="E16" s="143"/>
    </row>
    <row r="17" spans="1:5" ht="13.5" x14ac:dyDescent="0.2">
      <c r="A17" s="145"/>
      <c r="B17" s="141"/>
      <c r="C17" s="141"/>
      <c r="D17" s="88" t="s">
        <v>8</v>
      </c>
      <c r="E17" s="143"/>
    </row>
    <row r="18" spans="1:5" ht="27" x14ac:dyDescent="0.2">
      <c r="A18" s="145"/>
      <c r="B18" s="141"/>
      <c r="C18" s="141"/>
      <c r="D18" s="87" t="s">
        <v>18</v>
      </c>
      <c r="E18" s="152"/>
    </row>
    <row r="19" spans="1:5" ht="13.5" x14ac:dyDescent="0.2">
      <c r="A19" s="145"/>
      <c r="B19" s="61"/>
      <c r="C19" s="61"/>
      <c r="D19" s="89" t="s">
        <v>19</v>
      </c>
      <c r="E19" s="96"/>
    </row>
    <row r="20" spans="1:5" ht="40.5" x14ac:dyDescent="0.2">
      <c r="A20" s="145"/>
      <c r="B20" s="141" t="s">
        <v>35</v>
      </c>
      <c r="C20" s="141" t="s">
        <v>64</v>
      </c>
      <c r="D20" s="87" t="s">
        <v>36</v>
      </c>
      <c r="E20" s="142">
        <v>-11886.5</v>
      </c>
    </row>
    <row r="21" spans="1:5" ht="13.5" x14ac:dyDescent="0.2">
      <c r="A21" s="145"/>
      <c r="B21" s="141"/>
      <c r="C21" s="141"/>
      <c r="D21" s="88" t="s">
        <v>15</v>
      </c>
      <c r="E21" s="143"/>
    </row>
    <row r="22" spans="1:5" ht="27" x14ac:dyDescent="0.2">
      <c r="A22" s="145"/>
      <c r="B22" s="141"/>
      <c r="C22" s="141"/>
      <c r="D22" s="87" t="s">
        <v>26</v>
      </c>
      <c r="E22" s="143"/>
    </row>
    <row r="23" spans="1:5" ht="13.5" x14ac:dyDescent="0.25">
      <c r="A23" s="92">
        <v>1173</v>
      </c>
      <c r="B23" s="93"/>
      <c r="C23" s="93"/>
      <c r="D23" s="94" t="s">
        <v>78</v>
      </c>
      <c r="E23" s="95"/>
    </row>
    <row r="24" spans="1:5" ht="13.5" x14ac:dyDescent="0.2">
      <c r="A24" s="130"/>
      <c r="B24" s="133"/>
      <c r="C24" s="133"/>
      <c r="D24" s="91" t="s">
        <v>79</v>
      </c>
      <c r="E24" s="128">
        <f>E30</f>
        <v>11886.5</v>
      </c>
    </row>
    <row r="25" spans="1:5" ht="13.5" x14ac:dyDescent="0.25">
      <c r="A25" s="131"/>
      <c r="B25" s="134"/>
      <c r="C25" s="134"/>
      <c r="D25" s="84" t="s">
        <v>17</v>
      </c>
      <c r="E25" s="128"/>
    </row>
    <row r="26" spans="1:5" ht="27" x14ac:dyDescent="0.2">
      <c r="A26" s="131"/>
      <c r="B26" s="134"/>
      <c r="C26" s="134"/>
      <c r="D26" s="83" t="s">
        <v>80</v>
      </c>
      <c r="E26" s="128"/>
    </row>
    <row r="27" spans="1:5" ht="13.5" x14ac:dyDescent="0.25">
      <c r="A27" s="131"/>
      <c r="B27" s="134"/>
      <c r="C27" s="134"/>
      <c r="D27" s="84" t="s">
        <v>8</v>
      </c>
      <c r="E27" s="128"/>
    </row>
    <row r="28" spans="1:5" ht="13.5" x14ac:dyDescent="0.2">
      <c r="A28" s="131"/>
      <c r="B28" s="135"/>
      <c r="C28" s="135"/>
      <c r="D28" s="83" t="s">
        <v>81</v>
      </c>
      <c r="E28" s="129"/>
    </row>
    <row r="29" spans="1:5" ht="13.5" x14ac:dyDescent="0.2">
      <c r="A29" s="131"/>
      <c r="B29" s="61"/>
      <c r="C29" s="61"/>
      <c r="D29" s="89" t="s">
        <v>82</v>
      </c>
      <c r="E29" s="90"/>
    </row>
    <row r="30" spans="1:5" ht="13.5" x14ac:dyDescent="0.2">
      <c r="A30" s="131"/>
      <c r="B30" s="136" t="s">
        <v>73</v>
      </c>
      <c r="C30" s="137" t="s">
        <v>83</v>
      </c>
      <c r="D30" s="83" t="s">
        <v>74</v>
      </c>
      <c r="E30" s="138">
        <v>11886.5</v>
      </c>
    </row>
    <row r="31" spans="1:5" ht="13.5" x14ac:dyDescent="0.2">
      <c r="A31" s="131"/>
      <c r="B31" s="136"/>
      <c r="C31" s="137"/>
      <c r="D31" s="85" t="s">
        <v>15</v>
      </c>
      <c r="E31" s="139"/>
    </row>
    <row r="32" spans="1:5" ht="27" x14ac:dyDescent="0.2">
      <c r="A32" s="132"/>
      <c r="B32" s="136"/>
      <c r="C32" s="137"/>
      <c r="D32" s="83" t="s">
        <v>85</v>
      </c>
      <c r="E32" s="140"/>
    </row>
  </sheetData>
  <mergeCells count="24">
    <mergeCell ref="D2:E2"/>
    <mergeCell ref="D3:E3"/>
    <mergeCell ref="D4:E4"/>
    <mergeCell ref="A7:E7"/>
    <mergeCell ref="A8:E8"/>
    <mergeCell ref="A5:E5"/>
    <mergeCell ref="B20:B22"/>
    <mergeCell ref="C20:C22"/>
    <mergeCell ref="E20:E22"/>
    <mergeCell ref="A14:A22"/>
    <mergeCell ref="A9:E9"/>
    <mergeCell ref="A11:B11"/>
    <mergeCell ref="D11:D12"/>
    <mergeCell ref="E11:E12"/>
    <mergeCell ref="B14:B18"/>
    <mergeCell ref="C14:C18"/>
    <mergeCell ref="E14:E18"/>
    <mergeCell ref="E24:E28"/>
    <mergeCell ref="A24:A32"/>
    <mergeCell ref="B24:B28"/>
    <mergeCell ref="C24:C28"/>
    <mergeCell ref="B30:B32"/>
    <mergeCell ref="C30:C32"/>
    <mergeCell ref="E30:E32"/>
  </mergeCells>
  <pageMargins left="0.25" right="0.25" top="0.75" bottom="0.75" header="0.3" footer="0.3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Havelvats 1</vt:lpstr>
      <vt:lpstr>Havelvats 2-1</vt:lpstr>
      <vt:lpstr>Havelvats 2-2</vt:lpstr>
    </vt:vector>
  </TitlesOfParts>
  <Company>Compass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Ashot Pirumyan</cp:lastModifiedBy>
  <cp:lastPrinted>2017-11-01T14:12:56Z</cp:lastPrinted>
  <dcterms:created xsi:type="dcterms:W3CDTF">2010-05-05T09:19:40Z</dcterms:created>
  <dcterms:modified xsi:type="dcterms:W3CDTF">2017-11-16T11:34:58Z</dcterms:modified>
</cp:coreProperties>
</file>