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menakKh\Downloads\"/>
    </mc:Choice>
  </mc:AlternateContent>
  <bookViews>
    <workbookView xWindow="0" yWindow="0" windowWidth="25125" windowHeight="11730" activeTab="2"/>
  </bookViews>
  <sheets>
    <sheet name="Հավելված 1" sheetId="39" r:id="rId1"/>
    <sheet name="Հավելված 2" sheetId="40" r:id="rId2"/>
    <sheet name="Հավելված 3" sheetId="31" r:id="rId3"/>
    <sheet name="Հավելված 4" sheetId="37" r:id="rId4"/>
    <sheet name="Հավելված  5" sheetId="38" r:id="rId5"/>
    <sheet name="Հավելված 6" sheetId="27" r:id="rId6"/>
    <sheet name="Հավելված 7" sheetId="28" r:id="rId7"/>
  </sheets>
  <definedNames>
    <definedName name="AgencyCode">#REF!</definedName>
    <definedName name="AgencyName" localSheetId="4">#REF!</definedName>
    <definedName name="AgencyName" localSheetId="3">#REF!</definedName>
    <definedName name="AgencyName">#REF!</definedName>
    <definedName name="åû">#REF!</definedName>
    <definedName name="Functional1" localSheetId="4">#REF!</definedName>
    <definedName name="Functional1" localSheetId="3">#REF!</definedName>
    <definedName name="Functional1">#REF!</definedName>
    <definedName name="ggg">#REF!</definedName>
    <definedName name="mas">#REF!</definedName>
    <definedName name="mass">#REF!</definedName>
    <definedName name="PANature" localSheetId="4">#REF!</definedName>
    <definedName name="PANature" localSheetId="3">#REF!</definedName>
    <definedName name="PANature">#REF!</definedName>
    <definedName name="PAType" localSheetId="4">#REF!</definedName>
    <definedName name="PAType" localSheetId="3">#REF!</definedName>
    <definedName name="PAType">#REF!</definedName>
    <definedName name="Performance2" localSheetId="4">#REF!</definedName>
    <definedName name="Performance2" localSheetId="3">#REF!</definedName>
    <definedName name="Performance2">#REF!</definedName>
    <definedName name="PerformanceType" localSheetId="4">#REF!</definedName>
    <definedName name="PerformanceType" localSheetId="3">#REF!</definedName>
    <definedName name="PerformanceType">#REF!</definedName>
    <definedName name="_xlnm.Print_Area" localSheetId="0">'Հավելված 1'!$A$1:$B$11</definedName>
    <definedName name="_xlnm.Print_Area" localSheetId="5">'Հավելված 6'!$A$1:$C$176</definedName>
    <definedName name="x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D545" i="38" l="1"/>
  <c r="D17" i="38" l="1"/>
  <c r="D19" i="38"/>
  <c r="D20" i="38"/>
  <c r="D21" i="38"/>
  <c r="D22" i="38"/>
  <c r="D24" i="38"/>
  <c r="D26" i="38"/>
  <c r="D27" i="38"/>
  <c r="D28" i="38"/>
  <c r="D29" i="38"/>
  <c r="D31" i="38"/>
  <c r="D33" i="38"/>
  <c r="D34" i="38"/>
  <c r="D35" i="38"/>
  <c r="D36" i="38"/>
  <c r="D38" i="38"/>
  <c r="D40" i="38"/>
  <c r="D41" i="38"/>
  <c r="D42" i="38"/>
  <c r="D43" i="38"/>
  <c r="D45" i="38"/>
  <c r="D47" i="38"/>
  <c r="D48" i="38"/>
  <c r="D49" i="38"/>
  <c r="D50" i="38"/>
  <c r="D52" i="38"/>
  <c r="D54" i="38"/>
  <c r="D55" i="38"/>
  <c r="D56" i="38"/>
  <c r="D57" i="38"/>
  <c r="D59" i="38"/>
  <c r="D61" i="38"/>
  <c r="D62" i="38"/>
  <c r="D63" i="38"/>
  <c r="D64" i="38"/>
  <c r="D66" i="38"/>
  <c r="D68" i="38"/>
  <c r="D69" i="38"/>
  <c r="D70" i="38"/>
  <c r="D71" i="38"/>
  <c r="D73" i="38"/>
  <c r="D75" i="38"/>
  <c r="D76" i="38"/>
  <c r="D77" i="38"/>
  <c r="D78" i="38"/>
  <c r="D80" i="38"/>
  <c r="D82" i="38"/>
  <c r="D83" i="38"/>
  <c r="D84" i="38"/>
  <c r="D85" i="38"/>
  <c r="D87" i="38"/>
  <c r="D89" i="38"/>
  <c r="D90" i="38"/>
  <c r="D91" i="38"/>
  <c r="D92" i="38"/>
  <c r="D94" i="38"/>
  <c r="D96" i="38"/>
  <c r="D97" i="38"/>
  <c r="D98" i="38"/>
  <c r="D99" i="38"/>
  <c r="D103" i="38"/>
  <c r="D105" i="38"/>
  <c r="D106" i="38"/>
  <c r="D107" i="38"/>
  <c r="D108" i="38"/>
  <c r="D110" i="38"/>
  <c r="D112" i="38"/>
  <c r="D113" i="38"/>
  <c r="D114" i="38"/>
  <c r="D115" i="38"/>
  <c r="D117" i="38"/>
  <c r="D119" i="38"/>
  <c r="D120" i="38"/>
  <c r="D121" i="38"/>
  <c r="D122" i="38"/>
  <c r="D124" i="38"/>
  <c r="D126" i="38"/>
  <c r="D127" i="38"/>
  <c r="D128" i="38"/>
  <c r="D129" i="38"/>
  <c r="D131" i="38"/>
  <c r="D133" i="38"/>
  <c r="D134" i="38"/>
  <c r="D135" i="38"/>
  <c r="D136" i="38"/>
  <c r="D138" i="38"/>
  <c r="D140" i="38"/>
  <c r="D141" i="38"/>
  <c r="D142" i="38"/>
  <c r="D143" i="38"/>
  <c r="D145" i="38"/>
  <c r="D147" i="38"/>
  <c r="D148" i="38"/>
  <c r="D149" i="38"/>
  <c r="D150" i="38"/>
  <c r="D152" i="38"/>
  <c r="D154" i="38"/>
  <c r="D155" i="38"/>
  <c r="D156" i="38"/>
  <c r="D157" i="38"/>
  <c r="D159" i="38"/>
  <c r="D161" i="38"/>
  <c r="D162" i="38"/>
  <c r="D163" i="38"/>
  <c r="D164" i="38"/>
  <c r="D166" i="38"/>
  <c r="D168" i="38"/>
  <c r="D169" i="38"/>
  <c r="D170" i="38"/>
  <c r="D171" i="38"/>
  <c r="D173" i="38"/>
  <c r="D175" i="38"/>
  <c r="D176" i="38"/>
  <c r="D177" i="38"/>
  <c r="D178" i="38"/>
  <c r="D180" i="38"/>
  <c r="D182" i="38"/>
  <c r="D183" i="38"/>
  <c r="D184" i="38"/>
  <c r="D185" i="38"/>
  <c r="D189" i="38"/>
  <c r="D191" i="38"/>
  <c r="D192" i="38"/>
  <c r="D193" i="38"/>
  <c r="D194" i="38"/>
  <c r="D196" i="38"/>
  <c r="D198" i="38"/>
  <c r="D199" i="38"/>
  <c r="D200" i="38"/>
  <c r="D201" i="38"/>
  <c r="D203" i="38"/>
  <c r="D205" i="38"/>
  <c r="D206" i="38"/>
  <c r="D207" i="38"/>
  <c r="D208" i="38"/>
  <c r="D210" i="38"/>
  <c r="D212" i="38"/>
  <c r="D213" i="38"/>
  <c r="D214" i="38"/>
  <c r="D215" i="38"/>
  <c r="D217" i="38"/>
  <c r="D219" i="38"/>
  <c r="D222" i="38"/>
  <c r="D221" i="38" s="1"/>
  <c r="D220" i="38" s="1"/>
  <c r="D224" i="38"/>
  <c r="D226" i="38"/>
  <c r="D227" i="38"/>
  <c r="D228" i="38"/>
  <c r="D229" i="38"/>
  <c r="D231" i="38"/>
  <c r="D233" i="38"/>
  <c r="D234" i="38"/>
  <c r="D235" i="38"/>
  <c r="D236" i="38"/>
  <c r="D238" i="38"/>
  <c r="D240" i="38"/>
  <c r="D241" i="38"/>
  <c r="D242" i="38"/>
  <c r="D243" i="38"/>
  <c r="D245" i="38"/>
  <c r="D247" i="38"/>
  <c r="D248" i="38"/>
  <c r="D249" i="38"/>
  <c r="D250" i="38"/>
  <c r="D252" i="38"/>
  <c r="D254" i="38"/>
  <c r="D255" i="38"/>
  <c r="D256" i="38"/>
  <c r="D257" i="38"/>
  <c r="D259" i="38"/>
  <c r="D261" i="38"/>
  <c r="D262" i="38"/>
  <c r="D263" i="38"/>
  <c r="D264" i="38"/>
  <c r="D266" i="38"/>
  <c r="D268" i="38"/>
  <c r="D269" i="38"/>
  <c r="D270" i="38"/>
  <c r="D271" i="38"/>
  <c r="D275" i="38"/>
  <c r="D277" i="38"/>
  <c r="D278" i="38"/>
  <c r="D279" i="38"/>
  <c r="D280" i="38"/>
  <c r="D282" i="38"/>
  <c r="D284" i="38"/>
  <c r="D285" i="38"/>
  <c r="D286" i="38"/>
  <c r="D287" i="38"/>
  <c r="D289" i="38"/>
  <c r="D294" i="38"/>
  <c r="D293" i="38" s="1"/>
  <c r="D292" i="38" s="1"/>
  <c r="D291" i="38" s="1"/>
  <c r="D296" i="38"/>
  <c r="D298" i="38"/>
  <c r="D299" i="38"/>
  <c r="D300" i="38"/>
  <c r="D301" i="38"/>
  <c r="D303" i="38"/>
  <c r="D305" i="38"/>
  <c r="D306" i="38"/>
  <c r="D307" i="38"/>
  <c r="D308" i="38"/>
  <c r="D312" i="38"/>
  <c r="D314" i="38"/>
  <c r="D315" i="38"/>
  <c r="D316" i="38"/>
  <c r="D317" i="38"/>
  <c r="D319" i="38"/>
  <c r="D321" i="38"/>
  <c r="D322" i="38"/>
  <c r="D323" i="38"/>
  <c r="D324" i="38"/>
  <c r="D326" i="38"/>
  <c r="D328" i="38"/>
  <c r="D329" i="38"/>
  <c r="D330" i="38"/>
  <c r="D331" i="38"/>
  <c r="D333" i="38"/>
  <c r="D335" i="38"/>
  <c r="D336" i="38"/>
  <c r="D337" i="38"/>
  <c r="D338" i="38"/>
  <c r="D340" i="38"/>
  <c r="D342" i="38"/>
  <c r="D343" i="38"/>
  <c r="D344" i="38"/>
  <c r="D345" i="38"/>
  <c r="D349" i="38"/>
  <c r="D347" i="38" s="1"/>
  <c r="D351" i="38"/>
  <c r="D352" i="38"/>
  <c r="D353" i="38"/>
  <c r="D354" i="38"/>
  <c r="D358" i="38"/>
  <c r="D360" i="38"/>
  <c r="D361" i="38"/>
  <c r="D362" i="38"/>
  <c r="D363" i="38"/>
  <c r="D365" i="38"/>
  <c r="D367" i="38"/>
  <c r="D368" i="38"/>
  <c r="D369" i="38"/>
  <c r="D370" i="38"/>
  <c r="D372" i="38"/>
  <c r="D374" i="38"/>
  <c r="D375" i="38"/>
  <c r="D376" i="38"/>
  <c r="D377" i="38"/>
  <c r="D379" i="38"/>
  <c r="D381" i="38"/>
  <c r="D382" i="38"/>
  <c r="D383" i="38"/>
  <c r="D384" i="38"/>
  <c r="D386" i="38"/>
  <c r="D388" i="38"/>
  <c r="D389" i="38"/>
  <c r="D390" i="38"/>
  <c r="D391" i="38"/>
  <c r="D395" i="38"/>
  <c r="D397" i="38"/>
  <c r="D398" i="38"/>
  <c r="D399" i="38"/>
  <c r="D400" i="38"/>
  <c r="D402" i="38"/>
  <c r="D404" i="38"/>
  <c r="D405" i="38"/>
  <c r="D406" i="38"/>
  <c r="D407" i="38"/>
  <c r="D409" i="38"/>
  <c r="D411" i="38"/>
  <c r="D412" i="38"/>
  <c r="D413" i="38"/>
  <c r="D414" i="38"/>
  <c r="D416" i="38"/>
  <c r="D418" i="38"/>
  <c r="D419" i="38"/>
  <c r="D420" i="38"/>
  <c r="D421" i="38"/>
  <c r="D423" i="38"/>
  <c r="D425" i="38"/>
  <c r="D426" i="38"/>
  <c r="D427" i="38"/>
  <c r="D428" i="38"/>
  <c r="D432" i="38"/>
  <c r="D434" i="38"/>
  <c r="D435" i="38"/>
  <c r="D436" i="38"/>
  <c r="D437" i="38"/>
  <c r="D439" i="38"/>
  <c r="D441" i="38"/>
  <c r="D442" i="38"/>
  <c r="D443" i="38"/>
  <c r="D444" i="38"/>
  <c r="D446" i="38"/>
  <c r="D448" i="38"/>
  <c r="D449" i="38"/>
  <c r="D450" i="38"/>
  <c r="D451" i="38"/>
  <c r="D453" i="38"/>
  <c r="D455" i="38"/>
  <c r="D456" i="38"/>
  <c r="D457" i="38"/>
  <c r="D458" i="38"/>
  <c r="D460" i="38"/>
  <c r="D462" i="38"/>
  <c r="D463" i="38"/>
  <c r="D464" i="38"/>
  <c r="D465" i="38"/>
  <c r="D469" i="38"/>
  <c r="D471" i="38"/>
  <c r="D472" i="38"/>
  <c r="D473" i="38"/>
  <c r="D474" i="38"/>
  <c r="D476" i="38"/>
  <c r="D478" i="38"/>
  <c r="D479" i="38"/>
  <c r="D480" i="38"/>
  <c r="D481" i="38"/>
  <c r="D430" i="38" l="1"/>
  <c r="D393" i="38"/>
  <c r="D15" i="38"/>
  <c r="D356" i="38"/>
  <c r="D273" i="38"/>
  <c r="D187" i="38"/>
  <c r="D101" i="38"/>
  <c r="D310" i="38"/>
  <c r="D467" i="38"/>
  <c r="D485" i="38"/>
  <c r="D487" i="38"/>
  <c r="D488" i="38"/>
  <c r="D489" i="38"/>
  <c r="D490" i="38"/>
  <c r="D492" i="38"/>
  <c r="D494" i="38"/>
  <c r="D495" i="38"/>
  <c r="D496" i="38"/>
  <c r="D497" i="38"/>
  <c r="D501" i="38"/>
  <c r="D503" i="38"/>
  <c r="D504" i="38"/>
  <c r="D505" i="38"/>
  <c r="D506" i="38"/>
  <c r="D510" i="38"/>
  <c r="D508" i="38" s="1"/>
  <c r="D511" i="38"/>
  <c r="D512" i="38"/>
  <c r="D513" i="38"/>
  <c r="D517" i="38"/>
  <c r="D519" i="38"/>
  <c r="D520" i="38"/>
  <c r="D521" i="38"/>
  <c r="D522" i="38"/>
  <c r="D524" i="38"/>
  <c r="D526" i="38"/>
  <c r="D527" i="38"/>
  <c r="D528" i="38"/>
  <c r="D529" i="38"/>
  <c r="D531" i="38"/>
  <c r="D533" i="38"/>
  <c r="D534" i="38"/>
  <c r="D535" i="38"/>
  <c r="D536" i="38"/>
  <c r="D538" i="38"/>
  <c r="D540" i="38"/>
  <c r="D541" i="38"/>
  <c r="D542" i="38"/>
  <c r="D543" i="38"/>
  <c r="D547" i="38"/>
  <c r="D548" i="38"/>
  <c r="D549" i="38"/>
  <c r="D550" i="38"/>
  <c r="D552" i="38"/>
  <c r="D554" i="38"/>
  <c r="D555" i="38"/>
  <c r="D556" i="38"/>
  <c r="D557" i="38"/>
  <c r="D559" i="38"/>
  <c r="D561" i="38"/>
  <c r="D562" i="38"/>
  <c r="D563" i="38"/>
  <c r="D564" i="38"/>
  <c r="D566" i="38"/>
  <c r="D568" i="38"/>
  <c r="D569" i="38"/>
  <c r="D570" i="38"/>
  <c r="D571" i="38"/>
  <c r="D573" i="38"/>
  <c r="D575" i="38"/>
  <c r="D576" i="38"/>
  <c r="D577" i="38"/>
  <c r="D578" i="38"/>
  <c r="D580" i="38"/>
  <c r="D582" i="38"/>
  <c r="D583" i="38"/>
  <c r="D584" i="38"/>
  <c r="D585" i="38"/>
  <c r="D587" i="38"/>
  <c r="D592" i="38"/>
  <c r="D591" i="38" s="1"/>
  <c r="D590" i="38" s="1"/>
  <c r="D589" i="38" s="1"/>
  <c r="D594" i="38"/>
  <c r="D599" i="38"/>
  <c r="D598" i="38" s="1"/>
  <c r="D597" i="38" s="1"/>
  <c r="D596" i="38" s="1"/>
  <c r="D603" i="38"/>
  <c r="D601" i="38"/>
  <c r="D605" i="38"/>
  <c r="D606" i="38"/>
  <c r="D607" i="38"/>
  <c r="D608" i="38"/>
  <c r="G51" i="37"/>
  <c r="G47" i="37"/>
  <c r="G49" i="37"/>
  <c r="G43" i="37"/>
  <c r="G45" i="37"/>
  <c r="G39" i="37"/>
  <c r="G37" i="37"/>
  <c r="G35" i="37"/>
  <c r="G33" i="37"/>
  <c r="G41" i="37" l="1"/>
  <c r="D515" i="38"/>
  <c r="D499" i="38"/>
  <c r="D483" i="38"/>
  <c r="G31" i="37"/>
  <c r="G27" i="37"/>
  <c r="G25" i="37"/>
  <c r="G23" i="37"/>
  <c r="G21" i="37"/>
  <c r="G17" i="37"/>
  <c r="G15" i="37" s="1"/>
  <c r="G29" i="37" l="1"/>
  <c r="D11" i="38"/>
  <c r="G19" i="37"/>
  <c r="G13" i="37" s="1"/>
  <c r="G11" i="37" s="1"/>
  <c r="G10" i="37" s="1"/>
  <c r="D13" i="38" l="1"/>
  <c r="D10" i="38"/>
  <c r="D16" i="31"/>
  <c r="D13" i="31" s="1"/>
</calcChain>
</file>

<file path=xl/sharedStrings.xml><?xml version="1.0" encoding="utf-8"?>
<sst xmlns="http://schemas.openxmlformats.org/spreadsheetml/2006/main" count="2400" uniqueCount="160">
  <si>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</si>
  <si>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</si>
  <si>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</si>
  <si>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</si>
  <si>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</si>
  <si>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</si>
  <si>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</si>
  <si>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</si>
  <si>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</si>
  <si>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</si>
  <si>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</si>
  <si>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</si>
  <si>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</si>
  <si>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</si>
  <si>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</si>
  <si>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</si>
  <si>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 xml:space="preserve"> Ծառայությունների մատուցում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</si>
  <si>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</si>
  <si>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</si>
  <si>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</si>
  <si>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</si>
  <si>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</si>
  <si>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</si>
  <si>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</si>
  <si>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</si>
  <si>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</si>
  <si>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</si>
  <si>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</si>
  <si>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</si>
  <si>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</si>
  <si>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</si>
  <si>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</si>
  <si>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</si>
  <si>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</si>
  <si>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</si>
  <si>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</si>
  <si>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</si>
  <si>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</si>
  <si>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</si>
  <si>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</si>
  <si>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</si>
  <si>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դաստիարակված, պատշաճ վարքով և վարվելակերպով անձի ձևավորում</t>
  </si>
  <si>
    <t>09</t>
  </si>
  <si>
    <t>ԿՐԹՈՒԹՅՈՒՆ</t>
  </si>
  <si>
    <t>ՀՀ կրթության և գիտության նախարարություն</t>
  </si>
  <si>
    <t>ՀՀ  կրթության և գիտության նախարարություն</t>
  </si>
  <si>
    <t>ՀՀ ԿԳՆ ենթակայության հանրակրթական ուսումնական հաստատություններ</t>
  </si>
  <si>
    <t>Միջնակարգ ընդհանուր կրթության դասարանների սովորողների թիվը, մարդ</t>
  </si>
  <si>
    <t>Գիտելիքների ստուգման արդյունքում սովորողների միջին գնահատականը</t>
  </si>
  <si>
    <t>01</t>
  </si>
  <si>
    <t>02</t>
  </si>
  <si>
    <t>ՀԱՅԱՍՏԱՆԻ ՀԱՆՐԱՊԵՏՈՒԹՅԱՆ ԿԱՌԱՎԱՐՈՒԹՅԱՆ 2018 ԹՎԱԿԱՆԻ ԴԵԿՏԵՄԲԵՐԻ 27-Ի N 1515-Ն ՈՐՈՇՄԱՆ N 3  ՀԱՎԵԼՎԱԾՈՒՄ ԿԱՏԱՐՎՈՂ ՓՈՓՈԽՈՒԹՅՈՒՆՆԵՐԸ ԵՎ ԼՐԱՑՈՒՄՆԵՐԸ</t>
  </si>
  <si>
    <t>________ N ____ որոշման</t>
  </si>
  <si>
    <t>ՀՀ կառավարության 2019 թվականի</t>
  </si>
  <si>
    <t>ՀԱՅԱՍՏԱՆԻ ՀԱՆՐԱՊԵՏՈՒԹՅԱՆ ԿԱՌԱՎԱՐՈՒԹՅԱՆ 2018 ԹՎԱԿԱՆԻ ԴԵԿՏԵՄԲԵՐԻ 27-Ի N 1515-Ն ՈՐՈՇՄԱՆ N 4 ՀԱՎԵԼՎԱԾՈՒՄ ԿԱՏԱՐՎՈՂ ՓՈՓՈԽՈՒԹՅՈՒՆՆԵՐԸ ԵՎ ԼՐԱՑՈՒՄՆԵՐԸ</t>
  </si>
  <si>
    <t>Նախադպրոցական և տարրական ընդհանուր կրթություն</t>
  </si>
  <si>
    <t>Նախադպրոցական կրթություն</t>
  </si>
  <si>
    <t>Տարրական ընդհանուր կրթություն</t>
  </si>
  <si>
    <t xml:space="preserve">այդ թվում՝ </t>
  </si>
  <si>
    <t>Տարրական ընդհանուր հանրակրթություն</t>
  </si>
  <si>
    <t>Տարրական հատուկ հանրակրթություն</t>
  </si>
  <si>
    <t>Ներառական կրթություն տարրական դպրոցում</t>
  </si>
  <si>
    <t>Տարրական մասնագիտացված հանրակրթություն</t>
  </si>
  <si>
    <t>Միջնակարգ (լրիվ) ընդհանուր կրթություն</t>
  </si>
  <si>
    <t>Միջնակարգ ընդհանուր կրթություն</t>
  </si>
  <si>
    <t>Հիմնական ընդհանուր կրթություն</t>
  </si>
  <si>
    <t>Հիմնական հատուկ հանրակրթություն</t>
  </si>
  <si>
    <t>Ներառական կրթություն միջին դպրոցում</t>
  </si>
  <si>
    <t>Հիմնական մասնագիտացված հանրակրթություն</t>
  </si>
  <si>
    <t>Միջնակարգ ընդհանուր հանրակրթություն</t>
  </si>
  <si>
    <t>Միջնակարգ հատուկ հանրակրթություն</t>
  </si>
  <si>
    <t>Ներառական կրթություն ավագ դպրոցում</t>
  </si>
  <si>
    <t>Միջնակարգ մասնագիտացված հանրակրթություն</t>
  </si>
  <si>
    <t>ՀՀ տարածքային կառավարման և զարգացման նախարարություն</t>
  </si>
  <si>
    <t>ՍՈՒԲՍԻԴԻԱՆԵՐ</t>
  </si>
  <si>
    <t>Սուբսիդիաներ պետական կազմակերպություններին</t>
  </si>
  <si>
    <t>Սուբսիդիաներ ոչ ֆինանսական պետական կազմակերպություններին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</si>
  <si>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</si>
  <si>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</si>
  <si>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</si>
  <si>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</si>
  <si>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</si>
  <si>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</si>
  <si>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</si>
  <si>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</si>
  <si>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</si>
  <si>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</si>
  <si>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Հիմնական ընդհանուր հանրակրթություն</t>
  </si>
  <si>
    <t>ՀՀ մշակույթի նախարարություն</t>
  </si>
  <si>
    <t>Պարտադիր կրթության առաջին մակարդակում սովորողների ընդգրկվածության, գրագիտության և համակողմանի զարգացման բարձր մակարդակի ապահովում</t>
  </si>
  <si>
    <t>Պարտադիր կրթության երկրորդ մակարդակում սովորողների ընդգրկվածության, գրագիտության և համակողմանի զարգացման բարձր մակարդակի ապահովում</t>
  </si>
  <si>
    <t>Պարտադիր կրթության երրորդ մակարդակում սովորողների ընդգրկվածության, գրագիտության և համակողմանի զարգացման բարձր մակարդակի ապահովում</t>
  </si>
  <si>
    <t>Պարտադիր կրթության առաջին մակարդակում սովորողների ընդգրկվածության և գրագիտության ապահովում</t>
  </si>
  <si>
    <t>Պարտադիր կրթության երկրորդ մակարդակում սովորողների ընդգրկվածության և գրագիտության ապահովում</t>
  </si>
  <si>
    <t>Տարրական դպրոցում կրթության առանձնահատուկ պայմանների կարիք ունեցող երեխաների տարրական կրթության կազմակերպման կրթաօժանդակ ծառայությունների մատուցման միջոցով սովորողների ընդգրկվածության և գրագիտության ապահովում</t>
  </si>
  <si>
    <t>Միջին դպրոցում կրթության առանձնահատուկ պայմանների կարիք ունեցող երեխաների տարրական կրթության կազմակերպման կրթաօժանդակ ծառայությունների մատուցման միջոցով սովորողների ընդգրկվածության և գրագիտության ապահովում</t>
  </si>
  <si>
    <t>Ավագ դպրոցում կրթության առանձնահատուկ պայմանների կարիք ունեցող երեխաների տարրական կրթության կազմակերպման կրթաօժանդակ ծառայությունների մատուցման միջոցով սովորողների ընդգրկվածության, համակողմանի զարգացման և գրագիտության ապահովում</t>
  </si>
  <si>
    <t>Տարրական կրթության մակարդակում մասնագիտացված հանրակրթական ծառայությունների մատուցման միջոցով սովորողների ընդգրկվածության և գրագիտության ապահովում</t>
  </si>
  <si>
    <t>Հիմնական կրթության մակարդակում մասնագիտացված հանրակրթական ծառայությունների մատուցման միջոցով սովորողների ընդգրկվածության և գրագիտության ապահովում</t>
  </si>
  <si>
    <t>Միջնակարգ կրթության մակարդակում մասնագիտացված հանրակրթական ծառայությունների մատուցման միջոցով սովորողների ընդգրկվածության, համակողմանի զարգացման և գրագիտության ապահովում</t>
  </si>
  <si>
    <t>Նախադպրոցական կրթություն մակարդակում սաների ընդգրկվածության, զարգացման բարձր մակարդակի ապահովում, 5-6 տարեկան երեխաների նախապատրաստում տարրական դպրոցին</t>
  </si>
  <si>
    <t>ԸՆԴԱՄԵՆԸ</t>
  </si>
  <si>
    <t>ՀՀ կրթության և գիտության նախարարության, ՀՀ մարզպետարանների, Երևանի քաղաքապետարանի ենթակայության ուսումնական հաստատություններ</t>
  </si>
  <si>
    <t>Տարրական ընդհանուր կրթության դասարանների սովորողների թիվը, մարդ</t>
  </si>
  <si>
    <t>Տարրական ընդհանուր կրթություն ապահովող հաստատությունների թիվ, հատ այդ թվում՝</t>
  </si>
  <si>
    <t>Տարրական դպրոցների թիվ, հատ</t>
  </si>
  <si>
    <t>Հիմնական ընդհանուր կրթության դասարանների սովորողների թիվը, մարդ</t>
  </si>
  <si>
    <t>Սովորողների թիվը, մարդ</t>
  </si>
  <si>
    <t>ՀՀ  տարածքային կառավարման և զարգացման նախարարություն</t>
  </si>
  <si>
    <t>Երևանի քաղաքապետարանի ենթակայության հանրակրթական դպրոցներ</t>
  </si>
  <si>
    <t>Երևանի քաղաքապետարանի ենթակայության հատուկ կրթություն իրականացնող ուսումնական հաստատություններ</t>
  </si>
  <si>
    <t>Երևանի քաղաքապետարանի ենթակայության նախադպրոցական կրթություն իրականացնող ուսումնական հաստատություններ</t>
  </si>
  <si>
    <t>ՀՀ ԿԳՆ ենթակայության հատուկ կրթություն իրականացնող ուսումնական հաստատություններ</t>
  </si>
  <si>
    <t>ՀՀ ԿԳՆ ենթակայության ներառական կրթություն իրականացնող ուսումնական հաստատություններ</t>
  </si>
  <si>
    <t>ՀՀ ԿԳՆ ենթակայության մասնագիտացված հանրակրթական ուսումնական հաստատություններ</t>
  </si>
  <si>
    <t>ՀՀ ԿԳՆ ենթակայության նախադպրոցական կրթություն իրականացնող ուսումնական հաստատություններ</t>
  </si>
  <si>
    <t>ՀՀ  մշակույթի նախարարություն</t>
  </si>
  <si>
    <t>ՀՀ մշակույթի նախարարության ենթակայության մասնագիտացված հանրակրթական ուսումնական հաստատություններ</t>
  </si>
  <si>
    <t>Մարզպետարանի ենթակայության հանրակրթական ուսումնական հաստատություններ</t>
  </si>
  <si>
    <t>ՀՀ  Արմավիրի մարզպետարան</t>
  </si>
  <si>
    <t>ՀՀ  Արարատի մարզպետարան</t>
  </si>
  <si>
    <t>ՀՀ  Արագածոտնի մարզպետարան</t>
  </si>
  <si>
    <t>ՀՀ  Գեղարքունիքի մարզպետարան</t>
  </si>
  <si>
    <t>ՀՀ  Լոռու մարզպետարան</t>
  </si>
  <si>
    <t>ՀՀ  Կոտայքի մարզպետարան</t>
  </si>
  <si>
    <t>Մարզպետարանի ենթակայության հատուկ ուսումնական հաստատություններ</t>
  </si>
  <si>
    <t>Մարզպետարանի ենթակայության ներառական կրթություն իրականացնող ուսումնական հաստատություններ</t>
  </si>
  <si>
    <t>Մարզպետարանի ենթակայության նախադպրոցական կրթություն իրականացնող ուսումնական հաստատություններ</t>
  </si>
  <si>
    <t>ՀՀ  Շիրակի մարզպետարան</t>
  </si>
  <si>
    <t>Միջնակարգ հանրակրթություն երեկոյան դպրոցում (Շիրակի մարզ)</t>
  </si>
  <si>
    <t>ՀՀ ԱՆ Արթիկի քրեակատարողական հիմնարկում գտնվող ազատազրկված և միջնակարգ կրթություն չունեցող անձանց շրջանակում հանրակրթական ծառայությունների մատուցում</t>
  </si>
  <si>
    <t>Մարզպետարանի ենթակայության երեկոյան դպրոց</t>
  </si>
  <si>
    <t>Ծառայությունը ստացող երեխաների թվաքանակը, մարդ</t>
  </si>
  <si>
    <t>ՀՀ  Սյունիքի մարզպետարան</t>
  </si>
  <si>
    <t>ՀՀ  Վայոց ձորի մարզպետարան</t>
  </si>
  <si>
    <t>ՀՀ  Տավուշի մարզպետարան</t>
  </si>
  <si>
    <t>Հավելված 1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</si>
  <si>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</si>
  <si>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/հազար դրամ/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</si>
  <si>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</si>
  <si>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</si>
  <si>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</si>
  <si>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</si>
  <si>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-</t>
  </si>
  <si>
    <t>Հավելված 6</t>
  </si>
  <si>
    <t>Հավելված N 4</t>
  </si>
  <si>
    <t>Հավելված 2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</si>
  <si>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</si>
  <si>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</si>
  <si>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 xml:space="preserve">Ընդամենը </t>
  </si>
  <si>
    <t>այդ թվում`</t>
  </si>
  <si>
    <t>Հարկային եկամուտներ և պետական տուրքեր</t>
  </si>
  <si>
    <t>Հավելված 7</t>
  </si>
  <si>
    <t>Հավելված N 5</t>
  </si>
  <si>
    <t>Հավելված 3</t>
  </si>
  <si>
    <t>ՀԱՅԱՍՏԱՆԻ ՀԱՆՐԱՊԵՏՈՒԹՅԱՆ ԿԱՌԱՎԱՐՈՒԹՅԱՆ 2018ԹՎԱԿԱՆԻ ԴԵԿՏԵՄԲԵՐԻ 27-Ի ԹԻՎ 1515-Ն ՈՐՈՇՄԱՆ N 11 ՀԱՎԵԼՎԱԾԻ 11.16 ԱՂՅՈՒՍԱԿՈՒՄ ԿԱՏԱՐՎՈՂ ՓՈՓՈԽՈՒԹՅՈՒՆՆԵՐԸ ԵՎ ԼՐԱՑՈՒՄՆԵՐԸ</t>
  </si>
  <si>
    <t>ՀԱՅԱՍՏԱՆԻ ՀԱՆՐԱՊԵՏՈՒԹՅԱՆ ԿԱՌԱՎԱՐՈՒԹՅԱՆ 2018ԹՎԱԿԱՆԻ ԴԵԿՏԵՄԲԵՐԻ 27-Ի ԹԻՎ 1515-Ն ՈՐՈՇՄԱՆ N11.1 ՀԱՎԵԼՎԱԾԻ  11.1.8, 11.1.16, 11.1.17, 11.1.56, 11.1.57, 11.1.58, 11.1.59, 11.1.60, 11.1.61, 11.1.62, 11.1.63, 11.1.64 ԵՎ 11.1.65 ԱՂՅՈՒՍԱԿՆԵՐՈՒՄ ԿԱՏԱՐՎՈՂ ՓՈՓՈԽՈՒԹՅՈՒՆՆԵՐԸ ԵՎ ԼՐԱՑՈՒՄՆԵՐԸ</t>
  </si>
  <si>
    <t>Տարի                                   /հազ.դրամ/</t>
  </si>
  <si>
    <t>Ցուցանիշների փոփոխությունը (ավելացումները նշված են դրական նշանով)</t>
  </si>
  <si>
    <t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</si>
</sst>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0.0_);\(0.0\)"/>
    <numFmt numFmtId="168" formatCode="##,##0.0;\(##,##0.0\);\-"/>
    <numFmt numFmtId="169" formatCode="#,##0.0_);\(#,##0.0\)"/>
    <numFmt numFmtId="170" formatCode="_(* #,##0.0_);_(* \(#,##0.0\);_(* &quot;-&quot;??_);_(@_)"/>
  </numFmts>
  <fonts count="4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0"/>
      <name val="GHEA Grapalat"/>
      <family val="2"/>
    </font>
    <font>
      <sz val="10"/>
      <name val="Arial Unicode"/>
      <family val="2"/>
    </font>
    <font>
      <sz val="8"/>
      <name val="GHEA Grapalat"/>
      <family val="2"/>
    </font>
    <font>
      <sz val="10"/>
      <name val="Times Armenian"/>
      <family val="1"/>
    </font>
    <font>
      <sz val="10"/>
      <color indexed="8"/>
      <name val="GHEA Grapalat"/>
      <family val="3"/>
    </font>
    <font>
      <sz val="10"/>
      <color indexed="8"/>
      <name val="Calibri"/>
      <family val="2"/>
      <charset val="1"/>
    </font>
    <font>
      <i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name val="Times LatArm"/>
    </font>
    <font>
      <sz val="11"/>
      <color indexed="8"/>
      <name val="Calibri"/>
      <family val="2"/>
    </font>
    <font>
      <i/>
      <sz val="10"/>
      <color rgb="FFFF0000"/>
      <name val="GHEA Grapalat"/>
      <family val="3"/>
    </font>
    <font>
      <b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0"/>
      <color indexed="8"/>
      <name val="GHEA Grapalat"/>
      <family val="3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9" fillId="0" borderId="0">
      <alignment horizontal="left" vertical="top" wrapText="1"/>
    </xf>
    <xf numFmtId="0" fontId="10" fillId="0" borderId="0"/>
    <xf numFmtId="0" fontId="19" fillId="0" borderId="0"/>
    <xf numFmtId="166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" fillId="0" borderId="0"/>
    <xf numFmtId="0" fontId="10" fillId="0" borderId="0"/>
    <xf numFmtId="0" fontId="26" fillId="0" borderId="0"/>
    <xf numFmtId="168" fontId="27" fillId="0" borderId="0" applyFill="0" applyBorder="0" applyProtection="0">
      <alignment horizontal="right" vertical="top"/>
    </xf>
    <xf numFmtId="164" fontId="28" fillId="0" borderId="0" applyFont="0" applyFill="0" applyBorder="0" applyAlignment="0" applyProtection="0"/>
    <xf numFmtId="0" fontId="4" fillId="0" borderId="0"/>
    <xf numFmtId="0" fontId="28" fillId="0" borderId="0"/>
    <xf numFmtId="0" fontId="34" fillId="0" borderId="0"/>
    <xf numFmtId="0" fontId="35" fillId="0" borderId="0"/>
    <xf numFmtId="164" fontId="28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98">
    <xf numFmtId="0" fontId="0" fillId="0" borderId="0" xfId="0"/>
    <xf numFmtId="0" fontId="11" fillId="0" borderId="0" xfId="0" applyFont="1"/>
    <xf numFmtId="0" fontId="14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justify"/>
    </xf>
    <xf numFmtId="0" fontId="15" fillId="0" borderId="0" xfId="0" applyFont="1"/>
    <xf numFmtId="0" fontId="15" fillId="0" borderId="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wrapText="1"/>
    </xf>
    <xf numFmtId="0" fontId="11" fillId="2" borderId="4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11" fillId="0" borderId="1" xfId="0" applyFont="1" applyBorder="1"/>
    <xf numFmtId="0" fontId="21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165" fontId="14" fillId="2" borderId="0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22" fillId="0" borderId="12" xfId="0" applyFont="1" applyBorder="1" applyAlignment="1">
      <alignment vertical="top" wrapText="1"/>
    </xf>
    <xf numFmtId="0" fontId="11" fillId="2" borderId="0" xfId="0" applyFont="1" applyFill="1"/>
    <xf numFmtId="0" fontId="15" fillId="2" borderId="0" xfId="0" applyFont="1" applyFill="1"/>
    <xf numFmtId="49" fontId="17" fillId="0" borderId="0" xfId="8" applyNumberFormat="1" applyFont="1" applyBorder="1" applyAlignment="1">
      <alignment horizontal="right"/>
    </xf>
    <xf numFmtId="0" fontId="17" fillId="0" borderId="1" xfId="0" applyFont="1" applyBorder="1"/>
    <xf numFmtId="165" fontId="14" fillId="0" borderId="1" xfId="0" applyNumberFormat="1" applyFont="1" applyFill="1" applyBorder="1" applyAlignment="1">
      <alignment horizontal="right" wrapText="1"/>
    </xf>
    <xf numFmtId="0" fontId="12" fillId="2" borderId="0" xfId="0" applyFont="1" applyFill="1" applyAlignment="1">
      <alignment horizontal="center" wrapText="1"/>
    </xf>
    <xf numFmtId="0" fontId="21" fillId="0" borderId="1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2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top" wrapText="1"/>
    </xf>
    <xf numFmtId="0" fontId="29" fillId="0" borderId="0" xfId="0" applyFont="1"/>
    <xf numFmtId="165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21" fillId="0" borderId="3" xfId="0" applyFont="1" applyFill="1" applyBorder="1" applyAlignment="1">
      <alignment wrapText="1"/>
    </xf>
    <xf numFmtId="0" fontId="11" fillId="0" borderId="12" xfId="0" applyFont="1" applyFill="1" applyBorder="1" applyAlignment="1">
      <alignment horizontal="left" vertical="top" wrapText="1"/>
    </xf>
    <xf numFmtId="169" fontId="29" fillId="0" borderId="11" xfId="0" applyNumberFormat="1" applyFont="1" applyBorder="1" applyAlignment="1">
      <alignment horizontal="center" vertical="center" wrapText="1"/>
    </xf>
    <xf numFmtId="169" fontId="31" fillId="3" borderId="11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top" wrapText="1"/>
    </xf>
    <xf numFmtId="0" fontId="29" fillId="0" borderId="0" xfId="0" applyFont="1" applyBorder="1" applyAlignment="1">
      <alignment vertical="center" wrapText="1"/>
    </xf>
    <xf numFmtId="0" fontId="11" fillId="0" borderId="11" xfId="0" applyFont="1" applyBorder="1"/>
    <xf numFmtId="0" fontId="11" fillId="0" borderId="11" xfId="0" applyFont="1" applyBorder="1" applyAlignment="1">
      <alignment wrapText="1"/>
    </xf>
    <xf numFmtId="0" fontId="13" fillId="0" borderId="11" xfId="0" applyFont="1" applyBorder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15" fillId="0" borderId="3" xfId="0" applyFont="1" applyFill="1" applyBorder="1" applyAlignment="1">
      <alignment wrapText="1"/>
    </xf>
    <xf numFmtId="49" fontId="25" fillId="3" borderId="0" xfId="0" applyNumberFormat="1" applyFont="1" applyFill="1" applyBorder="1" applyAlignment="1">
      <alignment vertical="top" wrapText="1"/>
    </xf>
    <xf numFmtId="0" fontId="36" fillId="0" borderId="11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top" wrapText="1"/>
    </xf>
    <xf numFmtId="167" fontId="22" fillId="0" borderId="12" xfId="0" applyNumberFormat="1" applyFont="1" applyBorder="1" applyAlignment="1">
      <alignment vertical="top" wrapText="1"/>
    </xf>
    <xf numFmtId="0" fontId="17" fillId="0" borderId="1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vertical="top"/>
    </xf>
    <xf numFmtId="0" fontId="11" fillId="0" borderId="0" xfId="0" applyFont="1" applyBorder="1"/>
    <xf numFmtId="0" fontId="11" fillId="2" borderId="1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169" fontId="39" fillId="3" borderId="11" xfId="0" applyNumberFormat="1" applyFont="1" applyFill="1" applyBorder="1" applyAlignment="1">
      <alignment horizontal="center" vertical="center" wrapText="1"/>
    </xf>
    <xf numFmtId="169" fontId="32" fillId="5" borderId="11" xfId="0" applyNumberFormat="1" applyFont="1" applyFill="1" applyBorder="1" applyAlignment="1">
      <alignment horizontal="center" vertical="center" wrapText="1"/>
    </xf>
    <xf numFmtId="165" fontId="38" fillId="5" borderId="11" xfId="0" applyNumberFormat="1" applyFont="1" applyFill="1" applyBorder="1" applyAlignment="1">
      <alignment horizontal="center" vertical="center" wrapText="1"/>
    </xf>
    <xf numFmtId="169" fontId="39" fillId="0" borderId="1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/>
    <xf numFmtId="165" fontId="14" fillId="0" borderId="11" xfId="0" applyNumberFormat="1" applyFont="1" applyFill="1" applyBorder="1" applyAlignment="1">
      <alignment horizontal="right" vertical="center" wrapText="1"/>
    </xf>
    <xf numFmtId="165" fontId="14" fillId="0" borderId="11" xfId="0" applyNumberFormat="1" applyFont="1" applyFill="1" applyBorder="1" applyAlignment="1">
      <alignment horizontal="right" wrapText="1"/>
    </xf>
    <xf numFmtId="0" fontId="11" fillId="0" borderId="0" xfId="0" applyFont="1" applyFill="1"/>
    <xf numFmtId="0" fontId="11" fillId="0" borderId="10" xfId="0" applyFont="1" applyBorder="1" applyAlignment="1">
      <alignment horizontal="center" vertical="center" wrapText="1"/>
    </xf>
    <xf numFmtId="0" fontId="21" fillId="0" borderId="0" xfId="16" applyFont="1" applyAlignment="1">
      <alignment horizontal="right" vertical="center" wrapText="1"/>
    </xf>
    <xf numFmtId="0" fontId="21" fillId="0" borderId="0" xfId="16" applyFont="1" applyAlignment="1">
      <alignment horizontal="right" vertical="top" wrapText="1"/>
    </xf>
    <xf numFmtId="0" fontId="21" fillId="0" borderId="0" xfId="16" applyFont="1" applyAlignment="1">
      <alignment vertical="center" wrapText="1"/>
    </xf>
    <xf numFmtId="0" fontId="21" fillId="0" borderId="0" xfId="16" applyFont="1" applyAlignment="1">
      <alignment vertical="top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0" fillId="0" borderId="0" xfId="20" applyFont="1"/>
    <xf numFmtId="0" fontId="41" fillId="0" borderId="0" xfId="20" applyFont="1" applyAlignment="1"/>
    <xf numFmtId="0" fontId="41" fillId="0" borderId="0" xfId="20" applyFont="1" applyFill="1" applyBorder="1" applyAlignment="1"/>
    <xf numFmtId="0" fontId="41" fillId="0" borderId="0" xfId="20" applyFont="1" applyFill="1" applyBorder="1"/>
    <xf numFmtId="0" fontId="41" fillId="0" borderId="0" xfId="20" applyFont="1" applyFill="1" applyBorder="1" applyAlignment="1">
      <alignment horizontal="left"/>
    </xf>
    <xf numFmtId="0" fontId="40" fillId="0" borderId="0" xfId="20" applyFont="1" applyFill="1" applyAlignment="1">
      <alignment horizontal="left"/>
    </xf>
    <xf numFmtId="0" fontId="40" fillId="0" borderId="0" xfId="20" applyFont="1" applyFill="1"/>
    <xf numFmtId="0" fontId="40" fillId="0" borderId="0" xfId="20" applyFont="1" applyFill="1" applyAlignment="1">
      <alignment horizontal="centerContinuous"/>
    </xf>
    <xf numFmtId="0" fontId="40" fillId="0" borderId="0" xfId="20" applyFont="1" applyFill="1" applyBorder="1" applyAlignment="1">
      <alignment horizontal="centerContinuous"/>
    </xf>
    <xf numFmtId="0" fontId="40" fillId="0" borderId="0" xfId="20" applyFont="1" applyFill="1" applyBorder="1" applyAlignment="1">
      <alignment horizontal="right"/>
    </xf>
    <xf numFmtId="0" fontId="40" fillId="0" borderId="0" xfId="20" applyFont="1" applyFill="1" applyBorder="1" applyAlignment="1">
      <alignment vertical="center" wrapText="1"/>
    </xf>
    <xf numFmtId="0" fontId="40" fillId="0" borderId="0" xfId="20" applyFont="1" applyFill="1" applyBorder="1" applyAlignment="1">
      <alignment wrapText="1"/>
    </xf>
    <xf numFmtId="0" fontId="40" fillId="0" borderId="0" xfId="20" applyFont="1" applyBorder="1"/>
    <xf numFmtId="0" fontId="29" fillId="0" borderId="14" xfId="20" applyFont="1" applyBorder="1" applyAlignment="1">
      <alignment horizontal="right"/>
    </xf>
    <xf numFmtId="0" fontId="29" fillId="0" borderId="14" xfId="20" applyFont="1" applyBorder="1" applyAlignment="1"/>
    <xf numFmtId="0" fontId="40" fillId="0" borderId="11" xfId="20" applyFont="1" applyBorder="1"/>
    <xf numFmtId="0" fontId="21" fillId="0" borderId="11" xfId="20" applyFont="1" applyBorder="1" applyAlignment="1">
      <alignment horizontal="center" vertical="center" wrapText="1"/>
    </xf>
    <xf numFmtId="0" fontId="42" fillId="0" borderId="0" xfId="20" applyFont="1" applyBorder="1" applyAlignment="1">
      <alignment horizontal="center" vertical="top" wrapText="1"/>
    </xf>
    <xf numFmtId="0" fontId="21" fillId="0" borderId="11" xfId="20" applyFont="1" applyBorder="1" applyAlignment="1">
      <alignment horizontal="left" vertical="center"/>
    </xf>
    <xf numFmtId="170" fontId="21" fillId="2" borderId="11" xfId="21" applyNumberFormat="1" applyFont="1" applyFill="1" applyBorder="1" applyAlignment="1">
      <alignment vertical="center" wrapText="1"/>
    </xf>
    <xf numFmtId="170" fontId="15" fillId="0" borderId="11" xfId="21" applyNumberFormat="1" applyFont="1" applyBorder="1" applyAlignment="1">
      <alignment horizontal="center" vertical="top" wrapText="1"/>
    </xf>
    <xf numFmtId="0" fontId="11" fillId="0" borderId="0" xfId="0" applyFont="1" applyAlignment="1"/>
    <xf numFmtId="0" fontId="21" fillId="0" borderId="0" xfId="22" applyFont="1"/>
    <xf numFmtId="0" fontId="17" fillId="0" borderId="0" xfId="22" applyFont="1" applyAlignment="1">
      <alignment horizontal="right"/>
    </xf>
    <xf numFmtId="0" fontId="40" fillId="0" borderId="0" xfId="22" applyFont="1"/>
    <xf numFmtId="0" fontId="40" fillId="0" borderId="0" xfId="22" applyFont="1" applyFill="1" applyBorder="1" applyAlignment="1">
      <alignment horizontal="centerContinuous"/>
    </xf>
    <xf numFmtId="0" fontId="40" fillId="0" borderId="0" xfId="22" applyFont="1" applyFill="1"/>
    <xf numFmtId="0" fontId="41" fillId="0" borderId="0" xfId="22" applyFont="1" applyFill="1" applyBorder="1" applyAlignment="1"/>
    <xf numFmtId="0" fontId="40" fillId="0" borderId="0" xfId="22" applyFont="1" applyBorder="1"/>
    <xf numFmtId="0" fontId="21" fillId="0" borderId="11" xfId="22" applyFont="1" applyBorder="1" applyAlignment="1">
      <alignment horizontal="center" vertical="center" wrapText="1"/>
    </xf>
    <xf numFmtId="0" fontId="15" fillId="0" borderId="3" xfId="22" applyFont="1" applyBorder="1" applyAlignment="1">
      <alignment horizontal="left" vertical="center"/>
    </xf>
    <xf numFmtId="170" fontId="21" fillId="2" borderId="11" xfId="23" applyNumberFormat="1" applyFont="1" applyFill="1" applyBorder="1" applyAlignment="1">
      <alignment horizontal="center" vertical="center" wrapText="1"/>
    </xf>
    <xf numFmtId="0" fontId="17" fillId="0" borderId="3" xfId="22" applyFont="1" applyBorder="1" applyAlignment="1">
      <alignment horizontal="left" vertical="center"/>
    </xf>
    <xf numFmtId="170" fontId="21" fillId="0" borderId="11" xfId="23" applyNumberFormat="1" applyFont="1" applyBorder="1" applyAlignment="1">
      <alignment horizontal="center" vertical="center" wrapText="1"/>
    </xf>
    <xf numFmtId="0" fontId="21" fillId="0" borderId="11" xfId="22" applyFont="1" applyBorder="1" applyAlignment="1">
      <alignment horizontal="left" vertical="center"/>
    </xf>
    <xf numFmtId="0" fontId="42" fillId="0" borderId="0" xfId="22" applyFont="1" applyBorder="1" applyAlignment="1">
      <alignment horizontal="center" vertical="top" wrapText="1"/>
    </xf>
    <xf numFmtId="0" fontId="17" fillId="0" borderId="0" xfId="22" applyFont="1" applyAlignment="1"/>
    <xf numFmtId="0" fontId="40" fillId="0" borderId="0" xfId="22" applyFont="1" applyFill="1" applyBorder="1" applyAlignment="1">
      <alignment horizontal="center"/>
    </xf>
    <xf numFmtId="0" fontId="17" fillId="0" borderId="0" xfId="22" applyFont="1" applyFill="1" applyBorder="1" applyAlignment="1">
      <alignment vertical="top"/>
    </xf>
    <xf numFmtId="0" fontId="29" fillId="0" borderId="14" xfId="22" applyFont="1" applyBorder="1" applyAlignment="1">
      <alignment horizontal="center"/>
    </xf>
    <xf numFmtId="0" fontId="21" fillId="0" borderId="11" xfId="22" applyFont="1" applyBorder="1" applyAlignment="1">
      <alignment vertical="center" wrapText="1"/>
    </xf>
    <xf numFmtId="0" fontId="42" fillId="0" borderId="0" xfId="20" applyFont="1" applyFill="1" applyBorder="1" applyAlignment="1">
      <alignment horizontal="center" vertical="center" wrapText="1"/>
    </xf>
    <xf numFmtId="0" fontId="42" fillId="0" borderId="0" xfId="22" applyFont="1" applyFill="1" applyBorder="1" applyAlignment="1">
      <alignment horizontal="center" vertical="center" wrapText="1"/>
    </xf>
    <xf numFmtId="0" fontId="42" fillId="0" borderId="12" xfId="22" applyFont="1" applyBorder="1" applyAlignment="1">
      <alignment horizontal="center" vertical="center"/>
    </xf>
    <xf numFmtId="0" fontId="42" fillId="0" borderId="3" xfId="22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top"/>
    </xf>
    <xf numFmtId="49" fontId="25" fillId="3" borderId="11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right" vertical="center" wrapText="1"/>
    </xf>
    <xf numFmtId="0" fontId="33" fillId="0" borderId="0" xfId="0" applyFont="1" applyAlignment="1">
      <alignment horizontal="center" wrapText="1"/>
    </xf>
    <xf numFmtId="0" fontId="29" fillId="0" borderId="8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49" fontId="25" fillId="3" borderId="12" xfId="0" applyNumberFormat="1" applyFont="1" applyFill="1" applyBorder="1" applyAlignment="1">
      <alignment horizontal="center" vertical="top" wrapText="1"/>
    </xf>
    <xf numFmtId="49" fontId="25" fillId="3" borderId="3" xfId="0" applyNumberFormat="1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24" fillId="0" borderId="1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/>
    </xf>
    <xf numFmtId="0" fontId="29" fillId="0" borderId="1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4" fillId="2" borderId="11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center"/>
    </xf>
  </cellXfs>
  <cellStyles count="24">
    <cellStyle name="Comma" xfId="8" builtinId="3"/>
    <cellStyle name="Comma 2" xfId="13"/>
    <cellStyle name="Comma 3" xfId="21"/>
    <cellStyle name="Comma 4" xfId="23"/>
    <cellStyle name="Normal" xfId="0" builtinId="0"/>
    <cellStyle name="Normal 10" xfId="4"/>
    <cellStyle name="Normal 2" xfId="1"/>
    <cellStyle name="Normal 2 2" xfId="10"/>
    <cellStyle name="Normal 3" xfId="3"/>
    <cellStyle name="Normal 4" xfId="5"/>
    <cellStyle name="Normal 5" xfId="9"/>
    <cellStyle name="Normal 5 2" xfId="15"/>
    <cellStyle name="Normal 5 3" xfId="16"/>
    <cellStyle name="Normal 5 4" xfId="19"/>
    <cellStyle name="Normal 6" xfId="14"/>
    <cellStyle name="Normal 7" xfId="20"/>
    <cellStyle name="Normal 8" xfId="11"/>
    <cellStyle name="Normal 9" xfId="22"/>
    <cellStyle name="Normal 9 3_հավ1-3" xfId="17"/>
    <cellStyle name="Percent 2" xfId="2"/>
    <cellStyle name="SN_241" xfId="12"/>
    <cellStyle name="Обычный 2" xfId="6"/>
    <cellStyle name="Финансовый 2" xfId="18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view="pageBreakPreview" zoomScale="60" zoomScaleNormal="100" workbookViewId="0">
      <selection activeCell="A21" sqref="A21"/>
    </sheetView>
  </sheetViews>
  <sheetFormatPr defaultColWidth="9.140625" defaultRowHeight="17.25"/>
  <cols>
    <col min="1" max="1" width="88.42578125" style="96" customWidth="1"/>
    <col min="2" max="2" width="35.5703125" style="96" customWidth="1"/>
    <col min="3" max="3" width="28.42578125" style="96" customWidth="1"/>
    <col min="4" max="256" width="9.140625" style="96"/>
    <col min="257" max="257" width="88.42578125" style="96" customWidth="1"/>
    <col min="258" max="258" width="35.5703125" style="96" customWidth="1"/>
    <col min="259" max="259" width="28.42578125" style="96" customWidth="1"/>
    <col min="260" max="512" width="9.140625" style="96"/>
    <col min="513" max="513" width="88.42578125" style="96" customWidth="1"/>
    <col min="514" max="514" width="35.5703125" style="96" customWidth="1"/>
    <col min="515" max="515" width="28.42578125" style="96" customWidth="1"/>
    <col min="516" max="768" width="9.140625" style="96"/>
    <col min="769" max="769" width="88.42578125" style="96" customWidth="1"/>
    <col min="770" max="770" width="35.5703125" style="96" customWidth="1"/>
    <col min="771" max="771" width="28.42578125" style="96" customWidth="1"/>
    <col min="772" max="1024" width="9.140625" style="96"/>
    <col min="1025" max="1025" width="88.42578125" style="96" customWidth="1"/>
    <col min="1026" max="1026" width="35.5703125" style="96" customWidth="1"/>
    <col min="1027" max="1027" width="28.42578125" style="96" customWidth="1"/>
    <col min="1028" max="1280" width="9.140625" style="96"/>
    <col min="1281" max="1281" width="88.42578125" style="96" customWidth="1"/>
    <col min="1282" max="1282" width="35.5703125" style="96" customWidth="1"/>
    <col min="1283" max="1283" width="28.42578125" style="96" customWidth="1"/>
    <col min="1284" max="1536" width="9.140625" style="96"/>
    <col min="1537" max="1537" width="88.42578125" style="96" customWidth="1"/>
    <col min="1538" max="1538" width="35.5703125" style="96" customWidth="1"/>
    <col min="1539" max="1539" width="28.42578125" style="96" customWidth="1"/>
    <col min="1540" max="1792" width="9.140625" style="96"/>
    <col min="1793" max="1793" width="88.42578125" style="96" customWidth="1"/>
    <col min="1794" max="1794" width="35.5703125" style="96" customWidth="1"/>
    <col min="1795" max="1795" width="28.42578125" style="96" customWidth="1"/>
    <col min="1796" max="2048" width="9.140625" style="96"/>
    <col min="2049" max="2049" width="88.42578125" style="96" customWidth="1"/>
    <col min="2050" max="2050" width="35.5703125" style="96" customWidth="1"/>
    <col min="2051" max="2051" width="28.42578125" style="96" customWidth="1"/>
    <col min="2052" max="2304" width="9.140625" style="96"/>
    <col min="2305" max="2305" width="88.42578125" style="96" customWidth="1"/>
    <col min="2306" max="2306" width="35.5703125" style="96" customWidth="1"/>
    <col min="2307" max="2307" width="28.42578125" style="96" customWidth="1"/>
    <col min="2308" max="2560" width="9.140625" style="96"/>
    <col min="2561" max="2561" width="88.42578125" style="96" customWidth="1"/>
    <col min="2562" max="2562" width="35.5703125" style="96" customWidth="1"/>
    <col min="2563" max="2563" width="28.42578125" style="96" customWidth="1"/>
    <col min="2564" max="2816" width="9.140625" style="96"/>
    <col min="2817" max="2817" width="88.42578125" style="96" customWidth="1"/>
    <col min="2818" max="2818" width="35.5703125" style="96" customWidth="1"/>
    <col min="2819" max="2819" width="28.42578125" style="96" customWidth="1"/>
    <col min="2820" max="3072" width="9.140625" style="96"/>
    <col min="3073" max="3073" width="88.42578125" style="96" customWidth="1"/>
    <col min="3074" max="3074" width="35.5703125" style="96" customWidth="1"/>
    <col min="3075" max="3075" width="28.42578125" style="96" customWidth="1"/>
    <col min="3076" max="3328" width="9.140625" style="96"/>
    <col min="3329" max="3329" width="88.42578125" style="96" customWidth="1"/>
    <col min="3330" max="3330" width="35.5703125" style="96" customWidth="1"/>
    <col min="3331" max="3331" width="28.42578125" style="96" customWidth="1"/>
    <col min="3332" max="3584" width="9.140625" style="96"/>
    <col min="3585" max="3585" width="88.42578125" style="96" customWidth="1"/>
    <col min="3586" max="3586" width="35.5703125" style="96" customWidth="1"/>
    <col min="3587" max="3587" width="28.42578125" style="96" customWidth="1"/>
    <col min="3588" max="3840" width="9.140625" style="96"/>
    <col min="3841" max="3841" width="88.42578125" style="96" customWidth="1"/>
    <col min="3842" max="3842" width="35.5703125" style="96" customWidth="1"/>
    <col min="3843" max="3843" width="28.42578125" style="96" customWidth="1"/>
    <col min="3844" max="4096" width="9.140625" style="96"/>
    <col min="4097" max="4097" width="88.42578125" style="96" customWidth="1"/>
    <col min="4098" max="4098" width="35.5703125" style="96" customWidth="1"/>
    <col min="4099" max="4099" width="28.42578125" style="96" customWidth="1"/>
    <col min="4100" max="4352" width="9.140625" style="96"/>
    <col min="4353" max="4353" width="88.42578125" style="96" customWidth="1"/>
    <col min="4354" max="4354" width="35.5703125" style="96" customWidth="1"/>
    <col min="4355" max="4355" width="28.42578125" style="96" customWidth="1"/>
    <col min="4356" max="4608" width="9.140625" style="96"/>
    <col min="4609" max="4609" width="88.42578125" style="96" customWidth="1"/>
    <col min="4610" max="4610" width="35.5703125" style="96" customWidth="1"/>
    <col min="4611" max="4611" width="28.42578125" style="96" customWidth="1"/>
    <col min="4612" max="4864" width="9.140625" style="96"/>
    <col min="4865" max="4865" width="88.42578125" style="96" customWidth="1"/>
    <col min="4866" max="4866" width="35.5703125" style="96" customWidth="1"/>
    <col min="4867" max="4867" width="28.42578125" style="96" customWidth="1"/>
    <col min="4868" max="5120" width="9.140625" style="96"/>
    <col min="5121" max="5121" width="88.42578125" style="96" customWidth="1"/>
    <col min="5122" max="5122" width="35.5703125" style="96" customWidth="1"/>
    <col min="5123" max="5123" width="28.42578125" style="96" customWidth="1"/>
    <col min="5124" max="5376" width="9.140625" style="96"/>
    <col min="5377" max="5377" width="88.42578125" style="96" customWidth="1"/>
    <col min="5378" max="5378" width="35.5703125" style="96" customWidth="1"/>
    <col min="5379" max="5379" width="28.42578125" style="96" customWidth="1"/>
    <col min="5380" max="5632" width="9.140625" style="96"/>
    <col min="5633" max="5633" width="88.42578125" style="96" customWidth="1"/>
    <col min="5634" max="5634" width="35.5703125" style="96" customWidth="1"/>
    <col min="5635" max="5635" width="28.42578125" style="96" customWidth="1"/>
    <col min="5636" max="5888" width="9.140625" style="96"/>
    <col min="5889" max="5889" width="88.42578125" style="96" customWidth="1"/>
    <col min="5890" max="5890" width="35.5703125" style="96" customWidth="1"/>
    <col min="5891" max="5891" width="28.42578125" style="96" customWidth="1"/>
    <col min="5892" max="6144" width="9.140625" style="96"/>
    <col min="6145" max="6145" width="88.42578125" style="96" customWidth="1"/>
    <col min="6146" max="6146" width="35.5703125" style="96" customWidth="1"/>
    <col min="6147" max="6147" width="28.42578125" style="96" customWidth="1"/>
    <col min="6148" max="6400" width="9.140625" style="96"/>
    <col min="6401" max="6401" width="88.42578125" style="96" customWidth="1"/>
    <col min="6402" max="6402" width="35.5703125" style="96" customWidth="1"/>
    <col min="6403" max="6403" width="28.42578125" style="96" customWidth="1"/>
    <col min="6404" max="6656" width="9.140625" style="96"/>
    <col min="6657" max="6657" width="88.42578125" style="96" customWidth="1"/>
    <col min="6658" max="6658" width="35.5703125" style="96" customWidth="1"/>
    <col min="6659" max="6659" width="28.42578125" style="96" customWidth="1"/>
    <col min="6660" max="6912" width="9.140625" style="96"/>
    <col min="6913" max="6913" width="88.42578125" style="96" customWidth="1"/>
    <col min="6914" max="6914" width="35.5703125" style="96" customWidth="1"/>
    <col min="6915" max="6915" width="28.42578125" style="96" customWidth="1"/>
    <col min="6916" max="7168" width="9.140625" style="96"/>
    <col min="7169" max="7169" width="88.42578125" style="96" customWidth="1"/>
    <col min="7170" max="7170" width="35.5703125" style="96" customWidth="1"/>
    <col min="7171" max="7171" width="28.42578125" style="96" customWidth="1"/>
    <col min="7172" max="7424" width="9.140625" style="96"/>
    <col min="7425" max="7425" width="88.42578125" style="96" customWidth="1"/>
    <col min="7426" max="7426" width="35.5703125" style="96" customWidth="1"/>
    <col min="7427" max="7427" width="28.42578125" style="96" customWidth="1"/>
    <col min="7428" max="7680" width="9.140625" style="96"/>
    <col min="7681" max="7681" width="88.42578125" style="96" customWidth="1"/>
    <col min="7682" max="7682" width="35.5703125" style="96" customWidth="1"/>
    <col min="7683" max="7683" width="28.42578125" style="96" customWidth="1"/>
    <col min="7684" max="7936" width="9.140625" style="96"/>
    <col min="7937" max="7937" width="88.42578125" style="96" customWidth="1"/>
    <col min="7938" max="7938" width="35.5703125" style="96" customWidth="1"/>
    <col min="7939" max="7939" width="28.42578125" style="96" customWidth="1"/>
    <col min="7940" max="8192" width="9.140625" style="96"/>
    <col min="8193" max="8193" width="88.42578125" style="96" customWidth="1"/>
    <col min="8194" max="8194" width="35.5703125" style="96" customWidth="1"/>
    <col min="8195" max="8195" width="28.42578125" style="96" customWidth="1"/>
    <col min="8196" max="8448" width="9.140625" style="96"/>
    <col min="8449" max="8449" width="88.42578125" style="96" customWidth="1"/>
    <col min="8450" max="8450" width="35.5703125" style="96" customWidth="1"/>
    <col min="8451" max="8451" width="28.42578125" style="96" customWidth="1"/>
    <col min="8452" max="8704" width="9.140625" style="96"/>
    <col min="8705" max="8705" width="88.42578125" style="96" customWidth="1"/>
    <col min="8706" max="8706" width="35.5703125" style="96" customWidth="1"/>
    <col min="8707" max="8707" width="28.42578125" style="96" customWidth="1"/>
    <col min="8708" max="8960" width="9.140625" style="96"/>
    <col min="8961" max="8961" width="88.42578125" style="96" customWidth="1"/>
    <col min="8962" max="8962" width="35.5703125" style="96" customWidth="1"/>
    <col min="8963" max="8963" width="28.42578125" style="96" customWidth="1"/>
    <col min="8964" max="9216" width="9.140625" style="96"/>
    <col min="9217" max="9217" width="88.42578125" style="96" customWidth="1"/>
    <col min="9218" max="9218" width="35.5703125" style="96" customWidth="1"/>
    <col min="9219" max="9219" width="28.42578125" style="96" customWidth="1"/>
    <col min="9220" max="9472" width="9.140625" style="96"/>
    <col min="9473" max="9473" width="88.42578125" style="96" customWidth="1"/>
    <col min="9474" max="9474" width="35.5703125" style="96" customWidth="1"/>
    <col min="9475" max="9475" width="28.42578125" style="96" customWidth="1"/>
    <col min="9476" max="9728" width="9.140625" style="96"/>
    <col min="9729" max="9729" width="88.42578125" style="96" customWidth="1"/>
    <col min="9730" max="9730" width="35.5703125" style="96" customWidth="1"/>
    <col min="9731" max="9731" width="28.42578125" style="96" customWidth="1"/>
    <col min="9732" max="9984" width="9.140625" style="96"/>
    <col min="9985" max="9985" width="88.42578125" style="96" customWidth="1"/>
    <col min="9986" max="9986" width="35.5703125" style="96" customWidth="1"/>
    <col min="9987" max="9987" width="28.42578125" style="96" customWidth="1"/>
    <col min="9988" max="10240" width="9.140625" style="96"/>
    <col min="10241" max="10241" width="88.42578125" style="96" customWidth="1"/>
    <col min="10242" max="10242" width="35.5703125" style="96" customWidth="1"/>
    <col min="10243" max="10243" width="28.42578125" style="96" customWidth="1"/>
    <col min="10244" max="10496" width="9.140625" style="96"/>
    <col min="10497" max="10497" width="88.42578125" style="96" customWidth="1"/>
    <col min="10498" max="10498" width="35.5703125" style="96" customWidth="1"/>
    <col min="10499" max="10499" width="28.42578125" style="96" customWidth="1"/>
    <col min="10500" max="10752" width="9.140625" style="96"/>
    <col min="10753" max="10753" width="88.42578125" style="96" customWidth="1"/>
    <col min="10754" max="10754" width="35.5703125" style="96" customWidth="1"/>
    <col min="10755" max="10755" width="28.42578125" style="96" customWidth="1"/>
    <col min="10756" max="11008" width="9.140625" style="96"/>
    <col min="11009" max="11009" width="88.42578125" style="96" customWidth="1"/>
    <col min="11010" max="11010" width="35.5703125" style="96" customWidth="1"/>
    <col min="11011" max="11011" width="28.42578125" style="96" customWidth="1"/>
    <col min="11012" max="11264" width="9.140625" style="96"/>
    <col min="11265" max="11265" width="88.42578125" style="96" customWidth="1"/>
    <col min="11266" max="11266" width="35.5703125" style="96" customWidth="1"/>
    <col min="11267" max="11267" width="28.42578125" style="96" customWidth="1"/>
    <col min="11268" max="11520" width="9.140625" style="96"/>
    <col min="11521" max="11521" width="88.42578125" style="96" customWidth="1"/>
    <col min="11522" max="11522" width="35.5703125" style="96" customWidth="1"/>
    <col min="11523" max="11523" width="28.42578125" style="96" customWidth="1"/>
    <col min="11524" max="11776" width="9.140625" style="96"/>
    <col min="11777" max="11777" width="88.42578125" style="96" customWidth="1"/>
    <col min="11778" max="11778" width="35.5703125" style="96" customWidth="1"/>
    <col min="11779" max="11779" width="28.42578125" style="96" customWidth="1"/>
    <col min="11780" max="12032" width="9.140625" style="96"/>
    <col min="12033" max="12033" width="88.42578125" style="96" customWidth="1"/>
    <col min="12034" max="12034" width="35.5703125" style="96" customWidth="1"/>
    <col min="12035" max="12035" width="28.42578125" style="96" customWidth="1"/>
    <col min="12036" max="12288" width="9.140625" style="96"/>
    <col min="12289" max="12289" width="88.42578125" style="96" customWidth="1"/>
    <col min="12290" max="12290" width="35.5703125" style="96" customWidth="1"/>
    <col min="12291" max="12291" width="28.42578125" style="96" customWidth="1"/>
    <col min="12292" max="12544" width="9.140625" style="96"/>
    <col min="12545" max="12545" width="88.42578125" style="96" customWidth="1"/>
    <col min="12546" max="12546" width="35.5703125" style="96" customWidth="1"/>
    <col min="12547" max="12547" width="28.42578125" style="96" customWidth="1"/>
    <col min="12548" max="12800" width="9.140625" style="96"/>
    <col min="12801" max="12801" width="88.42578125" style="96" customWidth="1"/>
    <col min="12802" max="12802" width="35.5703125" style="96" customWidth="1"/>
    <col min="12803" max="12803" width="28.42578125" style="96" customWidth="1"/>
    <col min="12804" max="13056" width="9.140625" style="96"/>
    <col min="13057" max="13057" width="88.42578125" style="96" customWidth="1"/>
    <col min="13058" max="13058" width="35.5703125" style="96" customWidth="1"/>
    <col min="13059" max="13059" width="28.42578125" style="96" customWidth="1"/>
    <col min="13060" max="13312" width="9.140625" style="96"/>
    <col min="13313" max="13313" width="88.42578125" style="96" customWidth="1"/>
    <col min="13314" max="13314" width="35.5703125" style="96" customWidth="1"/>
    <col min="13315" max="13315" width="28.42578125" style="96" customWidth="1"/>
    <col min="13316" max="13568" width="9.140625" style="96"/>
    <col min="13569" max="13569" width="88.42578125" style="96" customWidth="1"/>
    <col min="13570" max="13570" width="35.5703125" style="96" customWidth="1"/>
    <col min="13571" max="13571" width="28.42578125" style="96" customWidth="1"/>
    <col min="13572" max="13824" width="9.140625" style="96"/>
    <col min="13825" max="13825" width="88.42578125" style="96" customWidth="1"/>
    <col min="13826" max="13826" width="35.5703125" style="96" customWidth="1"/>
    <col min="13827" max="13827" width="28.42578125" style="96" customWidth="1"/>
    <col min="13828" max="14080" width="9.140625" style="96"/>
    <col min="14081" max="14081" width="88.42578125" style="96" customWidth="1"/>
    <col min="14082" max="14082" width="35.5703125" style="96" customWidth="1"/>
    <col min="14083" max="14083" width="28.42578125" style="96" customWidth="1"/>
    <col min="14084" max="14336" width="9.140625" style="96"/>
    <col min="14337" max="14337" width="88.42578125" style="96" customWidth="1"/>
    <col min="14338" max="14338" width="35.5703125" style="96" customWidth="1"/>
    <col min="14339" max="14339" width="28.42578125" style="96" customWidth="1"/>
    <col min="14340" max="14592" width="9.140625" style="96"/>
    <col min="14593" max="14593" width="88.42578125" style="96" customWidth="1"/>
    <col min="14594" max="14594" width="35.5703125" style="96" customWidth="1"/>
    <col min="14595" max="14595" width="28.42578125" style="96" customWidth="1"/>
    <col min="14596" max="14848" width="9.140625" style="96"/>
    <col min="14849" max="14849" width="88.42578125" style="96" customWidth="1"/>
    <col min="14850" max="14850" width="35.5703125" style="96" customWidth="1"/>
    <col min="14851" max="14851" width="28.42578125" style="96" customWidth="1"/>
    <col min="14852" max="15104" width="9.140625" style="96"/>
    <col min="15105" max="15105" width="88.42578125" style="96" customWidth="1"/>
    <col min="15106" max="15106" width="35.5703125" style="96" customWidth="1"/>
    <col min="15107" max="15107" width="28.42578125" style="96" customWidth="1"/>
    <col min="15108" max="15360" width="9.140625" style="96"/>
    <col min="15361" max="15361" width="88.42578125" style="96" customWidth="1"/>
    <col min="15362" max="15362" width="35.5703125" style="96" customWidth="1"/>
    <col min="15363" max="15363" width="28.42578125" style="96" customWidth="1"/>
    <col min="15364" max="15616" width="9.140625" style="96"/>
    <col min="15617" max="15617" width="88.42578125" style="96" customWidth="1"/>
    <col min="15618" max="15618" width="35.5703125" style="96" customWidth="1"/>
    <col min="15619" max="15619" width="28.42578125" style="96" customWidth="1"/>
    <col min="15620" max="15872" width="9.140625" style="96"/>
    <col min="15873" max="15873" width="88.42578125" style="96" customWidth="1"/>
    <col min="15874" max="15874" width="35.5703125" style="96" customWidth="1"/>
    <col min="15875" max="15875" width="28.42578125" style="96" customWidth="1"/>
    <col min="15876" max="16128" width="9.140625" style="96"/>
    <col min="16129" max="16129" width="88.42578125" style="96" customWidth="1"/>
    <col min="16130" max="16130" width="35.5703125" style="96" customWidth="1"/>
    <col min="16131" max="16131" width="28.42578125" style="96" customWidth="1"/>
    <col min="16132" max="16384" width="9.140625" style="96"/>
  </cols>
  <sheetData>
    <row r="1" spans="1:241">
      <c r="A1" s="1"/>
      <c r="B1" s="1" t="s">
        <v>136</v>
      </c>
    </row>
    <row r="2" spans="1:241">
      <c r="A2" s="117"/>
      <c r="B2" s="117" t="s">
        <v>5</v>
      </c>
      <c r="C2" s="97"/>
    </row>
    <row r="3" spans="1:241" s="102" customFormat="1">
      <c r="A3" s="117"/>
      <c r="B3" s="117" t="s">
        <v>10</v>
      </c>
      <c r="C3" s="98"/>
      <c r="D3" s="99"/>
      <c r="E3" s="100"/>
      <c r="F3" s="101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</row>
    <row r="4" spans="1:241" s="102" customFormat="1">
      <c r="A4" s="104"/>
      <c r="B4" s="105"/>
      <c r="C4" s="98"/>
      <c r="D4" s="98"/>
      <c r="E4" s="98"/>
      <c r="F4" s="98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</row>
    <row r="5" spans="1:241" s="102" customFormat="1" ht="46.5" customHeight="1">
      <c r="A5" s="137" t="s">
        <v>137</v>
      </c>
      <c r="B5" s="137"/>
      <c r="C5" s="106"/>
      <c r="D5" s="107"/>
      <c r="E5" s="107"/>
      <c r="F5" s="107"/>
      <c r="G5" s="107"/>
      <c r="H5" s="107"/>
    </row>
    <row r="7" spans="1:241" ht="27" customHeight="1">
      <c r="A7" s="108"/>
      <c r="B7" s="109" t="s">
        <v>138</v>
      </c>
      <c r="C7" s="110"/>
    </row>
    <row r="8" spans="1:241" ht="46.15" customHeight="1">
      <c r="A8" s="111"/>
      <c r="B8" s="112" t="s">
        <v>139</v>
      </c>
      <c r="C8" s="113"/>
    </row>
    <row r="9" spans="1:241" ht="35.25" customHeight="1">
      <c r="A9" s="114" t="s">
        <v>140</v>
      </c>
      <c r="B9" s="115">
        <v>1665675</v>
      </c>
      <c r="C9" s="113"/>
    </row>
    <row r="10" spans="1:241" ht="35.25" customHeight="1">
      <c r="A10" s="114" t="s">
        <v>141</v>
      </c>
      <c r="B10" s="115">
        <v>1665675</v>
      </c>
      <c r="C10" s="113"/>
    </row>
    <row r="11" spans="1:241" ht="35.25" customHeight="1">
      <c r="A11" s="114" t="s">
        <v>142</v>
      </c>
      <c r="B11" s="116" t="s">
        <v>143</v>
      </c>
      <c r="C11" s="113"/>
    </row>
    <row r="12" spans="1:241">
      <c r="A12" s="108"/>
      <c r="B12" s="113"/>
      <c r="C12" s="113"/>
    </row>
    <row r="13" spans="1:241">
      <c r="A13" s="108"/>
      <c r="B13" s="113"/>
      <c r="C13" s="113"/>
    </row>
    <row r="14" spans="1:241">
      <c r="A14" s="108"/>
      <c r="B14" s="113"/>
      <c r="C14" s="113"/>
    </row>
    <row r="15" spans="1:241">
      <c r="A15" s="108"/>
      <c r="B15" s="113"/>
      <c r="C15" s="113"/>
    </row>
    <row r="16" spans="1:241">
      <c r="A16" s="108"/>
      <c r="B16" s="113"/>
      <c r="C16" s="113"/>
    </row>
    <row r="17" spans="1:3">
      <c r="A17" s="108"/>
      <c r="B17" s="113"/>
      <c r="C17" s="113"/>
    </row>
    <row r="18" spans="1:3">
      <c r="A18" s="108"/>
      <c r="B18" s="113"/>
      <c r="C18" s="113"/>
    </row>
    <row r="19" spans="1:3">
      <c r="A19" s="108"/>
      <c r="B19" s="113"/>
      <c r="C19" s="113"/>
    </row>
    <row r="20" spans="1:3">
      <c r="A20" s="108"/>
      <c r="B20" s="113"/>
      <c r="C20" s="113"/>
    </row>
    <row r="21" spans="1:3">
      <c r="A21" s="108"/>
      <c r="B21" s="113"/>
      <c r="C21" s="113"/>
    </row>
  </sheetData>
  <mergeCells count="1">
    <mergeCell ref="A5:B5"/>
  </mergeCells>
  <pageMargins left="0.7" right="0.7" top="0.75" bottom="0.75" header="0.3" footer="0.3"/>
  <pageSetup scale="72" orientation="landscape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="60" zoomScaleNormal="100" workbookViewId="0">
      <selection activeCell="B12" sqref="B12"/>
    </sheetView>
  </sheetViews>
  <sheetFormatPr defaultColWidth="9.140625" defaultRowHeight="17.25"/>
  <cols>
    <col min="1" max="1" width="88.42578125" style="120" customWidth="1"/>
    <col min="2" max="2" width="28.28515625" style="120" customWidth="1"/>
    <col min="3" max="255" width="9.140625" style="120"/>
    <col min="256" max="256" width="88.42578125" style="120" customWidth="1"/>
    <col min="257" max="257" width="19" style="120" customWidth="1"/>
    <col min="258" max="258" width="18.85546875" style="120" bestFit="1" customWidth="1"/>
    <col min="259" max="511" width="9.140625" style="120"/>
    <col min="512" max="512" width="88.42578125" style="120" customWidth="1"/>
    <col min="513" max="513" width="19" style="120" customWidth="1"/>
    <col min="514" max="514" width="18.85546875" style="120" bestFit="1" customWidth="1"/>
    <col min="515" max="767" width="9.140625" style="120"/>
    <col min="768" max="768" width="88.42578125" style="120" customWidth="1"/>
    <col min="769" max="769" width="19" style="120" customWidth="1"/>
    <col min="770" max="770" width="18.85546875" style="120" bestFit="1" customWidth="1"/>
    <col min="771" max="1023" width="9.140625" style="120"/>
    <col min="1024" max="1024" width="88.42578125" style="120" customWidth="1"/>
    <col min="1025" max="1025" width="19" style="120" customWidth="1"/>
    <col min="1026" max="1026" width="18.85546875" style="120" bestFit="1" customWidth="1"/>
    <col min="1027" max="1279" width="9.140625" style="120"/>
    <col min="1280" max="1280" width="88.42578125" style="120" customWidth="1"/>
    <col min="1281" max="1281" width="19" style="120" customWidth="1"/>
    <col min="1282" max="1282" width="18.85546875" style="120" bestFit="1" customWidth="1"/>
    <col min="1283" max="1535" width="9.140625" style="120"/>
    <col min="1536" max="1536" width="88.42578125" style="120" customWidth="1"/>
    <col min="1537" max="1537" width="19" style="120" customWidth="1"/>
    <col min="1538" max="1538" width="18.85546875" style="120" bestFit="1" customWidth="1"/>
    <col min="1539" max="1791" width="9.140625" style="120"/>
    <col min="1792" max="1792" width="88.42578125" style="120" customWidth="1"/>
    <col min="1793" max="1793" width="19" style="120" customWidth="1"/>
    <col min="1794" max="1794" width="18.85546875" style="120" bestFit="1" customWidth="1"/>
    <col min="1795" max="2047" width="9.140625" style="120"/>
    <col min="2048" max="2048" width="88.42578125" style="120" customWidth="1"/>
    <col min="2049" max="2049" width="19" style="120" customWidth="1"/>
    <col min="2050" max="2050" width="18.85546875" style="120" bestFit="1" customWidth="1"/>
    <col min="2051" max="2303" width="9.140625" style="120"/>
    <col min="2304" max="2304" width="88.42578125" style="120" customWidth="1"/>
    <col min="2305" max="2305" width="19" style="120" customWidth="1"/>
    <col min="2306" max="2306" width="18.85546875" style="120" bestFit="1" customWidth="1"/>
    <col min="2307" max="2559" width="9.140625" style="120"/>
    <col min="2560" max="2560" width="88.42578125" style="120" customWidth="1"/>
    <col min="2561" max="2561" width="19" style="120" customWidth="1"/>
    <col min="2562" max="2562" width="18.85546875" style="120" bestFit="1" customWidth="1"/>
    <col min="2563" max="2815" width="9.140625" style="120"/>
    <col min="2816" max="2816" width="88.42578125" style="120" customWidth="1"/>
    <col min="2817" max="2817" width="19" style="120" customWidth="1"/>
    <col min="2818" max="2818" width="18.85546875" style="120" bestFit="1" customWidth="1"/>
    <col min="2819" max="3071" width="9.140625" style="120"/>
    <col min="3072" max="3072" width="88.42578125" style="120" customWidth="1"/>
    <col min="3073" max="3073" width="19" style="120" customWidth="1"/>
    <col min="3074" max="3074" width="18.85546875" style="120" bestFit="1" customWidth="1"/>
    <col min="3075" max="3327" width="9.140625" style="120"/>
    <col min="3328" max="3328" width="88.42578125" style="120" customWidth="1"/>
    <col min="3329" max="3329" width="19" style="120" customWidth="1"/>
    <col min="3330" max="3330" width="18.85546875" style="120" bestFit="1" customWidth="1"/>
    <col min="3331" max="3583" width="9.140625" style="120"/>
    <col min="3584" max="3584" width="88.42578125" style="120" customWidth="1"/>
    <col min="3585" max="3585" width="19" style="120" customWidth="1"/>
    <col min="3586" max="3586" width="18.85546875" style="120" bestFit="1" customWidth="1"/>
    <col min="3587" max="3839" width="9.140625" style="120"/>
    <col min="3840" max="3840" width="88.42578125" style="120" customWidth="1"/>
    <col min="3841" max="3841" width="19" style="120" customWidth="1"/>
    <col min="3842" max="3842" width="18.85546875" style="120" bestFit="1" customWidth="1"/>
    <col min="3843" max="4095" width="9.140625" style="120"/>
    <col min="4096" max="4096" width="88.42578125" style="120" customWidth="1"/>
    <col min="4097" max="4097" width="19" style="120" customWidth="1"/>
    <col min="4098" max="4098" width="18.85546875" style="120" bestFit="1" customWidth="1"/>
    <col min="4099" max="4351" width="9.140625" style="120"/>
    <col min="4352" max="4352" width="88.42578125" style="120" customWidth="1"/>
    <col min="4353" max="4353" width="19" style="120" customWidth="1"/>
    <col min="4354" max="4354" width="18.85546875" style="120" bestFit="1" customWidth="1"/>
    <col min="4355" max="4607" width="9.140625" style="120"/>
    <col min="4608" max="4608" width="88.42578125" style="120" customWidth="1"/>
    <col min="4609" max="4609" width="19" style="120" customWidth="1"/>
    <col min="4610" max="4610" width="18.85546875" style="120" bestFit="1" customWidth="1"/>
    <col min="4611" max="4863" width="9.140625" style="120"/>
    <col min="4864" max="4864" width="88.42578125" style="120" customWidth="1"/>
    <col min="4865" max="4865" width="19" style="120" customWidth="1"/>
    <col min="4866" max="4866" width="18.85546875" style="120" bestFit="1" customWidth="1"/>
    <col min="4867" max="5119" width="9.140625" style="120"/>
    <col min="5120" max="5120" width="88.42578125" style="120" customWidth="1"/>
    <col min="5121" max="5121" width="19" style="120" customWidth="1"/>
    <col min="5122" max="5122" width="18.85546875" style="120" bestFit="1" customWidth="1"/>
    <col min="5123" max="5375" width="9.140625" style="120"/>
    <col min="5376" max="5376" width="88.42578125" style="120" customWidth="1"/>
    <col min="5377" max="5377" width="19" style="120" customWidth="1"/>
    <col min="5378" max="5378" width="18.85546875" style="120" bestFit="1" customWidth="1"/>
    <col min="5379" max="5631" width="9.140625" style="120"/>
    <col min="5632" max="5632" width="88.42578125" style="120" customWidth="1"/>
    <col min="5633" max="5633" width="19" style="120" customWidth="1"/>
    <col min="5634" max="5634" width="18.85546875" style="120" bestFit="1" customWidth="1"/>
    <col min="5635" max="5887" width="9.140625" style="120"/>
    <col min="5888" max="5888" width="88.42578125" style="120" customWidth="1"/>
    <col min="5889" max="5889" width="19" style="120" customWidth="1"/>
    <col min="5890" max="5890" width="18.85546875" style="120" bestFit="1" customWidth="1"/>
    <col min="5891" max="6143" width="9.140625" style="120"/>
    <col min="6144" max="6144" width="88.42578125" style="120" customWidth="1"/>
    <col min="6145" max="6145" width="19" style="120" customWidth="1"/>
    <col min="6146" max="6146" width="18.85546875" style="120" bestFit="1" customWidth="1"/>
    <col min="6147" max="6399" width="9.140625" style="120"/>
    <col min="6400" max="6400" width="88.42578125" style="120" customWidth="1"/>
    <col min="6401" max="6401" width="19" style="120" customWidth="1"/>
    <col min="6402" max="6402" width="18.85546875" style="120" bestFit="1" customWidth="1"/>
    <col min="6403" max="6655" width="9.140625" style="120"/>
    <col min="6656" max="6656" width="88.42578125" style="120" customWidth="1"/>
    <col min="6657" max="6657" width="19" style="120" customWidth="1"/>
    <col min="6658" max="6658" width="18.85546875" style="120" bestFit="1" customWidth="1"/>
    <col min="6659" max="6911" width="9.140625" style="120"/>
    <col min="6912" max="6912" width="88.42578125" style="120" customWidth="1"/>
    <col min="6913" max="6913" width="19" style="120" customWidth="1"/>
    <col min="6914" max="6914" width="18.85546875" style="120" bestFit="1" customWidth="1"/>
    <col min="6915" max="7167" width="9.140625" style="120"/>
    <col min="7168" max="7168" width="88.42578125" style="120" customWidth="1"/>
    <col min="7169" max="7169" width="19" style="120" customWidth="1"/>
    <col min="7170" max="7170" width="18.85546875" style="120" bestFit="1" customWidth="1"/>
    <col min="7171" max="7423" width="9.140625" style="120"/>
    <col min="7424" max="7424" width="88.42578125" style="120" customWidth="1"/>
    <col min="7425" max="7425" width="19" style="120" customWidth="1"/>
    <col min="7426" max="7426" width="18.85546875" style="120" bestFit="1" customWidth="1"/>
    <col min="7427" max="7679" width="9.140625" style="120"/>
    <col min="7680" max="7680" width="88.42578125" style="120" customWidth="1"/>
    <col min="7681" max="7681" width="19" style="120" customWidth="1"/>
    <col min="7682" max="7682" width="18.85546875" style="120" bestFit="1" customWidth="1"/>
    <col min="7683" max="7935" width="9.140625" style="120"/>
    <col min="7936" max="7936" width="88.42578125" style="120" customWidth="1"/>
    <col min="7937" max="7937" width="19" style="120" customWidth="1"/>
    <col min="7938" max="7938" width="18.85546875" style="120" bestFit="1" customWidth="1"/>
    <col min="7939" max="8191" width="9.140625" style="120"/>
    <col min="8192" max="8192" width="88.42578125" style="120" customWidth="1"/>
    <col min="8193" max="8193" width="19" style="120" customWidth="1"/>
    <col min="8194" max="8194" width="18.85546875" style="120" bestFit="1" customWidth="1"/>
    <col min="8195" max="8447" width="9.140625" style="120"/>
    <col min="8448" max="8448" width="88.42578125" style="120" customWidth="1"/>
    <col min="8449" max="8449" width="19" style="120" customWidth="1"/>
    <col min="8450" max="8450" width="18.85546875" style="120" bestFit="1" customWidth="1"/>
    <col min="8451" max="8703" width="9.140625" style="120"/>
    <col min="8704" max="8704" width="88.42578125" style="120" customWidth="1"/>
    <col min="8705" max="8705" width="19" style="120" customWidth="1"/>
    <col min="8706" max="8706" width="18.85546875" style="120" bestFit="1" customWidth="1"/>
    <col min="8707" max="8959" width="9.140625" style="120"/>
    <col min="8960" max="8960" width="88.42578125" style="120" customWidth="1"/>
    <col min="8961" max="8961" width="19" style="120" customWidth="1"/>
    <col min="8962" max="8962" width="18.85546875" style="120" bestFit="1" customWidth="1"/>
    <col min="8963" max="9215" width="9.140625" style="120"/>
    <col min="9216" max="9216" width="88.42578125" style="120" customWidth="1"/>
    <col min="9217" max="9217" width="19" style="120" customWidth="1"/>
    <col min="9218" max="9218" width="18.85546875" style="120" bestFit="1" customWidth="1"/>
    <col min="9219" max="9471" width="9.140625" style="120"/>
    <col min="9472" max="9472" width="88.42578125" style="120" customWidth="1"/>
    <col min="9473" max="9473" width="19" style="120" customWidth="1"/>
    <col min="9474" max="9474" width="18.85546875" style="120" bestFit="1" customWidth="1"/>
    <col min="9475" max="9727" width="9.140625" style="120"/>
    <col min="9728" max="9728" width="88.42578125" style="120" customWidth="1"/>
    <col min="9729" max="9729" width="19" style="120" customWidth="1"/>
    <col min="9730" max="9730" width="18.85546875" style="120" bestFit="1" customWidth="1"/>
    <col min="9731" max="9983" width="9.140625" style="120"/>
    <col min="9984" max="9984" width="88.42578125" style="120" customWidth="1"/>
    <col min="9985" max="9985" width="19" style="120" customWidth="1"/>
    <col min="9986" max="9986" width="18.85546875" style="120" bestFit="1" customWidth="1"/>
    <col min="9987" max="10239" width="9.140625" style="120"/>
    <col min="10240" max="10240" width="88.42578125" style="120" customWidth="1"/>
    <col min="10241" max="10241" width="19" style="120" customWidth="1"/>
    <col min="10242" max="10242" width="18.85546875" style="120" bestFit="1" customWidth="1"/>
    <col min="10243" max="10495" width="9.140625" style="120"/>
    <col min="10496" max="10496" width="88.42578125" style="120" customWidth="1"/>
    <col min="10497" max="10497" width="19" style="120" customWidth="1"/>
    <col min="10498" max="10498" width="18.85546875" style="120" bestFit="1" customWidth="1"/>
    <col min="10499" max="10751" width="9.140625" style="120"/>
    <col min="10752" max="10752" width="88.42578125" style="120" customWidth="1"/>
    <col min="10753" max="10753" width="19" style="120" customWidth="1"/>
    <col min="10754" max="10754" width="18.85546875" style="120" bestFit="1" customWidth="1"/>
    <col min="10755" max="11007" width="9.140625" style="120"/>
    <col min="11008" max="11008" width="88.42578125" style="120" customWidth="1"/>
    <col min="11009" max="11009" width="19" style="120" customWidth="1"/>
    <col min="11010" max="11010" width="18.85546875" style="120" bestFit="1" customWidth="1"/>
    <col min="11011" max="11263" width="9.140625" style="120"/>
    <col min="11264" max="11264" width="88.42578125" style="120" customWidth="1"/>
    <col min="11265" max="11265" width="19" style="120" customWidth="1"/>
    <col min="11266" max="11266" width="18.85546875" style="120" bestFit="1" customWidth="1"/>
    <col min="11267" max="11519" width="9.140625" style="120"/>
    <col min="11520" max="11520" width="88.42578125" style="120" customWidth="1"/>
    <col min="11521" max="11521" width="19" style="120" customWidth="1"/>
    <col min="11522" max="11522" width="18.85546875" style="120" bestFit="1" customWidth="1"/>
    <col min="11523" max="11775" width="9.140625" style="120"/>
    <col min="11776" max="11776" width="88.42578125" style="120" customWidth="1"/>
    <col min="11777" max="11777" width="19" style="120" customWidth="1"/>
    <col min="11778" max="11778" width="18.85546875" style="120" bestFit="1" customWidth="1"/>
    <col min="11779" max="12031" width="9.140625" style="120"/>
    <col min="12032" max="12032" width="88.42578125" style="120" customWidth="1"/>
    <col min="12033" max="12033" width="19" style="120" customWidth="1"/>
    <col min="12034" max="12034" width="18.85546875" style="120" bestFit="1" customWidth="1"/>
    <col min="12035" max="12287" width="9.140625" style="120"/>
    <col min="12288" max="12288" width="88.42578125" style="120" customWidth="1"/>
    <col min="12289" max="12289" width="19" style="120" customWidth="1"/>
    <col min="12290" max="12290" width="18.85546875" style="120" bestFit="1" customWidth="1"/>
    <col min="12291" max="12543" width="9.140625" style="120"/>
    <col min="12544" max="12544" width="88.42578125" style="120" customWidth="1"/>
    <col min="12545" max="12545" width="19" style="120" customWidth="1"/>
    <col min="12546" max="12546" width="18.85546875" style="120" bestFit="1" customWidth="1"/>
    <col min="12547" max="12799" width="9.140625" style="120"/>
    <col min="12800" max="12800" width="88.42578125" style="120" customWidth="1"/>
    <col min="12801" max="12801" width="19" style="120" customWidth="1"/>
    <col min="12802" max="12802" width="18.85546875" style="120" bestFit="1" customWidth="1"/>
    <col min="12803" max="13055" width="9.140625" style="120"/>
    <col min="13056" max="13056" width="88.42578125" style="120" customWidth="1"/>
    <col min="13057" max="13057" width="19" style="120" customWidth="1"/>
    <col min="13058" max="13058" width="18.85546875" style="120" bestFit="1" customWidth="1"/>
    <col min="13059" max="13311" width="9.140625" style="120"/>
    <col min="13312" max="13312" width="88.42578125" style="120" customWidth="1"/>
    <col min="13313" max="13313" width="19" style="120" customWidth="1"/>
    <col min="13314" max="13314" width="18.85546875" style="120" bestFit="1" customWidth="1"/>
    <col min="13315" max="13567" width="9.140625" style="120"/>
    <col min="13568" max="13568" width="88.42578125" style="120" customWidth="1"/>
    <col min="13569" max="13569" width="19" style="120" customWidth="1"/>
    <col min="13570" max="13570" width="18.85546875" style="120" bestFit="1" customWidth="1"/>
    <col min="13571" max="13823" width="9.140625" style="120"/>
    <col min="13824" max="13824" width="88.42578125" style="120" customWidth="1"/>
    <col min="13825" max="13825" width="19" style="120" customWidth="1"/>
    <col min="13826" max="13826" width="18.85546875" style="120" bestFit="1" customWidth="1"/>
    <col min="13827" max="14079" width="9.140625" style="120"/>
    <col min="14080" max="14080" width="88.42578125" style="120" customWidth="1"/>
    <col min="14081" max="14081" width="19" style="120" customWidth="1"/>
    <col min="14082" max="14082" width="18.85546875" style="120" bestFit="1" customWidth="1"/>
    <col min="14083" max="14335" width="9.140625" style="120"/>
    <col min="14336" max="14336" width="88.42578125" style="120" customWidth="1"/>
    <col min="14337" max="14337" width="19" style="120" customWidth="1"/>
    <col min="14338" max="14338" width="18.85546875" style="120" bestFit="1" customWidth="1"/>
    <col min="14339" max="14591" width="9.140625" style="120"/>
    <col min="14592" max="14592" width="88.42578125" style="120" customWidth="1"/>
    <col min="14593" max="14593" width="19" style="120" customWidth="1"/>
    <col min="14594" max="14594" width="18.85546875" style="120" bestFit="1" customWidth="1"/>
    <col min="14595" max="14847" width="9.140625" style="120"/>
    <col min="14848" max="14848" width="88.42578125" style="120" customWidth="1"/>
    <col min="14849" max="14849" width="19" style="120" customWidth="1"/>
    <col min="14850" max="14850" width="18.85546875" style="120" bestFit="1" customWidth="1"/>
    <col min="14851" max="15103" width="9.140625" style="120"/>
    <col min="15104" max="15104" width="88.42578125" style="120" customWidth="1"/>
    <col min="15105" max="15105" width="19" style="120" customWidth="1"/>
    <col min="15106" max="15106" width="18.85546875" style="120" bestFit="1" customWidth="1"/>
    <col min="15107" max="15359" width="9.140625" style="120"/>
    <col min="15360" max="15360" width="88.42578125" style="120" customWidth="1"/>
    <col min="15361" max="15361" width="19" style="120" customWidth="1"/>
    <col min="15362" max="15362" width="18.85546875" style="120" bestFit="1" customWidth="1"/>
    <col min="15363" max="15615" width="9.140625" style="120"/>
    <col min="15616" max="15616" width="88.42578125" style="120" customWidth="1"/>
    <col min="15617" max="15617" width="19" style="120" customWidth="1"/>
    <col min="15618" max="15618" width="18.85546875" style="120" bestFit="1" customWidth="1"/>
    <col min="15619" max="15871" width="9.140625" style="120"/>
    <col min="15872" max="15872" width="88.42578125" style="120" customWidth="1"/>
    <col min="15873" max="15873" width="19" style="120" customWidth="1"/>
    <col min="15874" max="15874" width="18.85546875" style="120" bestFit="1" customWidth="1"/>
    <col min="15875" max="16127" width="9.140625" style="120"/>
    <col min="16128" max="16128" width="88.42578125" style="120" customWidth="1"/>
    <col min="16129" max="16129" width="19" style="120" customWidth="1"/>
    <col min="16130" max="16130" width="18.85546875" style="120" bestFit="1" customWidth="1"/>
    <col min="16131" max="16384" width="9.140625" style="120"/>
  </cols>
  <sheetData>
    <row r="1" spans="1:3">
      <c r="A1" s="118"/>
      <c r="B1" s="1" t="s">
        <v>146</v>
      </c>
      <c r="C1" s="119"/>
    </row>
    <row r="2" spans="1:3">
      <c r="A2" s="132"/>
      <c r="B2" s="117" t="s">
        <v>5</v>
      </c>
      <c r="C2" s="132"/>
    </row>
    <row r="3" spans="1:3" s="122" customFormat="1">
      <c r="A3" s="133"/>
      <c r="B3" s="117" t="s">
        <v>10</v>
      </c>
      <c r="C3" s="134"/>
    </row>
    <row r="4" spans="1:3" s="122" customFormat="1">
      <c r="A4" s="121"/>
      <c r="B4" s="123"/>
    </row>
    <row r="5" spans="1:3" s="122" customFormat="1" ht="80.25" customHeight="1">
      <c r="A5" s="138" t="s">
        <v>147</v>
      </c>
      <c r="B5" s="138"/>
    </row>
    <row r="7" spans="1:3">
      <c r="A7" s="124"/>
      <c r="B7" s="135"/>
    </row>
    <row r="8" spans="1:3" ht="63.75" customHeight="1">
      <c r="A8" s="139" t="s">
        <v>148</v>
      </c>
      <c r="B8" s="136" t="s">
        <v>139</v>
      </c>
    </row>
    <row r="9" spans="1:3" ht="40.5" customHeight="1">
      <c r="A9" s="140"/>
      <c r="B9" s="125" t="s">
        <v>157</v>
      </c>
    </row>
    <row r="10" spans="1:3" ht="33.75" customHeight="1">
      <c r="A10" s="126" t="s">
        <v>149</v>
      </c>
      <c r="B10" s="127">
        <v>1665675</v>
      </c>
    </row>
    <row r="11" spans="1:3" ht="33.75" customHeight="1">
      <c r="A11" s="128" t="s">
        <v>150</v>
      </c>
      <c r="B11" s="129"/>
    </row>
    <row r="12" spans="1:3" ht="33.75" customHeight="1">
      <c r="A12" s="130" t="s">
        <v>151</v>
      </c>
      <c r="B12" s="115">
        <v>1665675</v>
      </c>
    </row>
    <row r="13" spans="1:3">
      <c r="A13" s="124"/>
      <c r="B13" s="131"/>
    </row>
    <row r="14" spans="1:3">
      <c r="A14" s="124"/>
      <c r="B14" s="131"/>
    </row>
    <row r="15" spans="1:3">
      <c r="A15" s="124"/>
      <c r="B15" s="131"/>
    </row>
    <row r="16" spans="1:3">
      <c r="A16" s="124"/>
      <c r="B16" s="131"/>
    </row>
    <row r="17" spans="1:2">
      <c r="A17" s="124"/>
      <c r="B17" s="131"/>
    </row>
    <row r="18" spans="1:2">
      <c r="A18" s="124"/>
      <c r="B18" s="131"/>
    </row>
    <row r="19" spans="1:2">
      <c r="A19" s="124"/>
      <c r="B19" s="131"/>
    </row>
    <row r="20" spans="1:2">
      <c r="A20" s="124"/>
      <c r="B20" s="131"/>
    </row>
    <row r="21" spans="1:2">
      <c r="A21" s="124"/>
      <c r="B21" s="131"/>
    </row>
    <row r="22" spans="1:2">
      <c r="A22" s="124"/>
      <c r="B22" s="131"/>
    </row>
  </sheetData>
  <mergeCells count="2">
    <mergeCell ref="A5:B5"/>
    <mergeCell ref="A8:A9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view="pageBreakPreview" zoomScale="60" zoomScaleNormal="100" workbookViewId="0">
      <selection activeCell="E17" sqref="E17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23.85546875" style="1" customWidth="1"/>
    <col min="5" max="5" width="18.28515625" style="1" customWidth="1"/>
    <col min="6" max="6" width="49.85546875" style="1" customWidth="1"/>
    <col min="7" max="16384" width="9.140625" style="1"/>
  </cols>
  <sheetData>
    <row r="1" spans="1:7">
      <c r="D1" s="1" t="s">
        <v>154</v>
      </c>
    </row>
    <row r="2" spans="1:7">
      <c r="D2" s="147" t="s">
        <v>5</v>
      </c>
      <c r="E2" s="147"/>
      <c r="F2" s="147"/>
      <c r="G2" s="147"/>
    </row>
    <row r="3" spans="1:7">
      <c r="D3" s="147" t="s">
        <v>10</v>
      </c>
      <c r="E3" s="147"/>
      <c r="F3" s="147"/>
      <c r="G3" s="147"/>
    </row>
    <row r="8" spans="1:7" ht="85.5" customHeight="1">
      <c r="B8" s="150" t="s">
        <v>159</v>
      </c>
      <c r="C8" s="150"/>
      <c r="D8" s="150"/>
    </row>
    <row r="11" spans="1:7" s="21" customFormat="1" ht="55.5" customHeight="1">
      <c r="A11" s="151" t="s">
        <v>17</v>
      </c>
      <c r="B11" s="151"/>
      <c r="C11" s="151" t="s">
        <v>18</v>
      </c>
      <c r="D11" s="94" t="s">
        <v>158</v>
      </c>
      <c r="E11" s="95"/>
    </row>
    <row r="12" spans="1:7" s="21" customFormat="1" ht="16.5">
      <c r="A12" s="22" t="s">
        <v>20</v>
      </c>
      <c r="B12" s="22" t="s">
        <v>21</v>
      </c>
      <c r="C12" s="151"/>
      <c r="D12" s="34" t="s">
        <v>19</v>
      </c>
    </row>
    <row r="13" spans="1:7" s="21" customFormat="1" ht="16.5">
      <c r="A13" s="71"/>
      <c r="B13" s="71"/>
      <c r="C13" s="72" t="s">
        <v>101</v>
      </c>
      <c r="D13" s="73">
        <f>D16</f>
        <v>1665675</v>
      </c>
    </row>
    <row r="14" spans="1:7" ht="17.25">
      <c r="A14" s="23"/>
      <c r="B14" s="152" t="s">
        <v>45</v>
      </c>
      <c r="C14" s="153"/>
      <c r="D14" s="154"/>
    </row>
    <row r="15" spans="1:7">
      <c r="A15" s="144">
        <v>1146</v>
      </c>
      <c r="B15" s="155"/>
      <c r="C15" s="26" t="s">
        <v>22</v>
      </c>
      <c r="D15" s="23"/>
    </row>
    <row r="16" spans="1:7">
      <c r="A16" s="145"/>
      <c r="B16" s="156"/>
      <c r="C16" s="24" t="s">
        <v>39</v>
      </c>
      <c r="D16" s="39">
        <f>D23+D29+D35+D41+D47+D53+D59+D65+D71+D77+D83+D89+D95+D101</f>
        <v>1665675</v>
      </c>
    </row>
    <row r="17" spans="1:6" ht="14.25">
      <c r="A17" s="145"/>
      <c r="B17" s="156"/>
      <c r="C17" s="26" t="s">
        <v>23</v>
      </c>
      <c r="D17" s="25"/>
    </row>
    <row r="18" spans="1:6" ht="14.25" customHeight="1">
      <c r="A18" s="145"/>
      <c r="B18" s="156"/>
      <c r="C18" s="27" t="s">
        <v>40</v>
      </c>
      <c r="D18" s="25"/>
    </row>
    <row r="19" spans="1:6" ht="14.25">
      <c r="A19" s="145"/>
      <c r="B19" s="156"/>
      <c r="C19" s="2" t="s">
        <v>24</v>
      </c>
      <c r="D19" s="25"/>
    </row>
    <row r="20" spans="1:6" ht="56.25" customHeight="1">
      <c r="A20" s="146"/>
      <c r="B20" s="157"/>
      <c r="C20" s="27" t="s">
        <v>41</v>
      </c>
      <c r="D20" s="25"/>
      <c r="F20" s="85"/>
    </row>
    <row r="21" spans="1:6" ht="14.25">
      <c r="A21" s="158"/>
      <c r="B21" s="159"/>
      <c r="C21" s="148" t="s">
        <v>25</v>
      </c>
      <c r="D21" s="149"/>
    </row>
    <row r="22" spans="1:6" ht="14.25">
      <c r="A22" s="141"/>
      <c r="B22" s="144">
        <v>11001</v>
      </c>
      <c r="C22" s="42" t="s">
        <v>7</v>
      </c>
      <c r="D22" s="43"/>
    </row>
    <row r="23" spans="1:6">
      <c r="A23" s="142"/>
      <c r="B23" s="145"/>
      <c r="C23" s="41" t="s">
        <v>57</v>
      </c>
      <c r="D23" s="39">
        <v>488182.2</v>
      </c>
    </row>
    <row r="24" spans="1:6" ht="14.25" customHeight="1">
      <c r="A24" s="142"/>
      <c r="B24" s="145"/>
      <c r="C24" s="42" t="s">
        <v>26</v>
      </c>
      <c r="D24" s="44"/>
    </row>
    <row r="25" spans="1:6" ht="40.5">
      <c r="A25" s="142"/>
      <c r="B25" s="145"/>
      <c r="C25" s="45" t="s">
        <v>89</v>
      </c>
      <c r="D25" s="46"/>
      <c r="F25" s="85"/>
    </row>
    <row r="26" spans="1:6" ht="14.25">
      <c r="A26" s="142"/>
      <c r="B26" s="145"/>
      <c r="C26" s="42" t="s">
        <v>8</v>
      </c>
      <c r="D26" s="46"/>
    </row>
    <row r="27" spans="1:6" ht="14.25">
      <c r="A27" s="143"/>
      <c r="B27" s="146"/>
      <c r="C27" s="28" t="s">
        <v>27</v>
      </c>
      <c r="D27" s="46"/>
    </row>
    <row r="28" spans="1:6" ht="14.25">
      <c r="A28" s="141"/>
      <c r="B28" s="144">
        <v>11002</v>
      </c>
      <c r="C28" s="42" t="s">
        <v>7</v>
      </c>
      <c r="D28" s="43"/>
    </row>
    <row r="29" spans="1:6">
      <c r="A29" s="142"/>
      <c r="B29" s="145"/>
      <c r="C29" s="41" t="s">
        <v>65</v>
      </c>
      <c r="D29" s="39">
        <v>764758.2</v>
      </c>
    </row>
    <row r="30" spans="1:6" ht="14.25" customHeight="1">
      <c r="A30" s="142"/>
      <c r="B30" s="145"/>
      <c r="C30" s="42" t="s">
        <v>26</v>
      </c>
      <c r="D30" s="44"/>
    </row>
    <row r="31" spans="1:6" ht="40.5">
      <c r="A31" s="142"/>
      <c r="B31" s="145"/>
      <c r="C31" s="45" t="s">
        <v>90</v>
      </c>
      <c r="D31" s="46"/>
    </row>
    <row r="32" spans="1:6" ht="14.25">
      <c r="A32" s="142"/>
      <c r="B32" s="145"/>
      <c r="C32" s="42" t="s">
        <v>8</v>
      </c>
      <c r="D32" s="46"/>
    </row>
    <row r="33" spans="1:4" ht="14.25">
      <c r="A33" s="143"/>
      <c r="B33" s="146"/>
      <c r="C33" s="28" t="s">
        <v>27</v>
      </c>
      <c r="D33" s="46"/>
    </row>
    <row r="34" spans="1:4" ht="14.25">
      <c r="A34" s="141"/>
      <c r="B34" s="144">
        <v>11003</v>
      </c>
      <c r="C34" s="42" t="s">
        <v>7</v>
      </c>
      <c r="D34" s="43"/>
    </row>
    <row r="35" spans="1:4">
      <c r="A35" s="142"/>
      <c r="B35" s="145"/>
      <c r="C35" s="41" t="s">
        <v>64</v>
      </c>
      <c r="D35" s="39">
        <v>306241.60000000003</v>
      </c>
    </row>
    <row r="36" spans="1:4" ht="14.25" customHeight="1">
      <c r="A36" s="142"/>
      <c r="B36" s="145"/>
      <c r="C36" s="42" t="s">
        <v>26</v>
      </c>
      <c r="D36" s="44"/>
    </row>
    <row r="37" spans="1:4" ht="40.5">
      <c r="A37" s="142"/>
      <c r="B37" s="145"/>
      <c r="C37" s="45" t="s">
        <v>91</v>
      </c>
      <c r="D37" s="46"/>
    </row>
    <row r="38" spans="1:4" ht="14.25">
      <c r="A38" s="142"/>
      <c r="B38" s="145"/>
      <c r="C38" s="42" t="s">
        <v>8</v>
      </c>
      <c r="D38" s="46"/>
    </row>
    <row r="39" spans="1:4" ht="14.25">
      <c r="A39" s="143"/>
      <c r="B39" s="146"/>
      <c r="C39" s="28" t="s">
        <v>27</v>
      </c>
      <c r="D39" s="46"/>
    </row>
    <row r="40" spans="1:4" ht="14.25">
      <c r="A40" s="141"/>
      <c r="B40" s="144">
        <v>11004</v>
      </c>
      <c r="C40" s="42" t="s">
        <v>7</v>
      </c>
      <c r="D40" s="43"/>
    </row>
    <row r="41" spans="1:4">
      <c r="A41" s="142"/>
      <c r="B41" s="145"/>
      <c r="C41" s="41" t="s">
        <v>60</v>
      </c>
      <c r="D41" s="39">
        <v>8202.5</v>
      </c>
    </row>
    <row r="42" spans="1:4" ht="14.25" customHeight="1">
      <c r="A42" s="142"/>
      <c r="B42" s="145"/>
      <c r="C42" s="42" t="s">
        <v>26</v>
      </c>
      <c r="D42" s="44"/>
    </row>
    <row r="43" spans="1:4" ht="27">
      <c r="A43" s="142"/>
      <c r="B43" s="145"/>
      <c r="C43" s="45" t="s">
        <v>92</v>
      </c>
      <c r="D43" s="46"/>
    </row>
    <row r="44" spans="1:4" ht="14.25">
      <c r="A44" s="142"/>
      <c r="B44" s="145"/>
      <c r="C44" s="42" t="s">
        <v>8</v>
      </c>
      <c r="D44" s="46"/>
    </row>
    <row r="45" spans="1:4" ht="14.25">
      <c r="A45" s="143"/>
      <c r="B45" s="146"/>
      <c r="C45" s="28" t="s">
        <v>27</v>
      </c>
      <c r="D45" s="46"/>
    </row>
    <row r="46" spans="1:4" ht="14.25">
      <c r="A46" s="141"/>
      <c r="B46" s="144">
        <v>11005</v>
      </c>
      <c r="C46" s="42" t="s">
        <v>7</v>
      </c>
      <c r="D46" s="43"/>
    </row>
    <row r="47" spans="1:4">
      <c r="A47" s="142"/>
      <c r="B47" s="145"/>
      <c r="C47" s="41" t="s">
        <v>66</v>
      </c>
      <c r="D47" s="39">
        <v>12919.4</v>
      </c>
    </row>
    <row r="48" spans="1:4" ht="14.25" customHeight="1">
      <c r="A48" s="142"/>
      <c r="B48" s="145"/>
      <c r="C48" s="42" t="s">
        <v>26</v>
      </c>
      <c r="D48" s="44"/>
    </row>
    <row r="49" spans="1:4" ht="27">
      <c r="A49" s="142"/>
      <c r="B49" s="145"/>
      <c r="C49" s="45" t="s">
        <v>93</v>
      </c>
      <c r="D49" s="46"/>
    </row>
    <row r="50" spans="1:4" ht="14.25">
      <c r="A50" s="142"/>
      <c r="B50" s="145"/>
      <c r="C50" s="42" t="s">
        <v>8</v>
      </c>
      <c r="D50" s="46"/>
    </row>
    <row r="51" spans="1:4" ht="14.25">
      <c r="A51" s="143"/>
      <c r="B51" s="146"/>
      <c r="C51" s="28" t="s">
        <v>27</v>
      </c>
      <c r="D51" s="46"/>
    </row>
    <row r="52" spans="1:4" ht="14.25">
      <c r="A52" s="141"/>
      <c r="B52" s="144">
        <v>11006</v>
      </c>
      <c r="C52" s="42" t="s">
        <v>7</v>
      </c>
      <c r="D52" s="43"/>
    </row>
    <row r="53" spans="1:4">
      <c r="A53" s="142"/>
      <c r="B53" s="145"/>
      <c r="C53" s="41" t="s">
        <v>70</v>
      </c>
      <c r="D53" s="39">
        <v>10274.5</v>
      </c>
    </row>
    <row r="54" spans="1:4" ht="14.25" customHeight="1">
      <c r="A54" s="142"/>
      <c r="B54" s="145"/>
      <c r="C54" s="42" t="s">
        <v>26</v>
      </c>
      <c r="D54" s="44"/>
    </row>
    <row r="55" spans="1:4" ht="40.5">
      <c r="A55" s="142"/>
      <c r="B55" s="145"/>
      <c r="C55" s="45" t="s">
        <v>91</v>
      </c>
      <c r="D55" s="46"/>
    </row>
    <row r="56" spans="1:4" ht="14.25">
      <c r="A56" s="142"/>
      <c r="B56" s="145"/>
      <c r="C56" s="42" t="s">
        <v>8</v>
      </c>
      <c r="D56" s="46"/>
    </row>
    <row r="57" spans="1:4" ht="14.25">
      <c r="A57" s="143"/>
      <c r="B57" s="146"/>
      <c r="C57" s="28" t="s">
        <v>27</v>
      </c>
      <c r="D57" s="46"/>
    </row>
    <row r="58" spans="1:4" ht="14.25">
      <c r="A58" s="141"/>
      <c r="B58" s="144">
        <v>11007</v>
      </c>
      <c r="C58" s="42" t="s">
        <v>7</v>
      </c>
      <c r="D58" s="43"/>
    </row>
    <row r="59" spans="1:4">
      <c r="A59" s="142"/>
      <c r="B59" s="145"/>
      <c r="C59" s="41" t="s">
        <v>61</v>
      </c>
      <c r="D59" s="39">
        <v>4967.7</v>
      </c>
    </row>
    <row r="60" spans="1:4" ht="14.25" customHeight="1">
      <c r="A60" s="142"/>
      <c r="B60" s="145"/>
      <c r="C60" s="42" t="s">
        <v>26</v>
      </c>
      <c r="D60" s="44"/>
    </row>
    <row r="61" spans="1:4" ht="54">
      <c r="A61" s="142"/>
      <c r="B61" s="145"/>
      <c r="C61" s="45" t="s">
        <v>94</v>
      </c>
      <c r="D61" s="46"/>
    </row>
    <row r="62" spans="1:4" ht="14.25">
      <c r="A62" s="142"/>
      <c r="B62" s="145"/>
      <c r="C62" s="42" t="s">
        <v>8</v>
      </c>
      <c r="D62" s="46"/>
    </row>
    <row r="63" spans="1:4" ht="14.25">
      <c r="A63" s="143"/>
      <c r="B63" s="146"/>
      <c r="C63" s="28" t="s">
        <v>27</v>
      </c>
      <c r="D63" s="46"/>
    </row>
    <row r="64" spans="1:4" ht="14.25">
      <c r="A64" s="141"/>
      <c r="B64" s="144">
        <v>11008</v>
      </c>
      <c r="C64" s="42" t="s">
        <v>7</v>
      </c>
      <c r="D64" s="43"/>
    </row>
    <row r="65" spans="1:4">
      <c r="A65" s="142"/>
      <c r="B65" s="145"/>
      <c r="C65" s="41" t="s">
        <v>67</v>
      </c>
      <c r="D65" s="39">
        <v>6540.2000000000007</v>
      </c>
    </row>
    <row r="66" spans="1:4" ht="14.25" customHeight="1">
      <c r="A66" s="142"/>
      <c r="B66" s="145"/>
      <c r="C66" s="42" t="s">
        <v>26</v>
      </c>
      <c r="D66" s="44"/>
    </row>
    <row r="67" spans="1:4" ht="54">
      <c r="A67" s="142"/>
      <c r="B67" s="145"/>
      <c r="C67" s="45" t="s">
        <v>95</v>
      </c>
      <c r="D67" s="46"/>
    </row>
    <row r="68" spans="1:4" ht="14.25">
      <c r="A68" s="142"/>
      <c r="B68" s="145"/>
      <c r="C68" s="42" t="s">
        <v>8</v>
      </c>
      <c r="D68" s="46"/>
    </row>
    <row r="69" spans="1:4" ht="14.25">
      <c r="A69" s="143"/>
      <c r="B69" s="146"/>
      <c r="C69" s="28" t="s">
        <v>27</v>
      </c>
      <c r="D69" s="46"/>
    </row>
    <row r="70" spans="1:4" ht="14.25">
      <c r="A70" s="141"/>
      <c r="B70" s="144">
        <v>11009</v>
      </c>
      <c r="C70" s="42" t="s">
        <v>7</v>
      </c>
      <c r="D70" s="43"/>
    </row>
    <row r="71" spans="1:4">
      <c r="A71" s="142"/>
      <c r="B71" s="145"/>
      <c r="C71" s="41" t="s">
        <v>71</v>
      </c>
      <c r="D71" s="39">
        <v>1061.6000000000001</v>
      </c>
    </row>
    <row r="72" spans="1:4" ht="14.25" customHeight="1">
      <c r="A72" s="142"/>
      <c r="B72" s="145"/>
      <c r="C72" s="42" t="s">
        <v>26</v>
      </c>
      <c r="D72" s="44"/>
    </row>
    <row r="73" spans="1:4" ht="67.5">
      <c r="A73" s="142"/>
      <c r="B73" s="145"/>
      <c r="C73" s="45" t="s">
        <v>96</v>
      </c>
      <c r="D73" s="46"/>
    </row>
    <row r="74" spans="1:4" ht="14.25">
      <c r="A74" s="142"/>
      <c r="B74" s="145"/>
      <c r="C74" s="42" t="s">
        <v>8</v>
      </c>
      <c r="D74" s="46"/>
    </row>
    <row r="75" spans="1:4" ht="14.25">
      <c r="A75" s="143"/>
      <c r="B75" s="146"/>
      <c r="C75" s="28" t="s">
        <v>27</v>
      </c>
      <c r="D75" s="46"/>
    </row>
    <row r="76" spans="1:4" ht="14.25">
      <c r="A76" s="141"/>
      <c r="B76" s="144">
        <v>11010</v>
      </c>
      <c r="C76" s="42" t="s">
        <v>7</v>
      </c>
      <c r="D76" s="43"/>
    </row>
    <row r="77" spans="1:4">
      <c r="A77" s="142"/>
      <c r="B77" s="145"/>
      <c r="C77" s="41" t="s">
        <v>62</v>
      </c>
      <c r="D77" s="39">
        <v>6416.4000000000005</v>
      </c>
    </row>
    <row r="78" spans="1:4" ht="14.25" customHeight="1">
      <c r="A78" s="142"/>
      <c r="B78" s="145"/>
      <c r="C78" s="42" t="s">
        <v>26</v>
      </c>
      <c r="D78" s="44"/>
    </row>
    <row r="79" spans="1:4" ht="40.5">
      <c r="A79" s="142"/>
      <c r="B79" s="145"/>
      <c r="C79" s="45" t="s">
        <v>97</v>
      </c>
      <c r="D79" s="46"/>
    </row>
    <row r="80" spans="1:4" ht="14.25">
      <c r="A80" s="142"/>
      <c r="B80" s="145"/>
      <c r="C80" s="42" t="s">
        <v>8</v>
      </c>
      <c r="D80" s="46"/>
    </row>
    <row r="81" spans="1:4" ht="14.25">
      <c r="A81" s="143"/>
      <c r="B81" s="146"/>
      <c r="C81" s="28" t="s">
        <v>27</v>
      </c>
      <c r="D81" s="46"/>
    </row>
    <row r="82" spans="1:4" ht="14.25">
      <c r="A82" s="141"/>
      <c r="B82" s="144">
        <v>11011</v>
      </c>
      <c r="C82" s="42" t="s">
        <v>7</v>
      </c>
      <c r="D82" s="43"/>
    </row>
    <row r="83" spans="1:4">
      <c r="A83" s="142"/>
      <c r="B83" s="145"/>
      <c r="C83" s="41" t="s">
        <v>68</v>
      </c>
      <c r="D83" s="39">
        <v>19049.3</v>
      </c>
    </row>
    <row r="84" spans="1:4" ht="14.25" customHeight="1">
      <c r="A84" s="142"/>
      <c r="B84" s="145"/>
      <c r="C84" s="42" t="s">
        <v>26</v>
      </c>
      <c r="D84" s="44"/>
    </row>
    <row r="85" spans="1:4" ht="40.5">
      <c r="A85" s="142"/>
      <c r="B85" s="145"/>
      <c r="C85" s="45" t="s">
        <v>98</v>
      </c>
      <c r="D85" s="46"/>
    </row>
    <row r="86" spans="1:4" ht="14.25">
      <c r="A86" s="142"/>
      <c r="B86" s="145"/>
      <c r="C86" s="42" t="s">
        <v>8</v>
      </c>
      <c r="D86" s="46"/>
    </row>
    <row r="87" spans="1:4" ht="14.25">
      <c r="A87" s="143"/>
      <c r="B87" s="146"/>
      <c r="C87" s="28" t="s">
        <v>27</v>
      </c>
      <c r="D87" s="46"/>
    </row>
    <row r="88" spans="1:4" ht="14.25">
      <c r="A88" s="141"/>
      <c r="B88" s="144">
        <v>11012</v>
      </c>
      <c r="C88" s="42" t="s">
        <v>7</v>
      </c>
      <c r="D88" s="43"/>
    </row>
    <row r="89" spans="1:4">
      <c r="A89" s="142"/>
      <c r="B89" s="145"/>
      <c r="C89" s="41" t="s">
        <v>72</v>
      </c>
      <c r="D89" s="39">
        <v>14393.6</v>
      </c>
    </row>
    <row r="90" spans="1:4" ht="14.25" customHeight="1">
      <c r="A90" s="142"/>
      <c r="B90" s="145"/>
      <c r="C90" s="42" t="s">
        <v>26</v>
      </c>
      <c r="D90" s="44"/>
    </row>
    <row r="91" spans="1:4" ht="54">
      <c r="A91" s="142"/>
      <c r="B91" s="145"/>
      <c r="C91" s="45" t="s">
        <v>99</v>
      </c>
      <c r="D91" s="46"/>
    </row>
    <row r="92" spans="1:4" ht="14.25">
      <c r="A92" s="142"/>
      <c r="B92" s="145"/>
      <c r="C92" s="42" t="s">
        <v>8</v>
      </c>
      <c r="D92" s="46"/>
    </row>
    <row r="93" spans="1:4" ht="14.25">
      <c r="A93" s="143"/>
      <c r="B93" s="146"/>
      <c r="C93" s="28" t="s">
        <v>27</v>
      </c>
      <c r="D93" s="46"/>
    </row>
    <row r="94" spans="1:4" ht="14.25">
      <c r="A94" s="141"/>
      <c r="B94" s="144">
        <v>11013</v>
      </c>
      <c r="C94" s="42" t="s">
        <v>7</v>
      </c>
      <c r="D94" s="43"/>
    </row>
    <row r="95" spans="1:4">
      <c r="A95" s="142"/>
      <c r="B95" s="145"/>
      <c r="C95" s="41" t="s">
        <v>56</v>
      </c>
      <c r="D95" s="39">
        <v>22366</v>
      </c>
    </row>
    <row r="96" spans="1:4" ht="14.25" customHeight="1">
      <c r="A96" s="142"/>
      <c r="B96" s="145"/>
      <c r="C96" s="42" t="s">
        <v>26</v>
      </c>
      <c r="D96" s="44"/>
    </row>
    <row r="97" spans="1:4" ht="40.5">
      <c r="A97" s="142"/>
      <c r="B97" s="145"/>
      <c r="C97" s="45" t="s">
        <v>100</v>
      </c>
      <c r="D97" s="46"/>
    </row>
    <row r="98" spans="1:4" ht="14.25">
      <c r="A98" s="142"/>
      <c r="B98" s="145"/>
      <c r="C98" s="42" t="s">
        <v>8</v>
      </c>
      <c r="D98" s="46"/>
    </row>
    <row r="99" spans="1:4" ht="14.25">
      <c r="A99" s="143"/>
      <c r="B99" s="146"/>
      <c r="C99" s="28" t="s">
        <v>27</v>
      </c>
      <c r="D99" s="46"/>
    </row>
    <row r="100" spans="1:4" ht="14.25">
      <c r="A100" s="141"/>
      <c r="B100" s="144">
        <v>11020</v>
      </c>
      <c r="C100" s="42" t="s">
        <v>7</v>
      </c>
      <c r="D100" s="43"/>
    </row>
    <row r="101" spans="1:4">
      <c r="A101" s="142"/>
      <c r="B101" s="145"/>
      <c r="C101" s="41" t="s">
        <v>129</v>
      </c>
      <c r="D101" s="39">
        <v>301.8</v>
      </c>
    </row>
    <row r="102" spans="1:4" ht="14.25" customHeight="1">
      <c r="A102" s="142"/>
      <c r="B102" s="145"/>
      <c r="C102" s="42" t="s">
        <v>26</v>
      </c>
      <c r="D102" s="44"/>
    </row>
    <row r="103" spans="1:4" ht="40.5">
      <c r="A103" s="142"/>
      <c r="B103" s="145"/>
      <c r="C103" s="45" t="s">
        <v>130</v>
      </c>
      <c r="D103" s="46"/>
    </row>
    <row r="104" spans="1:4" ht="14.25">
      <c r="A104" s="142"/>
      <c r="B104" s="145"/>
      <c r="C104" s="42" t="s">
        <v>8</v>
      </c>
      <c r="D104" s="46"/>
    </row>
    <row r="105" spans="1:4" ht="14.25">
      <c r="A105" s="143"/>
      <c r="B105" s="146"/>
      <c r="C105" s="28" t="s">
        <v>27</v>
      </c>
      <c r="D105" s="15"/>
    </row>
  </sheetData>
  <mergeCells count="40">
    <mergeCell ref="F2:G2"/>
    <mergeCell ref="F3:G3"/>
    <mergeCell ref="D2:E2"/>
    <mergeCell ref="D3:E3"/>
    <mergeCell ref="C21:D21"/>
    <mergeCell ref="B8:D8"/>
    <mergeCell ref="A11:B11"/>
    <mergeCell ref="C11:C12"/>
    <mergeCell ref="B14:D14"/>
    <mergeCell ref="A15:A20"/>
    <mergeCell ref="B15:B20"/>
    <mergeCell ref="A21:B21"/>
    <mergeCell ref="A82:A87"/>
    <mergeCell ref="B82:B87"/>
    <mergeCell ref="A52:A57"/>
    <mergeCell ref="B52:B57"/>
    <mergeCell ref="A58:A63"/>
    <mergeCell ref="B58:B63"/>
    <mergeCell ref="A64:A69"/>
    <mergeCell ref="B64:B69"/>
    <mergeCell ref="A70:A75"/>
    <mergeCell ref="B70:B75"/>
    <mergeCell ref="A76:A81"/>
    <mergeCell ref="B76:B81"/>
    <mergeCell ref="A100:A105"/>
    <mergeCell ref="B100:B105"/>
    <mergeCell ref="A88:A93"/>
    <mergeCell ref="B88:B93"/>
    <mergeCell ref="A94:A99"/>
    <mergeCell ref="B94:B99"/>
    <mergeCell ref="A46:A51"/>
    <mergeCell ref="B46:B51"/>
    <mergeCell ref="A22:A27"/>
    <mergeCell ref="B22:B27"/>
    <mergeCell ref="A28:A33"/>
    <mergeCell ref="B28:B33"/>
    <mergeCell ref="A40:A45"/>
    <mergeCell ref="B40:B45"/>
    <mergeCell ref="A34:A39"/>
    <mergeCell ref="B34:B39"/>
  </mergeCells>
  <pageMargins left="0.71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7" zoomScale="60" zoomScaleNormal="100" workbookViewId="0">
      <selection activeCell="G8" sqref="G8"/>
    </sheetView>
  </sheetViews>
  <sheetFormatPr defaultRowHeight="13.5"/>
  <cols>
    <col min="1" max="1" width="7.28515625" style="47" customWidth="1"/>
    <col min="2" max="2" width="7.5703125" style="47" customWidth="1"/>
    <col min="3" max="3" width="8" style="47" customWidth="1"/>
    <col min="4" max="4" width="10.42578125" style="47" customWidth="1"/>
    <col min="5" max="5" width="12.140625" style="47" customWidth="1"/>
    <col min="6" max="6" width="67" style="47" customWidth="1"/>
    <col min="7" max="7" width="25.7109375" style="47" customWidth="1"/>
    <col min="8" max="8" width="12.85546875" style="47" customWidth="1"/>
    <col min="9" max="9" width="14.140625" style="47" customWidth="1"/>
    <col min="10" max="10" width="10.7109375" style="47" customWidth="1"/>
    <col min="11" max="16384" width="9.140625" style="47"/>
  </cols>
  <sheetData>
    <row r="1" spans="1:9">
      <c r="F1" s="168" t="s">
        <v>145</v>
      </c>
      <c r="G1" s="168"/>
    </row>
    <row r="2" spans="1:9" ht="27">
      <c r="F2" s="90"/>
      <c r="G2" s="90" t="s">
        <v>53</v>
      </c>
      <c r="H2" s="90"/>
      <c r="I2" s="90"/>
    </row>
    <row r="3" spans="1:9">
      <c r="F3" s="91"/>
      <c r="G3" s="91" t="s">
        <v>52</v>
      </c>
      <c r="H3" s="91"/>
      <c r="I3" s="91"/>
    </row>
    <row r="5" spans="1:9" ht="45" customHeight="1">
      <c r="A5" s="169" t="s">
        <v>51</v>
      </c>
      <c r="B5" s="169"/>
      <c r="C5" s="169"/>
      <c r="D5" s="169"/>
      <c r="E5" s="169"/>
      <c r="F5" s="169"/>
      <c r="G5" s="169"/>
    </row>
    <row r="8" spans="1:9" s="21" customFormat="1" ht="47.25" customHeight="1">
      <c r="A8" s="170" t="s">
        <v>35</v>
      </c>
      <c r="B8" s="171"/>
      <c r="C8" s="172"/>
      <c r="D8" s="173" t="s">
        <v>17</v>
      </c>
      <c r="E8" s="173"/>
      <c r="F8" s="173" t="s">
        <v>28</v>
      </c>
      <c r="G8" s="94" t="s">
        <v>158</v>
      </c>
      <c r="H8" s="63"/>
    </row>
    <row r="9" spans="1:9" s="21" customFormat="1" ht="30" customHeight="1">
      <c r="A9" s="62" t="s">
        <v>36</v>
      </c>
      <c r="B9" s="62" t="s">
        <v>37</v>
      </c>
      <c r="C9" s="62" t="s">
        <v>38</v>
      </c>
      <c r="D9" s="59" t="s">
        <v>20</v>
      </c>
      <c r="E9" s="59" t="s">
        <v>21</v>
      </c>
      <c r="F9" s="173"/>
      <c r="G9" s="61" t="s">
        <v>19</v>
      </c>
    </row>
    <row r="10" spans="1:9" s="21" customFormat="1" ht="15">
      <c r="A10" s="60"/>
      <c r="B10" s="60"/>
      <c r="C10" s="60"/>
      <c r="D10" s="59"/>
      <c r="E10" s="59"/>
      <c r="F10" s="29" t="s">
        <v>29</v>
      </c>
      <c r="G10" s="57">
        <f>G11</f>
        <v>1665675.0233333332</v>
      </c>
    </row>
    <row r="11" spans="1:9" s="21" customFormat="1" ht="15">
      <c r="A11" s="165" t="s">
        <v>42</v>
      </c>
      <c r="B11" s="174"/>
      <c r="C11" s="174"/>
      <c r="D11" s="175"/>
      <c r="E11" s="175"/>
      <c r="F11" s="30" t="s">
        <v>43</v>
      </c>
      <c r="G11" s="58">
        <f>G13+G29</f>
        <v>1665675.0233333332</v>
      </c>
    </row>
    <row r="12" spans="1:9" s="21" customFormat="1" ht="15">
      <c r="A12" s="165"/>
      <c r="B12" s="174"/>
      <c r="C12" s="174"/>
      <c r="D12" s="176"/>
      <c r="E12" s="176"/>
      <c r="F12" s="31" t="s">
        <v>30</v>
      </c>
      <c r="G12" s="57"/>
    </row>
    <row r="13" spans="1:9" s="21" customFormat="1" ht="15">
      <c r="A13" s="165"/>
      <c r="B13" s="178" t="s">
        <v>49</v>
      </c>
      <c r="C13" s="174"/>
      <c r="D13" s="176"/>
      <c r="E13" s="176"/>
      <c r="F13" s="53" t="s">
        <v>55</v>
      </c>
      <c r="G13" s="48">
        <f>G15+G19</f>
        <v>530134.80000000005</v>
      </c>
    </row>
    <row r="14" spans="1:9" s="21" customFormat="1" ht="15">
      <c r="A14" s="165"/>
      <c r="B14" s="179"/>
      <c r="C14" s="174"/>
      <c r="D14" s="177"/>
      <c r="E14" s="177"/>
      <c r="F14" s="56" t="s">
        <v>30</v>
      </c>
      <c r="G14" s="48"/>
    </row>
    <row r="15" spans="1:9" s="21" customFormat="1" ht="15">
      <c r="A15" s="165"/>
      <c r="B15" s="165"/>
      <c r="C15" s="164" t="s">
        <v>49</v>
      </c>
      <c r="D15" s="180"/>
      <c r="E15" s="182"/>
      <c r="F15" s="53" t="s">
        <v>56</v>
      </c>
      <c r="G15" s="48">
        <f>G17</f>
        <v>22366</v>
      </c>
    </row>
    <row r="16" spans="1:9" s="21" customFormat="1" ht="15">
      <c r="A16" s="165"/>
      <c r="B16" s="165"/>
      <c r="C16" s="164"/>
      <c r="D16" s="181"/>
      <c r="E16" s="183"/>
      <c r="F16" s="52" t="s">
        <v>30</v>
      </c>
      <c r="G16" s="48"/>
    </row>
    <row r="17" spans="1:7" s="21" customFormat="1" ht="15">
      <c r="A17" s="165"/>
      <c r="B17" s="165"/>
      <c r="C17" s="164"/>
      <c r="D17" s="160">
        <v>1146</v>
      </c>
      <c r="E17" s="160">
        <v>11013</v>
      </c>
      <c r="F17" s="55" t="s">
        <v>56</v>
      </c>
      <c r="G17" s="48">
        <f>G18</f>
        <v>22366</v>
      </c>
    </row>
    <row r="18" spans="1:7" s="21" customFormat="1" ht="15">
      <c r="A18" s="165"/>
      <c r="B18" s="165"/>
      <c r="C18" s="164"/>
      <c r="D18" s="161"/>
      <c r="E18" s="161"/>
      <c r="F18" s="54" t="s">
        <v>44</v>
      </c>
      <c r="G18" s="48">
        <v>22366</v>
      </c>
    </row>
    <row r="19" spans="1:7" s="21" customFormat="1" ht="15">
      <c r="A19" s="165"/>
      <c r="B19" s="165"/>
      <c r="C19" s="164" t="s">
        <v>50</v>
      </c>
      <c r="D19" s="160"/>
      <c r="E19" s="160"/>
      <c r="F19" s="68" t="s">
        <v>57</v>
      </c>
      <c r="G19" s="48">
        <f>G21+G23+G25+G27</f>
        <v>507768.80000000005</v>
      </c>
    </row>
    <row r="20" spans="1:7" ht="14.25" customHeight="1">
      <c r="A20" s="165"/>
      <c r="B20" s="165"/>
      <c r="C20" s="164"/>
      <c r="D20" s="161"/>
      <c r="E20" s="161"/>
      <c r="F20" s="31" t="s">
        <v>58</v>
      </c>
      <c r="G20" s="48"/>
    </row>
    <row r="21" spans="1:7" ht="14.25" customHeight="1">
      <c r="A21" s="165"/>
      <c r="B21" s="165"/>
      <c r="C21" s="164"/>
      <c r="D21" s="162">
        <v>1146</v>
      </c>
      <c r="E21" s="160">
        <v>11001</v>
      </c>
      <c r="F21" s="41" t="s">
        <v>59</v>
      </c>
      <c r="G21" s="48">
        <f>G22</f>
        <v>488182.2</v>
      </c>
    </row>
    <row r="22" spans="1:7" ht="18" customHeight="1">
      <c r="A22" s="165"/>
      <c r="B22" s="165"/>
      <c r="C22" s="164"/>
      <c r="D22" s="163"/>
      <c r="E22" s="161"/>
      <c r="F22" s="54" t="s">
        <v>44</v>
      </c>
      <c r="G22" s="48">
        <v>488182.2</v>
      </c>
    </row>
    <row r="23" spans="1:7" ht="13.5" customHeight="1">
      <c r="A23" s="165"/>
      <c r="B23" s="165"/>
      <c r="C23" s="164"/>
      <c r="D23" s="160">
        <v>1146</v>
      </c>
      <c r="E23" s="162">
        <v>11004</v>
      </c>
      <c r="F23" s="51" t="s">
        <v>60</v>
      </c>
      <c r="G23" s="48">
        <f>G24</f>
        <v>8202.5</v>
      </c>
    </row>
    <row r="24" spans="1:7" ht="16.5" customHeight="1">
      <c r="A24" s="165"/>
      <c r="B24" s="165"/>
      <c r="C24" s="164"/>
      <c r="D24" s="161"/>
      <c r="E24" s="163"/>
      <c r="F24" s="49" t="s">
        <v>44</v>
      </c>
      <c r="G24" s="48">
        <v>8202.5</v>
      </c>
    </row>
    <row r="25" spans="1:7" ht="14.25" customHeight="1">
      <c r="A25" s="165"/>
      <c r="B25" s="165"/>
      <c r="C25" s="164"/>
      <c r="D25" s="160">
        <v>1146</v>
      </c>
      <c r="E25" s="162">
        <v>11007</v>
      </c>
      <c r="F25" s="50" t="s">
        <v>61</v>
      </c>
      <c r="G25" s="48">
        <f>G26</f>
        <v>4967.7</v>
      </c>
    </row>
    <row r="26" spans="1:7" ht="14.25" customHeight="1">
      <c r="A26" s="165"/>
      <c r="B26" s="165"/>
      <c r="C26" s="164"/>
      <c r="D26" s="161"/>
      <c r="E26" s="163"/>
      <c r="F26" s="49" t="s">
        <v>44</v>
      </c>
      <c r="G26" s="48">
        <v>4967.7</v>
      </c>
    </row>
    <row r="27" spans="1:7" ht="14.25" customHeight="1">
      <c r="A27" s="165"/>
      <c r="B27" s="165"/>
      <c r="C27" s="164"/>
      <c r="D27" s="160">
        <v>1146</v>
      </c>
      <c r="E27" s="162">
        <v>11010</v>
      </c>
      <c r="F27" s="50" t="s">
        <v>62</v>
      </c>
      <c r="G27" s="48">
        <f>G28</f>
        <v>6416.4</v>
      </c>
    </row>
    <row r="28" spans="1:7" ht="14.25" customHeight="1">
      <c r="A28" s="165"/>
      <c r="B28" s="165"/>
      <c r="C28" s="164"/>
      <c r="D28" s="161"/>
      <c r="E28" s="163"/>
      <c r="F28" s="49" t="s">
        <v>44</v>
      </c>
      <c r="G28" s="48">
        <v>6416.4</v>
      </c>
    </row>
    <row r="29" spans="1:7" s="21" customFormat="1" ht="15">
      <c r="A29" s="165"/>
      <c r="B29" s="165" t="s">
        <v>50</v>
      </c>
      <c r="C29" s="164"/>
      <c r="D29" s="160"/>
      <c r="E29" s="162"/>
      <c r="F29" s="53" t="s">
        <v>64</v>
      </c>
      <c r="G29" s="48">
        <f>G31+G41</f>
        <v>1135540.2233333332</v>
      </c>
    </row>
    <row r="30" spans="1:7" s="21" customFormat="1" ht="15">
      <c r="A30" s="165"/>
      <c r="B30" s="165"/>
      <c r="C30" s="164"/>
      <c r="D30" s="166"/>
      <c r="E30" s="167"/>
      <c r="F30" s="56" t="s">
        <v>30</v>
      </c>
      <c r="G30" s="48"/>
    </row>
    <row r="31" spans="1:7" s="21" customFormat="1" ht="15">
      <c r="A31" s="165"/>
      <c r="B31" s="165"/>
      <c r="C31" s="164" t="s">
        <v>49</v>
      </c>
      <c r="D31" s="166"/>
      <c r="E31" s="167"/>
      <c r="F31" s="53" t="s">
        <v>65</v>
      </c>
      <c r="G31" s="48">
        <f>G33+G35+G37+G39</f>
        <v>803267.12999999989</v>
      </c>
    </row>
    <row r="32" spans="1:7" s="21" customFormat="1" ht="15">
      <c r="A32" s="165"/>
      <c r="B32" s="165"/>
      <c r="C32" s="164"/>
      <c r="D32" s="161"/>
      <c r="E32" s="163"/>
      <c r="F32" s="52" t="s">
        <v>30</v>
      </c>
      <c r="G32" s="48"/>
    </row>
    <row r="33" spans="1:7" s="21" customFormat="1" ht="15">
      <c r="A33" s="165"/>
      <c r="B33" s="165"/>
      <c r="C33" s="164"/>
      <c r="D33" s="160">
        <v>1146</v>
      </c>
      <c r="E33" s="160">
        <v>11002</v>
      </c>
      <c r="F33" s="55" t="s">
        <v>65</v>
      </c>
      <c r="G33" s="48">
        <f>G34</f>
        <v>764758.2</v>
      </c>
    </row>
    <row r="34" spans="1:7" s="21" customFormat="1" ht="15">
      <c r="A34" s="165"/>
      <c r="B34" s="165"/>
      <c r="C34" s="164"/>
      <c r="D34" s="161"/>
      <c r="E34" s="161"/>
      <c r="F34" s="54" t="s">
        <v>44</v>
      </c>
      <c r="G34" s="48">
        <v>764758.2</v>
      </c>
    </row>
    <row r="35" spans="1:7" s="21" customFormat="1" ht="15">
      <c r="A35" s="165"/>
      <c r="B35" s="165"/>
      <c r="C35" s="164"/>
      <c r="D35" s="160">
        <v>1146</v>
      </c>
      <c r="E35" s="160">
        <v>11005</v>
      </c>
      <c r="F35" s="51" t="s">
        <v>66</v>
      </c>
      <c r="G35" s="48">
        <f>G36</f>
        <v>12919.4</v>
      </c>
    </row>
    <row r="36" spans="1:7" ht="14.25" customHeight="1">
      <c r="A36" s="165"/>
      <c r="B36" s="165"/>
      <c r="C36" s="164"/>
      <c r="D36" s="161"/>
      <c r="E36" s="161"/>
      <c r="F36" s="54" t="s">
        <v>44</v>
      </c>
      <c r="G36" s="48">
        <v>12919.4</v>
      </c>
    </row>
    <row r="37" spans="1:7" ht="14.25" customHeight="1">
      <c r="A37" s="165"/>
      <c r="B37" s="165"/>
      <c r="C37" s="164"/>
      <c r="D37" s="162">
        <v>1146</v>
      </c>
      <c r="E37" s="160">
        <v>11008</v>
      </c>
      <c r="F37" s="41" t="s">
        <v>67</v>
      </c>
      <c r="G37" s="48">
        <f>G38</f>
        <v>6540.2000000000007</v>
      </c>
    </row>
    <row r="38" spans="1:7" ht="18" customHeight="1">
      <c r="A38" s="165"/>
      <c r="B38" s="165"/>
      <c r="C38" s="164"/>
      <c r="D38" s="163"/>
      <c r="E38" s="161"/>
      <c r="F38" s="54" t="s">
        <v>44</v>
      </c>
      <c r="G38" s="48">
        <v>6540.2000000000007</v>
      </c>
    </row>
    <row r="39" spans="1:7" ht="13.5" customHeight="1">
      <c r="A39" s="165"/>
      <c r="B39" s="165"/>
      <c r="C39" s="164"/>
      <c r="D39" s="160">
        <v>1146</v>
      </c>
      <c r="E39" s="162">
        <v>11011</v>
      </c>
      <c r="F39" s="51" t="s">
        <v>68</v>
      </c>
      <c r="G39" s="48">
        <f>G40</f>
        <v>19049.330000000002</v>
      </c>
    </row>
    <row r="40" spans="1:7" ht="16.5" customHeight="1">
      <c r="A40" s="165"/>
      <c r="B40" s="165"/>
      <c r="C40" s="164"/>
      <c r="D40" s="161"/>
      <c r="E40" s="163"/>
      <c r="F40" s="49" t="s">
        <v>44</v>
      </c>
      <c r="G40" s="48">
        <v>19049.330000000002</v>
      </c>
    </row>
    <row r="41" spans="1:7" s="21" customFormat="1" ht="15">
      <c r="A41" s="165"/>
      <c r="B41" s="165"/>
      <c r="C41" s="164" t="s">
        <v>50</v>
      </c>
      <c r="D41" s="160"/>
      <c r="E41" s="162"/>
      <c r="F41" s="53" t="s">
        <v>63</v>
      </c>
      <c r="G41" s="48">
        <f>G43+G45+G47+G49+G51</f>
        <v>332273.09333333327</v>
      </c>
    </row>
    <row r="42" spans="1:7" s="21" customFormat="1" ht="15">
      <c r="A42" s="165"/>
      <c r="B42" s="165"/>
      <c r="C42" s="164"/>
      <c r="D42" s="166"/>
      <c r="E42" s="167"/>
      <c r="F42" s="52" t="s">
        <v>30</v>
      </c>
      <c r="G42" s="48"/>
    </row>
    <row r="43" spans="1:7" s="21" customFormat="1" ht="15">
      <c r="A43" s="165"/>
      <c r="B43" s="165"/>
      <c r="C43" s="164"/>
      <c r="D43" s="160">
        <v>1146</v>
      </c>
      <c r="E43" s="160">
        <v>11003</v>
      </c>
      <c r="F43" s="55" t="s">
        <v>69</v>
      </c>
      <c r="G43" s="48">
        <f>G44</f>
        <v>306241.59999999998</v>
      </c>
    </row>
    <row r="44" spans="1:7" s="21" customFormat="1" ht="15">
      <c r="A44" s="165"/>
      <c r="B44" s="165"/>
      <c r="C44" s="164"/>
      <c r="D44" s="161"/>
      <c r="E44" s="161"/>
      <c r="F44" s="54" t="s">
        <v>44</v>
      </c>
      <c r="G44" s="48">
        <v>306241.59999999998</v>
      </c>
    </row>
    <row r="45" spans="1:7" s="21" customFormat="1" ht="15">
      <c r="A45" s="165"/>
      <c r="B45" s="165"/>
      <c r="C45" s="164"/>
      <c r="D45" s="160">
        <v>1146</v>
      </c>
      <c r="E45" s="160">
        <v>11006</v>
      </c>
      <c r="F45" s="55" t="s">
        <v>70</v>
      </c>
      <c r="G45" s="48">
        <f>G46</f>
        <v>10274.5</v>
      </c>
    </row>
    <row r="46" spans="1:7" ht="14.25" customHeight="1">
      <c r="A46" s="165"/>
      <c r="B46" s="165"/>
      <c r="C46" s="164"/>
      <c r="D46" s="161"/>
      <c r="E46" s="161"/>
      <c r="F46" s="54" t="s">
        <v>44</v>
      </c>
      <c r="G46" s="48">
        <v>10274.5</v>
      </c>
    </row>
    <row r="47" spans="1:7" ht="14.25" customHeight="1">
      <c r="A47" s="165"/>
      <c r="B47" s="165"/>
      <c r="C47" s="164"/>
      <c r="D47" s="162">
        <v>1146</v>
      </c>
      <c r="E47" s="160">
        <v>11009</v>
      </c>
      <c r="F47" s="41" t="s">
        <v>71</v>
      </c>
      <c r="G47" s="48">
        <f>G48</f>
        <v>1061.6000000000001</v>
      </c>
    </row>
    <row r="48" spans="1:7" ht="18" customHeight="1">
      <c r="A48" s="165"/>
      <c r="B48" s="165"/>
      <c r="C48" s="164"/>
      <c r="D48" s="163"/>
      <c r="E48" s="161"/>
      <c r="F48" s="54" t="s">
        <v>44</v>
      </c>
      <c r="G48" s="48">
        <v>1061.6000000000001</v>
      </c>
    </row>
    <row r="49" spans="1:7" ht="13.5" customHeight="1">
      <c r="A49" s="165"/>
      <c r="B49" s="165"/>
      <c r="C49" s="164"/>
      <c r="D49" s="160">
        <v>1146</v>
      </c>
      <c r="E49" s="162">
        <v>11012</v>
      </c>
      <c r="F49" s="51" t="s">
        <v>72</v>
      </c>
      <c r="G49" s="48">
        <f>G50</f>
        <v>14393.6</v>
      </c>
    </row>
    <row r="50" spans="1:7" ht="16.5" customHeight="1">
      <c r="A50" s="165"/>
      <c r="B50" s="165"/>
      <c r="C50" s="164"/>
      <c r="D50" s="161"/>
      <c r="E50" s="163"/>
      <c r="F50" s="49" t="s">
        <v>44</v>
      </c>
      <c r="G50" s="48">
        <v>14393.6</v>
      </c>
    </row>
    <row r="51" spans="1:7" ht="13.5" customHeight="1">
      <c r="A51" s="165"/>
      <c r="B51" s="165"/>
      <c r="C51" s="164"/>
      <c r="D51" s="160">
        <v>1146</v>
      </c>
      <c r="E51" s="162">
        <v>11020</v>
      </c>
      <c r="F51" s="41" t="s">
        <v>129</v>
      </c>
      <c r="G51" s="48">
        <f>G52</f>
        <v>301.79333333333369</v>
      </c>
    </row>
    <row r="52" spans="1:7" ht="16.5" customHeight="1">
      <c r="A52" s="165"/>
      <c r="B52" s="165"/>
      <c r="C52" s="164"/>
      <c r="D52" s="161"/>
      <c r="E52" s="163"/>
      <c r="F52" s="49" t="s">
        <v>44</v>
      </c>
      <c r="G52" s="48">
        <v>301.79333333333369</v>
      </c>
    </row>
    <row r="53" spans="1:7" ht="13.5" customHeight="1">
      <c r="A53" s="69"/>
    </row>
  </sheetData>
  <mergeCells count="54">
    <mergeCell ref="D51:D52"/>
    <mergeCell ref="E51:E52"/>
    <mergeCell ref="A11:A52"/>
    <mergeCell ref="B29:B52"/>
    <mergeCell ref="C41:C52"/>
    <mergeCell ref="D21:D22"/>
    <mergeCell ref="D23:D24"/>
    <mergeCell ref="E23:E24"/>
    <mergeCell ref="D17:D18"/>
    <mergeCell ref="D15:D16"/>
    <mergeCell ref="E15:E16"/>
    <mergeCell ref="E17:E18"/>
    <mergeCell ref="D19:D20"/>
    <mergeCell ref="E19:E20"/>
    <mergeCell ref="E21:E22"/>
    <mergeCell ref="E49:E50"/>
    <mergeCell ref="B11:B12"/>
    <mergeCell ref="C11:C14"/>
    <mergeCell ref="D11:D14"/>
    <mergeCell ref="E11:E14"/>
    <mergeCell ref="B13:B14"/>
    <mergeCell ref="F1:G1"/>
    <mergeCell ref="A5:G5"/>
    <mergeCell ref="A8:C8"/>
    <mergeCell ref="D8:E8"/>
    <mergeCell ref="F8:F9"/>
    <mergeCell ref="B15:B28"/>
    <mergeCell ref="C19:C28"/>
    <mergeCell ref="D43:D44"/>
    <mergeCell ref="D25:D26"/>
    <mergeCell ref="E25:E26"/>
    <mergeCell ref="D41:D42"/>
    <mergeCell ref="E43:E44"/>
    <mergeCell ref="D37:D38"/>
    <mergeCell ref="E41:E42"/>
    <mergeCell ref="C15:C18"/>
    <mergeCell ref="E37:E38"/>
    <mergeCell ref="D39:D40"/>
    <mergeCell ref="E39:E40"/>
    <mergeCell ref="C29:C30"/>
    <mergeCell ref="D29:D32"/>
    <mergeCell ref="E29:E32"/>
    <mergeCell ref="C31:C40"/>
    <mergeCell ref="D33:D34"/>
    <mergeCell ref="E33:E34"/>
    <mergeCell ref="D35:D36"/>
    <mergeCell ref="E35:E36"/>
    <mergeCell ref="D27:D28"/>
    <mergeCell ref="E27:E28"/>
    <mergeCell ref="D49:D50"/>
    <mergeCell ref="D45:D46"/>
    <mergeCell ref="E45:E46"/>
    <mergeCell ref="D47:D48"/>
    <mergeCell ref="E47:E48"/>
  </mergeCells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9"/>
  <sheetViews>
    <sheetView view="pageBreakPreview" topLeftCell="A481" zoomScale="60" zoomScaleNormal="100" workbookViewId="0">
      <selection activeCell="D8" sqref="D8"/>
    </sheetView>
  </sheetViews>
  <sheetFormatPr defaultRowHeight="13.5"/>
  <cols>
    <col min="1" max="1" width="10.42578125" style="47" customWidth="1"/>
    <col min="2" max="2" width="10.7109375" style="47" customWidth="1"/>
    <col min="3" max="3" width="67" style="47" customWidth="1"/>
    <col min="4" max="4" width="29.5703125" style="47" customWidth="1"/>
    <col min="5" max="5" width="12.85546875" style="47" customWidth="1"/>
    <col min="6" max="6" width="14.140625" style="47" customWidth="1"/>
    <col min="7" max="7" width="10.7109375" style="47" customWidth="1"/>
    <col min="8" max="16384" width="9.140625" style="47"/>
  </cols>
  <sheetData>
    <row r="1" spans="1:9">
      <c r="C1" s="92"/>
      <c r="D1" s="92" t="s">
        <v>153</v>
      </c>
    </row>
    <row r="2" spans="1:9" ht="27">
      <c r="C2" s="92" t="s">
        <v>53</v>
      </c>
      <c r="D2" s="92" t="s">
        <v>53</v>
      </c>
    </row>
    <row r="3" spans="1:9">
      <c r="C3" s="93" t="s">
        <v>52</v>
      </c>
      <c r="D3" s="93" t="s">
        <v>52</v>
      </c>
    </row>
    <row r="5" spans="1:9" ht="45" customHeight="1">
      <c r="A5" s="169" t="s">
        <v>54</v>
      </c>
      <c r="B5" s="169"/>
      <c r="C5" s="169"/>
      <c r="D5" s="169"/>
      <c r="E5" s="67"/>
      <c r="F5" s="67"/>
      <c r="G5" s="67"/>
      <c r="H5" s="67"/>
      <c r="I5" s="67"/>
    </row>
    <row r="8" spans="1:9" s="21" customFormat="1" ht="61.5" customHeight="1">
      <c r="A8" s="173" t="s">
        <v>17</v>
      </c>
      <c r="B8" s="173"/>
      <c r="C8" s="173" t="s">
        <v>28</v>
      </c>
      <c r="D8" s="94" t="s">
        <v>158</v>
      </c>
    </row>
    <row r="9" spans="1:9" s="21" customFormat="1" ht="30" customHeight="1">
      <c r="A9" s="59" t="s">
        <v>20</v>
      </c>
      <c r="B9" s="59" t="s">
        <v>21</v>
      </c>
      <c r="C9" s="173"/>
      <c r="D9" s="61" t="s">
        <v>19</v>
      </c>
    </row>
    <row r="10" spans="1:9" s="21" customFormat="1" ht="15">
      <c r="A10" s="59"/>
      <c r="B10" s="59"/>
      <c r="C10" s="29" t="s">
        <v>29</v>
      </c>
      <c r="D10" s="57">
        <f>+D11</f>
        <v>1665675</v>
      </c>
    </row>
    <row r="11" spans="1:9" s="21" customFormat="1" ht="15">
      <c r="A11" s="185"/>
      <c r="B11" s="185"/>
      <c r="C11" s="66" t="s">
        <v>44</v>
      </c>
      <c r="D11" s="58">
        <f>D15+D101+D187+D273+D310+D347+D356+D393+D430+D467+D483+D499+D515+D601</f>
        <v>1665675</v>
      </c>
    </row>
    <row r="12" spans="1:9" s="21" customFormat="1" ht="15">
      <c r="A12" s="186"/>
      <c r="B12" s="187"/>
      <c r="C12" s="31" t="s">
        <v>30</v>
      </c>
      <c r="D12" s="58"/>
    </row>
    <row r="13" spans="1:9" s="21" customFormat="1" ht="15">
      <c r="A13" s="189">
        <v>1146</v>
      </c>
      <c r="B13" s="188"/>
      <c r="C13" s="53" t="s">
        <v>39</v>
      </c>
      <c r="D13" s="58">
        <f>D11</f>
        <v>1665675</v>
      </c>
    </row>
    <row r="14" spans="1:9" s="21" customFormat="1" ht="15">
      <c r="A14" s="190"/>
      <c r="B14" s="188"/>
      <c r="C14" s="56" t="s">
        <v>30</v>
      </c>
      <c r="D14" s="57"/>
    </row>
    <row r="15" spans="1:9" s="21" customFormat="1" ht="15">
      <c r="A15" s="190"/>
      <c r="B15" s="184">
        <v>11001</v>
      </c>
      <c r="C15" s="50" t="s">
        <v>59</v>
      </c>
      <c r="D15" s="82">
        <f>D17+D24+D31+D38+D45+D52+D59+D66+D73+D80+D87+D94</f>
        <v>488182.2</v>
      </c>
    </row>
    <row r="16" spans="1:9" s="21" customFormat="1" ht="15">
      <c r="A16" s="190"/>
      <c r="B16" s="184"/>
      <c r="C16" s="31" t="s">
        <v>31</v>
      </c>
      <c r="D16" s="57"/>
    </row>
    <row r="17" spans="1:4" s="21" customFormat="1" ht="18" customHeight="1">
      <c r="A17" s="190"/>
      <c r="B17" s="184"/>
      <c r="C17" s="70" t="s">
        <v>73</v>
      </c>
      <c r="D17" s="81">
        <f>D23</f>
        <v>91435.7</v>
      </c>
    </row>
    <row r="18" spans="1:4" ht="27">
      <c r="A18" s="190"/>
      <c r="B18" s="184"/>
      <c r="C18" s="31" t="s">
        <v>32</v>
      </c>
      <c r="D18" s="58"/>
    </row>
    <row r="19" spans="1:4" ht="15.6" customHeight="1">
      <c r="A19" s="190"/>
      <c r="B19" s="184"/>
      <c r="C19" s="31" t="s">
        <v>33</v>
      </c>
      <c r="D19" s="48">
        <f>D23</f>
        <v>91435.7</v>
      </c>
    </row>
    <row r="20" spans="1:4" ht="18" customHeight="1">
      <c r="A20" s="190"/>
      <c r="B20" s="184"/>
      <c r="C20" s="31" t="s">
        <v>34</v>
      </c>
      <c r="D20" s="48">
        <f>D23</f>
        <v>91435.7</v>
      </c>
    </row>
    <row r="21" spans="1:4">
      <c r="A21" s="190"/>
      <c r="B21" s="184"/>
      <c r="C21" s="64" t="s">
        <v>74</v>
      </c>
      <c r="D21" s="48">
        <f>D23</f>
        <v>91435.7</v>
      </c>
    </row>
    <row r="22" spans="1:4">
      <c r="A22" s="190"/>
      <c r="B22" s="184"/>
      <c r="C22" s="65" t="s">
        <v>75</v>
      </c>
      <c r="D22" s="48">
        <f>D23</f>
        <v>91435.7</v>
      </c>
    </row>
    <row r="23" spans="1:4">
      <c r="A23" s="190"/>
      <c r="B23" s="184"/>
      <c r="C23" s="65" t="s">
        <v>76</v>
      </c>
      <c r="D23" s="58">
        <v>91435.7</v>
      </c>
    </row>
    <row r="24" spans="1:4" s="21" customFormat="1" ht="18" customHeight="1">
      <c r="A24" s="190"/>
      <c r="B24" s="184"/>
      <c r="C24" s="70" t="s">
        <v>44</v>
      </c>
      <c r="D24" s="81">
        <f>D30</f>
        <v>9074.2999999999993</v>
      </c>
    </row>
    <row r="25" spans="1:4" ht="27">
      <c r="A25" s="190"/>
      <c r="B25" s="184"/>
      <c r="C25" s="31" t="s">
        <v>32</v>
      </c>
      <c r="D25" s="58"/>
    </row>
    <row r="26" spans="1:4" ht="15.6" customHeight="1">
      <c r="A26" s="190"/>
      <c r="B26" s="184"/>
      <c r="C26" s="31" t="s">
        <v>33</v>
      </c>
      <c r="D26" s="48">
        <f>D30</f>
        <v>9074.2999999999993</v>
      </c>
    </row>
    <row r="27" spans="1:4" ht="18" customHeight="1">
      <c r="A27" s="190"/>
      <c r="B27" s="184"/>
      <c r="C27" s="31" t="s">
        <v>34</v>
      </c>
      <c r="D27" s="48">
        <f>D30</f>
        <v>9074.2999999999993</v>
      </c>
    </row>
    <row r="28" spans="1:4">
      <c r="A28" s="190"/>
      <c r="B28" s="184"/>
      <c r="C28" s="64" t="s">
        <v>74</v>
      </c>
      <c r="D28" s="48">
        <f>D30</f>
        <v>9074.2999999999993</v>
      </c>
    </row>
    <row r="29" spans="1:4">
      <c r="A29" s="190"/>
      <c r="B29" s="184"/>
      <c r="C29" s="65" t="s">
        <v>75</v>
      </c>
      <c r="D29" s="48">
        <f>D30</f>
        <v>9074.2999999999993</v>
      </c>
    </row>
    <row r="30" spans="1:4">
      <c r="A30" s="190"/>
      <c r="B30" s="184"/>
      <c r="C30" s="65" t="s">
        <v>76</v>
      </c>
      <c r="D30" s="58">
        <v>9074.2999999999993</v>
      </c>
    </row>
    <row r="31" spans="1:4" s="21" customFormat="1" ht="18" customHeight="1">
      <c r="A31" s="190"/>
      <c r="B31" s="184"/>
      <c r="C31" s="70" t="s">
        <v>77</v>
      </c>
      <c r="D31" s="81">
        <f>D37</f>
        <v>35292.300000000003</v>
      </c>
    </row>
    <row r="32" spans="1:4" ht="35.450000000000003" customHeight="1">
      <c r="A32" s="190"/>
      <c r="B32" s="184"/>
      <c r="C32" s="31" t="s">
        <v>32</v>
      </c>
      <c r="D32" s="58"/>
    </row>
    <row r="33" spans="1:4" ht="15.6" customHeight="1">
      <c r="A33" s="190"/>
      <c r="B33" s="184"/>
      <c r="C33" s="31" t="s">
        <v>33</v>
      </c>
      <c r="D33" s="48">
        <f>D37</f>
        <v>35292.300000000003</v>
      </c>
    </row>
    <row r="34" spans="1:4" ht="18" customHeight="1">
      <c r="A34" s="190"/>
      <c r="B34" s="184"/>
      <c r="C34" s="31" t="s">
        <v>34</v>
      </c>
      <c r="D34" s="48">
        <f>D37</f>
        <v>35292.300000000003</v>
      </c>
    </row>
    <row r="35" spans="1:4">
      <c r="A35" s="190"/>
      <c r="B35" s="184"/>
      <c r="C35" s="64" t="s">
        <v>74</v>
      </c>
      <c r="D35" s="48">
        <f>D37</f>
        <v>35292.300000000003</v>
      </c>
    </row>
    <row r="36" spans="1:4">
      <c r="A36" s="190"/>
      <c r="B36" s="184"/>
      <c r="C36" s="65" t="s">
        <v>75</v>
      </c>
      <c r="D36" s="48">
        <f>D37</f>
        <v>35292.300000000003</v>
      </c>
    </row>
    <row r="37" spans="1:4">
      <c r="A37" s="190"/>
      <c r="B37" s="184"/>
      <c r="C37" s="65" t="s">
        <v>76</v>
      </c>
      <c r="D37" s="58">
        <v>35292.300000000003</v>
      </c>
    </row>
    <row r="38" spans="1:4" s="21" customFormat="1" ht="18" customHeight="1">
      <c r="A38" s="190"/>
      <c r="B38" s="184"/>
      <c r="C38" s="70" t="s">
        <v>78</v>
      </c>
      <c r="D38" s="81">
        <f>D44</f>
        <v>50215.199999999997</v>
      </c>
    </row>
    <row r="39" spans="1:4" ht="35.450000000000003" customHeight="1">
      <c r="A39" s="190"/>
      <c r="B39" s="184"/>
      <c r="C39" s="31" t="s">
        <v>32</v>
      </c>
      <c r="D39" s="58"/>
    </row>
    <row r="40" spans="1:4" ht="15.6" customHeight="1">
      <c r="A40" s="190"/>
      <c r="B40" s="184"/>
      <c r="C40" s="31" t="s">
        <v>33</v>
      </c>
      <c r="D40" s="48">
        <f>D44</f>
        <v>50215.199999999997</v>
      </c>
    </row>
    <row r="41" spans="1:4" ht="18" customHeight="1">
      <c r="A41" s="190"/>
      <c r="B41" s="184"/>
      <c r="C41" s="31" t="s">
        <v>34</v>
      </c>
      <c r="D41" s="48">
        <f>D44</f>
        <v>50215.199999999997</v>
      </c>
    </row>
    <row r="42" spans="1:4">
      <c r="A42" s="190"/>
      <c r="B42" s="184"/>
      <c r="C42" s="64" t="s">
        <v>74</v>
      </c>
      <c r="D42" s="48">
        <f>D44</f>
        <v>50215.199999999997</v>
      </c>
    </row>
    <row r="43" spans="1:4">
      <c r="A43" s="190"/>
      <c r="B43" s="184"/>
      <c r="C43" s="65" t="s">
        <v>75</v>
      </c>
      <c r="D43" s="48">
        <f>D44</f>
        <v>50215.199999999997</v>
      </c>
    </row>
    <row r="44" spans="1:4">
      <c r="A44" s="190"/>
      <c r="B44" s="184"/>
      <c r="C44" s="65" t="s">
        <v>76</v>
      </c>
      <c r="D44" s="58">
        <v>50215.199999999997</v>
      </c>
    </row>
    <row r="45" spans="1:4" s="21" customFormat="1" ht="18" customHeight="1">
      <c r="A45" s="190"/>
      <c r="B45" s="184"/>
      <c r="C45" s="70" t="s">
        <v>79</v>
      </c>
      <c r="D45" s="81">
        <f>D51</f>
        <v>45849</v>
      </c>
    </row>
    <row r="46" spans="1:4" ht="35.450000000000003" customHeight="1">
      <c r="A46" s="190"/>
      <c r="B46" s="184"/>
      <c r="C46" s="31" t="s">
        <v>32</v>
      </c>
      <c r="D46" s="58"/>
    </row>
    <row r="47" spans="1:4" ht="15.6" customHeight="1">
      <c r="A47" s="190"/>
      <c r="B47" s="184"/>
      <c r="C47" s="31" t="s">
        <v>33</v>
      </c>
      <c r="D47" s="48">
        <f>D51</f>
        <v>45849</v>
      </c>
    </row>
    <row r="48" spans="1:4" ht="18" customHeight="1">
      <c r="A48" s="190"/>
      <c r="B48" s="184"/>
      <c r="C48" s="31" t="s">
        <v>34</v>
      </c>
      <c r="D48" s="48">
        <f>D51</f>
        <v>45849</v>
      </c>
    </row>
    <row r="49" spans="1:4">
      <c r="A49" s="190"/>
      <c r="B49" s="184"/>
      <c r="C49" s="64" t="s">
        <v>74</v>
      </c>
      <c r="D49" s="48">
        <f>D51</f>
        <v>45849</v>
      </c>
    </row>
    <row r="50" spans="1:4">
      <c r="A50" s="190"/>
      <c r="B50" s="184"/>
      <c r="C50" s="65" t="s">
        <v>75</v>
      </c>
      <c r="D50" s="48">
        <f>D51</f>
        <v>45849</v>
      </c>
    </row>
    <row r="51" spans="1:4">
      <c r="A51" s="190"/>
      <c r="B51" s="184"/>
      <c r="C51" s="65" t="s">
        <v>76</v>
      </c>
      <c r="D51" s="58">
        <v>45849</v>
      </c>
    </row>
    <row r="52" spans="1:4" s="21" customFormat="1" ht="18" customHeight="1">
      <c r="A52" s="190"/>
      <c r="B52" s="184"/>
      <c r="C52" s="70" t="s">
        <v>80</v>
      </c>
      <c r="D52" s="81">
        <f>D58</f>
        <v>49157.599999999999</v>
      </c>
    </row>
    <row r="53" spans="1:4" ht="35.450000000000003" customHeight="1">
      <c r="A53" s="190"/>
      <c r="B53" s="184"/>
      <c r="C53" s="31" t="s">
        <v>32</v>
      </c>
      <c r="D53" s="58"/>
    </row>
    <row r="54" spans="1:4" ht="15.6" customHeight="1">
      <c r="A54" s="190"/>
      <c r="B54" s="184"/>
      <c r="C54" s="31" t="s">
        <v>33</v>
      </c>
      <c r="D54" s="48">
        <f>D58</f>
        <v>49157.599999999999</v>
      </c>
    </row>
    <row r="55" spans="1:4" ht="18" customHeight="1">
      <c r="A55" s="190"/>
      <c r="B55" s="184"/>
      <c r="C55" s="31" t="s">
        <v>34</v>
      </c>
      <c r="D55" s="48">
        <f>D58</f>
        <v>49157.599999999999</v>
      </c>
    </row>
    <row r="56" spans="1:4">
      <c r="A56" s="190"/>
      <c r="B56" s="184"/>
      <c r="C56" s="64" t="s">
        <v>74</v>
      </c>
      <c r="D56" s="48">
        <f>D58</f>
        <v>49157.599999999999</v>
      </c>
    </row>
    <row r="57" spans="1:4">
      <c r="A57" s="190"/>
      <c r="B57" s="184"/>
      <c r="C57" s="65" t="s">
        <v>75</v>
      </c>
      <c r="D57" s="48">
        <f>D58</f>
        <v>49157.599999999999</v>
      </c>
    </row>
    <row r="58" spans="1:4">
      <c r="A58" s="190"/>
      <c r="B58" s="184"/>
      <c r="C58" s="65" t="s">
        <v>76</v>
      </c>
      <c r="D58" s="58">
        <v>49157.599999999999</v>
      </c>
    </row>
    <row r="59" spans="1:4" s="21" customFormat="1" ht="18" customHeight="1">
      <c r="A59" s="190"/>
      <c r="B59" s="184"/>
      <c r="C59" s="70" t="s">
        <v>81</v>
      </c>
      <c r="D59" s="81">
        <f>D65</f>
        <v>47953.4</v>
      </c>
    </row>
    <row r="60" spans="1:4" ht="35.450000000000003" customHeight="1">
      <c r="A60" s="190"/>
      <c r="B60" s="184"/>
      <c r="C60" s="31" t="s">
        <v>32</v>
      </c>
      <c r="D60" s="58"/>
    </row>
    <row r="61" spans="1:4" ht="15.6" customHeight="1">
      <c r="A61" s="190"/>
      <c r="B61" s="184"/>
      <c r="C61" s="31" t="s">
        <v>33</v>
      </c>
      <c r="D61" s="48">
        <f>D65</f>
        <v>47953.4</v>
      </c>
    </row>
    <row r="62" spans="1:4" ht="18" customHeight="1">
      <c r="A62" s="190"/>
      <c r="B62" s="184"/>
      <c r="C62" s="31" t="s">
        <v>34</v>
      </c>
      <c r="D62" s="48">
        <f>D65</f>
        <v>47953.4</v>
      </c>
    </row>
    <row r="63" spans="1:4">
      <c r="A63" s="190"/>
      <c r="B63" s="184"/>
      <c r="C63" s="64" t="s">
        <v>74</v>
      </c>
      <c r="D63" s="48">
        <f>D65</f>
        <v>47953.4</v>
      </c>
    </row>
    <row r="64" spans="1:4">
      <c r="A64" s="190"/>
      <c r="B64" s="184"/>
      <c r="C64" s="65" t="s">
        <v>75</v>
      </c>
      <c r="D64" s="48">
        <f>D65</f>
        <v>47953.4</v>
      </c>
    </row>
    <row r="65" spans="1:4">
      <c r="A65" s="190"/>
      <c r="B65" s="184"/>
      <c r="C65" s="65" t="s">
        <v>76</v>
      </c>
      <c r="D65" s="58">
        <v>47953.4</v>
      </c>
    </row>
    <row r="66" spans="1:4" s="21" customFormat="1" ht="18" customHeight="1">
      <c r="A66" s="190"/>
      <c r="B66" s="184"/>
      <c r="C66" s="70" t="s">
        <v>82</v>
      </c>
      <c r="D66" s="81">
        <f>D72</f>
        <v>47005.4</v>
      </c>
    </row>
    <row r="67" spans="1:4" ht="27">
      <c r="A67" s="190"/>
      <c r="B67" s="184"/>
      <c r="C67" s="31" t="s">
        <v>32</v>
      </c>
      <c r="D67" s="58"/>
    </row>
    <row r="68" spans="1:4" ht="15.6" customHeight="1">
      <c r="A68" s="190"/>
      <c r="B68" s="184"/>
      <c r="C68" s="31" t="s">
        <v>33</v>
      </c>
      <c r="D68" s="48">
        <f>D72</f>
        <v>47005.4</v>
      </c>
    </row>
    <row r="69" spans="1:4" ht="18" customHeight="1">
      <c r="A69" s="190"/>
      <c r="B69" s="184"/>
      <c r="C69" s="31" t="s">
        <v>34</v>
      </c>
      <c r="D69" s="48">
        <f>D72</f>
        <v>47005.4</v>
      </c>
    </row>
    <row r="70" spans="1:4">
      <c r="A70" s="190"/>
      <c r="B70" s="184"/>
      <c r="C70" s="64" t="s">
        <v>74</v>
      </c>
      <c r="D70" s="48">
        <f>D72</f>
        <v>47005.4</v>
      </c>
    </row>
    <row r="71" spans="1:4">
      <c r="A71" s="190"/>
      <c r="B71" s="184"/>
      <c r="C71" s="65" t="s">
        <v>75</v>
      </c>
      <c r="D71" s="48">
        <f>D72</f>
        <v>47005.4</v>
      </c>
    </row>
    <row r="72" spans="1:4">
      <c r="A72" s="190"/>
      <c r="B72" s="184"/>
      <c r="C72" s="65" t="s">
        <v>76</v>
      </c>
      <c r="D72" s="58">
        <v>47005.4</v>
      </c>
    </row>
    <row r="73" spans="1:4" s="21" customFormat="1" ht="18" customHeight="1">
      <c r="A73" s="190"/>
      <c r="B73" s="184"/>
      <c r="C73" s="70" t="s">
        <v>83</v>
      </c>
      <c r="D73" s="81">
        <f>D79</f>
        <v>45570.3</v>
      </c>
    </row>
    <row r="74" spans="1:4" ht="35.450000000000003" customHeight="1">
      <c r="A74" s="190"/>
      <c r="B74" s="184"/>
      <c r="C74" s="31" t="s">
        <v>32</v>
      </c>
      <c r="D74" s="58"/>
    </row>
    <row r="75" spans="1:4" ht="15.6" customHeight="1">
      <c r="A75" s="190"/>
      <c r="B75" s="184"/>
      <c r="C75" s="31" t="s">
        <v>33</v>
      </c>
      <c r="D75" s="48">
        <f>D79</f>
        <v>45570.3</v>
      </c>
    </row>
    <row r="76" spans="1:4" ht="18" customHeight="1">
      <c r="A76" s="190"/>
      <c r="B76" s="184"/>
      <c r="C76" s="31" t="s">
        <v>34</v>
      </c>
      <c r="D76" s="48">
        <f>D79</f>
        <v>45570.3</v>
      </c>
    </row>
    <row r="77" spans="1:4">
      <c r="A77" s="190"/>
      <c r="B77" s="184"/>
      <c r="C77" s="64" t="s">
        <v>74</v>
      </c>
      <c r="D77" s="48">
        <f>D79</f>
        <v>45570.3</v>
      </c>
    </row>
    <row r="78" spans="1:4">
      <c r="A78" s="190"/>
      <c r="B78" s="184"/>
      <c r="C78" s="65" t="s">
        <v>75</v>
      </c>
      <c r="D78" s="48">
        <f>D79</f>
        <v>45570.3</v>
      </c>
    </row>
    <row r="79" spans="1:4">
      <c r="A79" s="190"/>
      <c r="B79" s="184"/>
      <c r="C79" s="65" t="s">
        <v>76</v>
      </c>
      <c r="D79" s="58">
        <v>45570.3</v>
      </c>
    </row>
    <row r="80" spans="1:4" s="21" customFormat="1" ht="18" customHeight="1">
      <c r="A80" s="190"/>
      <c r="B80" s="184"/>
      <c r="C80" s="70" t="s">
        <v>84</v>
      </c>
      <c r="D80" s="81">
        <f>D86</f>
        <v>27485.4</v>
      </c>
    </row>
    <row r="81" spans="1:4" ht="27">
      <c r="A81" s="190"/>
      <c r="B81" s="184"/>
      <c r="C81" s="31" t="s">
        <v>32</v>
      </c>
      <c r="D81" s="58"/>
    </row>
    <row r="82" spans="1:4" ht="15.6" customHeight="1">
      <c r="A82" s="190"/>
      <c r="B82" s="184"/>
      <c r="C82" s="31" t="s">
        <v>33</v>
      </c>
      <c r="D82" s="48">
        <f>D86</f>
        <v>27485.4</v>
      </c>
    </row>
    <row r="83" spans="1:4" ht="18" customHeight="1">
      <c r="A83" s="190"/>
      <c r="B83" s="184"/>
      <c r="C83" s="31" t="s">
        <v>34</v>
      </c>
      <c r="D83" s="48">
        <f>D86</f>
        <v>27485.4</v>
      </c>
    </row>
    <row r="84" spans="1:4">
      <c r="A84" s="190"/>
      <c r="B84" s="184"/>
      <c r="C84" s="64" t="s">
        <v>74</v>
      </c>
      <c r="D84" s="48">
        <f>D86</f>
        <v>27485.4</v>
      </c>
    </row>
    <row r="85" spans="1:4">
      <c r="A85" s="190"/>
      <c r="B85" s="184"/>
      <c r="C85" s="65" t="s">
        <v>75</v>
      </c>
      <c r="D85" s="48">
        <f>D86</f>
        <v>27485.4</v>
      </c>
    </row>
    <row r="86" spans="1:4">
      <c r="A86" s="190"/>
      <c r="B86" s="184"/>
      <c r="C86" s="65" t="s">
        <v>76</v>
      </c>
      <c r="D86" s="58">
        <v>27485.4</v>
      </c>
    </row>
    <row r="87" spans="1:4" s="21" customFormat="1" ht="18" customHeight="1">
      <c r="A87" s="190"/>
      <c r="B87" s="184"/>
      <c r="C87" s="70" t="s">
        <v>85</v>
      </c>
      <c r="D87" s="81">
        <f>D93</f>
        <v>12251.6</v>
      </c>
    </row>
    <row r="88" spans="1:4" ht="27">
      <c r="A88" s="190"/>
      <c r="B88" s="184"/>
      <c r="C88" s="31" t="s">
        <v>32</v>
      </c>
      <c r="D88" s="58"/>
    </row>
    <row r="89" spans="1:4" ht="15.6" customHeight="1">
      <c r="A89" s="190"/>
      <c r="B89" s="184"/>
      <c r="C89" s="31" t="s">
        <v>33</v>
      </c>
      <c r="D89" s="48">
        <f>D93</f>
        <v>12251.6</v>
      </c>
    </row>
    <row r="90" spans="1:4" ht="18" customHeight="1">
      <c r="A90" s="190"/>
      <c r="B90" s="184"/>
      <c r="C90" s="31" t="s">
        <v>34</v>
      </c>
      <c r="D90" s="48">
        <f>D93</f>
        <v>12251.6</v>
      </c>
    </row>
    <row r="91" spans="1:4">
      <c r="A91" s="190"/>
      <c r="B91" s="184"/>
      <c r="C91" s="64" t="s">
        <v>74</v>
      </c>
      <c r="D91" s="48">
        <f>D93</f>
        <v>12251.6</v>
      </c>
    </row>
    <row r="92" spans="1:4">
      <c r="A92" s="190"/>
      <c r="B92" s="184"/>
      <c r="C92" s="65" t="s">
        <v>75</v>
      </c>
      <c r="D92" s="48">
        <f>D93</f>
        <v>12251.6</v>
      </c>
    </row>
    <row r="93" spans="1:4">
      <c r="A93" s="190"/>
      <c r="B93" s="184"/>
      <c r="C93" s="65" t="s">
        <v>76</v>
      </c>
      <c r="D93" s="58">
        <v>12251.6</v>
      </c>
    </row>
    <row r="94" spans="1:4" s="21" customFormat="1" ht="18" customHeight="1">
      <c r="A94" s="190"/>
      <c r="B94" s="184"/>
      <c r="C94" s="70" t="s">
        <v>86</v>
      </c>
      <c r="D94" s="81">
        <f>D100</f>
        <v>26892</v>
      </c>
    </row>
    <row r="95" spans="1:4" ht="35.450000000000003" customHeight="1">
      <c r="A95" s="190"/>
      <c r="B95" s="184"/>
      <c r="C95" s="31" t="s">
        <v>32</v>
      </c>
      <c r="D95" s="58"/>
    </row>
    <row r="96" spans="1:4" ht="15.6" customHeight="1">
      <c r="A96" s="190"/>
      <c r="B96" s="184"/>
      <c r="C96" s="31" t="s">
        <v>33</v>
      </c>
      <c r="D96" s="48">
        <f>D100</f>
        <v>26892</v>
      </c>
    </row>
    <row r="97" spans="1:4" ht="18" customHeight="1">
      <c r="A97" s="190"/>
      <c r="B97" s="184"/>
      <c r="C97" s="31" t="s">
        <v>34</v>
      </c>
      <c r="D97" s="48">
        <f>D100</f>
        <v>26892</v>
      </c>
    </row>
    <row r="98" spans="1:4">
      <c r="A98" s="190"/>
      <c r="B98" s="184"/>
      <c r="C98" s="64" t="s">
        <v>74</v>
      </c>
      <c r="D98" s="48">
        <f>D100</f>
        <v>26892</v>
      </c>
    </row>
    <row r="99" spans="1:4">
      <c r="A99" s="190"/>
      <c r="B99" s="184"/>
      <c r="C99" s="65" t="s">
        <v>75</v>
      </c>
      <c r="D99" s="48">
        <f>D100</f>
        <v>26892</v>
      </c>
    </row>
    <row r="100" spans="1:4">
      <c r="A100" s="190"/>
      <c r="B100" s="184"/>
      <c r="C100" s="65" t="s">
        <v>76</v>
      </c>
      <c r="D100" s="58">
        <v>26892</v>
      </c>
    </row>
    <row r="101" spans="1:4" s="21" customFormat="1" ht="15">
      <c r="A101" s="190"/>
      <c r="B101" s="184">
        <v>11002</v>
      </c>
      <c r="C101" s="50" t="s">
        <v>87</v>
      </c>
      <c r="D101" s="82">
        <f>D103+D110+D117+D124+D131+D138+D145+D152+D159+D166+D173+D180</f>
        <v>764758.2</v>
      </c>
    </row>
    <row r="102" spans="1:4" s="21" customFormat="1" ht="15">
      <c r="A102" s="190"/>
      <c r="B102" s="184"/>
      <c r="C102" s="31" t="s">
        <v>31</v>
      </c>
      <c r="D102" s="57"/>
    </row>
    <row r="103" spans="1:4" s="21" customFormat="1" ht="18" customHeight="1">
      <c r="A103" s="190"/>
      <c r="B103" s="184"/>
      <c r="C103" s="70" t="s">
        <v>73</v>
      </c>
      <c r="D103" s="81">
        <f>D109</f>
        <v>170247.4</v>
      </c>
    </row>
    <row r="104" spans="1:4" ht="27">
      <c r="A104" s="190"/>
      <c r="B104" s="184"/>
      <c r="C104" s="31" t="s">
        <v>32</v>
      </c>
      <c r="D104" s="58"/>
    </row>
    <row r="105" spans="1:4" ht="15.6" customHeight="1">
      <c r="A105" s="190"/>
      <c r="B105" s="184"/>
      <c r="C105" s="31" t="s">
        <v>33</v>
      </c>
      <c r="D105" s="48">
        <f>D109</f>
        <v>170247.4</v>
      </c>
    </row>
    <row r="106" spans="1:4" ht="18" customHeight="1">
      <c r="A106" s="190"/>
      <c r="B106" s="184"/>
      <c r="C106" s="31" t="s">
        <v>34</v>
      </c>
      <c r="D106" s="48">
        <f>D109</f>
        <v>170247.4</v>
      </c>
    </row>
    <row r="107" spans="1:4">
      <c r="A107" s="190"/>
      <c r="B107" s="184"/>
      <c r="C107" s="64" t="s">
        <v>74</v>
      </c>
      <c r="D107" s="48">
        <f>D109</f>
        <v>170247.4</v>
      </c>
    </row>
    <row r="108" spans="1:4">
      <c r="A108" s="190"/>
      <c r="B108" s="184"/>
      <c r="C108" s="65" t="s">
        <v>75</v>
      </c>
      <c r="D108" s="48">
        <f>D109</f>
        <v>170247.4</v>
      </c>
    </row>
    <row r="109" spans="1:4">
      <c r="A109" s="190"/>
      <c r="B109" s="184"/>
      <c r="C109" s="65" t="s">
        <v>76</v>
      </c>
      <c r="D109" s="58">
        <v>170247.4</v>
      </c>
    </row>
    <row r="110" spans="1:4" s="21" customFormat="1" ht="18" customHeight="1">
      <c r="A110" s="190"/>
      <c r="B110" s="184"/>
      <c r="C110" s="70" t="s">
        <v>44</v>
      </c>
      <c r="D110" s="81">
        <f>D116</f>
        <v>16481.5</v>
      </c>
    </row>
    <row r="111" spans="1:4" ht="27">
      <c r="A111" s="190"/>
      <c r="B111" s="184"/>
      <c r="C111" s="31" t="s">
        <v>32</v>
      </c>
      <c r="D111" s="58"/>
    </row>
    <row r="112" spans="1:4" ht="15.6" customHeight="1">
      <c r="A112" s="190"/>
      <c r="B112" s="184"/>
      <c r="C112" s="31" t="s">
        <v>33</v>
      </c>
      <c r="D112" s="48">
        <f>D116</f>
        <v>16481.5</v>
      </c>
    </row>
    <row r="113" spans="1:4" ht="18" customHeight="1">
      <c r="A113" s="190"/>
      <c r="B113" s="184"/>
      <c r="C113" s="31" t="s">
        <v>34</v>
      </c>
      <c r="D113" s="48">
        <f>D116</f>
        <v>16481.5</v>
      </c>
    </row>
    <row r="114" spans="1:4">
      <c r="A114" s="190"/>
      <c r="B114" s="184"/>
      <c r="C114" s="64" t="s">
        <v>74</v>
      </c>
      <c r="D114" s="48">
        <f>D116</f>
        <v>16481.5</v>
      </c>
    </row>
    <row r="115" spans="1:4">
      <c r="A115" s="190"/>
      <c r="B115" s="184"/>
      <c r="C115" s="65" t="s">
        <v>75</v>
      </c>
      <c r="D115" s="48">
        <f>D116</f>
        <v>16481.5</v>
      </c>
    </row>
    <row r="116" spans="1:4">
      <c r="A116" s="190"/>
      <c r="B116" s="184"/>
      <c r="C116" s="65" t="s">
        <v>76</v>
      </c>
      <c r="D116" s="58">
        <v>16481.5</v>
      </c>
    </row>
    <row r="117" spans="1:4" s="21" customFormat="1" ht="18" customHeight="1">
      <c r="A117" s="190"/>
      <c r="B117" s="184"/>
      <c r="C117" s="70" t="s">
        <v>77</v>
      </c>
      <c r="D117" s="81">
        <f>D123</f>
        <v>51721.5</v>
      </c>
    </row>
    <row r="118" spans="1:4" ht="35.450000000000003" customHeight="1">
      <c r="A118" s="190"/>
      <c r="B118" s="184"/>
      <c r="C118" s="31" t="s">
        <v>32</v>
      </c>
      <c r="D118" s="58"/>
    </row>
    <row r="119" spans="1:4" ht="15.6" customHeight="1">
      <c r="A119" s="190"/>
      <c r="B119" s="184"/>
      <c r="C119" s="31" t="s">
        <v>33</v>
      </c>
      <c r="D119" s="48">
        <f>D123</f>
        <v>51721.5</v>
      </c>
    </row>
    <row r="120" spans="1:4" ht="18" customHeight="1">
      <c r="A120" s="190"/>
      <c r="B120" s="184"/>
      <c r="C120" s="31" t="s">
        <v>34</v>
      </c>
      <c r="D120" s="48">
        <f>D123</f>
        <v>51721.5</v>
      </c>
    </row>
    <row r="121" spans="1:4">
      <c r="A121" s="190"/>
      <c r="B121" s="184"/>
      <c r="C121" s="64" t="s">
        <v>74</v>
      </c>
      <c r="D121" s="48">
        <f>D123</f>
        <v>51721.5</v>
      </c>
    </row>
    <row r="122" spans="1:4">
      <c r="A122" s="190"/>
      <c r="B122" s="184"/>
      <c r="C122" s="65" t="s">
        <v>75</v>
      </c>
      <c r="D122" s="48">
        <f>D123</f>
        <v>51721.5</v>
      </c>
    </row>
    <row r="123" spans="1:4">
      <c r="A123" s="190"/>
      <c r="B123" s="184"/>
      <c r="C123" s="65" t="s">
        <v>76</v>
      </c>
      <c r="D123" s="58">
        <v>51721.5</v>
      </c>
    </row>
    <row r="124" spans="1:4" s="21" customFormat="1" ht="18" customHeight="1">
      <c r="A124" s="190"/>
      <c r="B124" s="184"/>
      <c r="C124" s="70" t="s">
        <v>78</v>
      </c>
      <c r="D124" s="81">
        <f>D130</f>
        <v>67054.3</v>
      </c>
    </row>
    <row r="125" spans="1:4" ht="35.450000000000003" customHeight="1">
      <c r="A125" s="190"/>
      <c r="B125" s="184"/>
      <c r="C125" s="31" t="s">
        <v>32</v>
      </c>
      <c r="D125" s="58"/>
    </row>
    <row r="126" spans="1:4" ht="15.6" customHeight="1">
      <c r="A126" s="190"/>
      <c r="B126" s="184"/>
      <c r="C126" s="31" t="s">
        <v>33</v>
      </c>
      <c r="D126" s="48">
        <f>D130</f>
        <v>67054.3</v>
      </c>
    </row>
    <row r="127" spans="1:4" ht="18" customHeight="1">
      <c r="A127" s="190"/>
      <c r="B127" s="184"/>
      <c r="C127" s="31" t="s">
        <v>34</v>
      </c>
      <c r="D127" s="48">
        <f>D130</f>
        <v>67054.3</v>
      </c>
    </row>
    <row r="128" spans="1:4">
      <c r="A128" s="190"/>
      <c r="B128" s="184"/>
      <c r="C128" s="64" t="s">
        <v>74</v>
      </c>
      <c r="D128" s="48">
        <f>D130</f>
        <v>67054.3</v>
      </c>
    </row>
    <row r="129" spans="1:4">
      <c r="A129" s="190"/>
      <c r="B129" s="184"/>
      <c r="C129" s="65" t="s">
        <v>75</v>
      </c>
      <c r="D129" s="48">
        <f>D130</f>
        <v>67054.3</v>
      </c>
    </row>
    <row r="130" spans="1:4">
      <c r="A130" s="190"/>
      <c r="B130" s="184"/>
      <c r="C130" s="65" t="s">
        <v>76</v>
      </c>
      <c r="D130" s="58">
        <v>67054.3</v>
      </c>
    </row>
    <row r="131" spans="1:4" s="21" customFormat="1" ht="18" customHeight="1">
      <c r="A131" s="190"/>
      <c r="B131" s="184"/>
      <c r="C131" s="70" t="s">
        <v>79</v>
      </c>
      <c r="D131" s="81">
        <f>D137</f>
        <v>83689.600000000006</v>
      </c>
    </row>
    <row r="132" spans="1:4" ht="35.450000000000003" customHeight="1">
      <c r="A132" s="190"/>
      <c r="B132" s="184"/>
      <c r="C132" s="31" t="s">
        <v>32</v>
      </c>
      <c r="D132" s="58"/>
    </row>
    <row r="133" spans="1:4" ht="15.6" customHeight="1">
      <c r="A133" s="190"/>
      <c r="B133" s="184"/>
      <c r="C133" s="31" t="s">
        <v>33</v>
      </c>
      <c r="D133" s="48">
        <f>D137</f>
        <v>83689.600000000006</v>
      </c>
    </row>
    <row r="134" spans="1:4" ht="18" customHeight="1">
      <c r="A134" s="190"/>
      <c r="B134" s="184"/>
      <c r="C134" s="31" t="s">
        <v>34</v>
      </c>
      <c r="D134" s="48">
        <f>D137</f>
        <v>83689.600000000006</v>
      </c>
    </row>
    <row r="135" spans="1:4">
      <c r="A135" s="190"/>
      <c r="B135" s="184"/>
      <c r="C135" s="64" t="s">
        <v>74</v>
      </c>
      <c r="D135" s="48">
        <f>D137</f>
        <v>83689.600000000006</v>
      </c>
    </row>
    <row r="136" spans="1:4">
      <c r="A136" s="190"/>
      <c r="B136" s="184"/>
      <c r="C136" s="65" t="s">
        <v>75</v>
      </c>
      <c r="D136" s="48">
        <f>D137</f>
        <v>83689.600000000006</v>
      </c>
    </row>
    <row r="137" spans="1:4">
      <c r="A137" s="190"/>
      <c r="B137" s="184"/>
      <c r="C137" s="65" t="s">
        <v>76</v>
      </c>
      <c r="D137" s="58">
        <v>83689.600000000006</v>
      </c>
    </row>
    <row r="138" spans="1:4" s="21" customFormat="1" ht="18" customHeight="1">
      <c r="A138" s="190"/>
      <c r="B138" s="184"/>
      <c r="C138" s="70" t="s">
        <v>80</v>
      </c>
      <c r="D138" s="81">
        <f>D144</f>
        <v>66828.399999999994</v>
      </c>
    </row>
    <row r="139" spans="1:4" ht="35.450000000000003" customHeight="1">
      <c r="A139" s="190"/>
      <c r="B139" s="184"/>
      <c r="C139" s="31" t="s">
        <v>32</v>
      </c>
      <c r="D139" s="58"/>
    </row>
    <row r="140" spans="1:4" ht="15.6" customHeight="1">
      <c r="A140" s="190"/>
      <c r="B140" s="184"/>
      <c r="C140" s="31" t="s">
        <v>33</v>
      </c>
      <c r="D140" s="48">
        <f>D144</f>
        <v>66828.399999999994</v>
      </c>
    </row>
    <row r="141" spans="1:4" ht="18" customHeight="1">
      <c r="A141" s="190"/>
      <c r="B141" s="184"/>
      <c r="C141" s="31" t="s">
        <v>34</v>
      </c>
      <c r="D141" s="48">
        <f>D144</f>
        <v>66828.399999999994</v>
      </c>
    </row>
    <row r="142" spans="1:4">
      <c r="A142" s="190"/>
      <c r="B142" s="184"/>
      <c r="C142" s="64" t="s">
        <v>74</v>
      </c>
      <c r="D142" s="48">
        <f>D144</f>
        <v>66828.399999999994</v>
      </c>
    </row>
    <row r="143" spans="1:4">
      <c r="A143" s="190"/>
      <c r="B143" s="184"/>
      <c r="C143" s="65" t="s">
        <v>75</v>
      </c>
      <c r="D143" s="48">
        <f>D144</f>
        <v>66828.399999999994</v>
      </c>
    </row>
    <row r="144" spans="1:4">
      <c r="A144" s="190"/>
      <c r="B144" s="184"/>
      <c r="C144" s="65" t="s">
        <v>76</v>
      </c>
      <c r="D144" s="58">
        <v>66828.399999999994</v>
      </c>
    </row>
    <row r="145" spans="1:4" s="21" customFormat="1" ht="18" customHeight="1">
      <c r="A145" s="190"/>
      <c r="B145" s="184"/>
      <c r="C145" s="70" t="s">
        <v>81</v>
      </c>
      <c r="D145" s="81">
        <f>D151</f>
        <v>78789.5</v>
      </c>
    </row>
    <row r="146" spans="1:4" ht="35.450000000000003" customHeight="1">
      <c r="A146" s="190"/>
      <c r="B146" s="184"/>
      <c r="C146" s="31" t="s">
        <v>32</v>
      </c>
      <c r="D146" s="58"/>
    </row>
    <row r="147" spans="1:4" ht="15.6" customHeight="1">
      <c r="A147" s="190"/>
      <c r="B147" s="184"/>
      <c r="C147" s="31" t="s">
        <v>33</v>
      </c>
      <c r="D147" s="48">
        <f>D151</f>
        <v>78789.5</v>
      </c>
    </row>
    <row r="148" spans="1:4" ht="18" customHeight="1">
      <c r="A148" s="190"/>
      <c r="B148" s="184"/>
      <c r="C148" s="31" t="s">
        <v>34</v>
      </c>
      <c r="D148" s="48">
        <f>D151</f>
        <v>78789.5</v>
      </c>
    </row>
    <row r="149" spans="1:4">
      <c r="A149" s="190"/>
      <c r="B149" s="184"/>
      <c r="C149" s="64" t="s">
        <v>74</v>
      </c>
      <c r="D149" s="48">
        <f>D151</f>
        <v>78789.5</v>
      </c>
    </row>
    <row r="150" spans="1:4">
      <c r="A150" s="190"/>
      <c r="B150" s="184"/>
      <c r="C150" s="65" t="s">
        <v>75</v>
      </c>
      <c r="D150" s="48">
        <f>D151</f>
        <v>78789.5</v>
      </c>
    </row>
    <row r="151" spans="1:4">
      <c r="A151" s="190"/>
      <c r="B151" s="184"/>
      <c r="C151" s="65" t="s">
        <v>76</v>
      </c>
      <c r="D151" s="58">
        <v>78789.5</v>
      </c>
    </row>
    <row r="152" spans="1:4" s="21" customFormat="1" ht="18" customHeight="1">
      <c r="A152" s="190"/>
      <c r="B152" s="184"/>
      <c r="C152" s="70" t="s">
        <v>82</v>
      </c>
      <c r="D152" s="81">
        <f>D158</f>
        <v>76318.600000000006</v>
      </c>
    </row>
    <row r="153" spans="1:4" ht="35.450000000000003" customHeight="1">
      <c r="A153" s="190"/>
      <c r="B153" s="184"/>
      <c r="C153" s="31" t="s">
        <v>32</v>
      </c>
      <c r="D153" s="58"/>
    </row>
    <row r="154" spans="1:4" ht="15.6" customHeight="1">
      <c r="A154" s="190"/>
      <c r="B154" s="184"/>
      <c r="C154" s="31" t="s">
        <v>33</v>
      </c>
      <c r="D154" s="48">
        <f>D158</f>
        <v>76318.600000000006</v>
      </c>
    </row>
    <row r="155" spans="1:4" ht="18" customHeight="1">
      <c r="A155" s="190"/>
      <c r="B155" s="184"/>
      <c r="C155" s="31" t="s">
        <v>34</v>
      </c>
      <c r="D155" s="48">
        <f>D158</f>
        <v>76318.600000000006</v>
      </c>
    </row>
    <row r="156" spans="1:4">
      <c r="A156" s="190"/>
      <c r="B156" s="184"/>
      <c r="C156" s="64" t="s">
        <v>74</v>
      </c>
      <c r="D156" s="48">
        <f>D158</f>
        <v>76318.600000000006</v>
      </c>
    </row>
    <row r="157" spans="1:4">
      <c r="A157" s="190"/>
      <c r="B157" s="184"/>
      <c r="C157" s="65" t="s">
        <v>75</v>
      </c>
      <c r="D157" s="48">
        <f>D158</f>
        <v>76318.600000000006</v>
      </c>
    </row>
    <row r="158" spans="1:4">
      <c r="A158" s="190"/>
      <c r="B158" s="184"/>
      <c r="C158" s="65" t="s">
        <v>76</v>
      </c>
      <c r="D158" s="58">
        <v>76318.600000000006</v>
      </c>
    </row>
    <row r="159" spans="1:4" s="21" customFormat="1" ht="18" customHeight="1">
      <c r="A159" s="190"/>
      <c r="B159" s="184"/>
      <c r="C159" s="70" t="s">
        <v>83</v>
      </c>
      <c r="D159" s="81">
        <f>D165</f>
        <v>59240</v>
      </c>
    </row>
    <row r="160" spans="1:4" ht="35.450000000000003" customHeight="1">
      <c r="A160" s="190"/>
      <c r="B160" s="184"/>
      <c r="C160" s="31" t="s">
        <v>32</v>
      </c>
      <c r="D160" s="58"/>
    </row>
    <row r="161" spans="1:4" ht="15.6" customHeight="1">
      <c r="A161" s="190"/>
      <c r="B161" s="184"/>
      <c r="C161" s="31" t="s">
        <v>33</v>
      </c>
      <c r="D161" s="48">
        <f>D165</f>
        <v>59240</v>
      </c>
    </row>
    <row r="162" spans="1:4" ht="18" customHeight="1">
      <c r="A162" s="190"/>
      <c r="B162" s="184"/>
      <c r="C162" s="31" t="s">
        <v>34</v>
      </c>
      <c r="D162" s="48">
        <f>D165</f>
        <v>59240</v>
      </c>
    </row>
    <row r="163" spans="1:4">
      <c r="A163" s="190"/>
      <c r="B163" s="184"/>
      <c r="C163" s="64" t="s">
        <v>74</v>
      </c>
      <c r="D163" s="48">
        <f>D165</f>
        <v>59240</v>
      </c>
    </row>
    <row r="164" spans="1:4">
      <c r="A164" s="190"/>
      <c r="B164" s="184"/>
      <c r="C164" s="65" t="s">
        <v>75</v>
      </c>
      <c r="D164" s="48">
        <f>D165</f>
        <v>59240</v>
      </c>
    </row>
    <row r="165" spans="1:4">
      <c r="A165" s="190"/>
      <c r="B165" s="184"/>
      <c r="C165" s="65" t="s">
        <v>76</v>
      </c>
      <c r="D165" s="58">
        <v>59240</v>
      </c>
    </row>
    <row r="166" spans="1:4" s="21" customFormat="1" ht="18" customHeight="1">
      <c r="A166" s="190"/>
      <c r="B166" s="184"/>
      <c r="C166" s="70" t="s">
        <v>84</v>
      </c>
      <c r="D166" s="81">
        <f>D172</f>
        <v>41131.199999999997</v>
      </c>
    </row>
    <row r="167" spans="1:4" ht="35.450000000000003" customHeight="1">
      <c r="A167" s="190"/>
      <c r="B167" s="184"/>
      <c r="C167" s="31" t="s">
        <v>32</v>
      </c>
      <c r="D167" s="58"/>
    </row>
    <row r="168" spans="1:4" ht="15.6" customHeight="1">
      <c r="A168" s="190"/>
      <c r="B168" s="184"/>
      <c r="C168" s="31" t="s">
        <v>33</v>
      </c>
      <c r="D168" s="48">
        <f>D172</f>
        <v>41131.199999999997</v>
      </c>
    </row>
    <row r="169" spans="1:4" ht="18" customHeight="1">
      <c r="A169" s="190"/>
      <c r="B169" s="184"/>
      <c r="C169" s="31" t="s">
        <v>34</v>
      </c>
      <c r="D169" s="48">
        <f>D172</f>
        <v>41131.199999999997</v>
      </c>
    </row>
    <row r="170" spans="1:4">
      <c r="A170" s="190"/>
      <c r="B170" s="184"/>
      <c r="C170" s="64" t="s">
        <v>74</v>
      </c>
      <c r="D170" s="48">
        <f>D172</f>
        <v>41131.199999999997</v>
      </c>
    </row>
    <row r="171" spans="1:4">
      <c r="A171" s="190"/>
      <c r="B171" s="184"/>
      <c r="C171" s="65" t="s">
        <v>75</v>
      </c>
      <c r="D171" s="48">
        <f>D172</f>
        <v>41131.199999999997</v>
      </c>
    </row>
    <row r="172" spans="1:4">
      <c r="A172" s="190"/>
      <c r="B172" s="184"/>
      <c r="C172" s="65" t="s">
        <v>76</v>
      </c>
      <c r="D172" s="58">
        <v>41131.199999999997</v>
      </c>
    </row>
    <row r="173" spans="1:4" s="21" customFormat="1" ht="18" customHeight="1">
      <c r="A173" s="190"/>
      <c r="B173" s="184"/>
      <c r="C173" s="70" t="s">
        <v>85</v>
      </c>
      <c r="D173" s="81">
        <f>D179</f>
        <v>14954.5</v>
      </c>
    </row>
    <row r="174" spans="1:4" ht="35.450000000000003" customHeight="1">
      <c r="A174" s="190"/>
      <c r="B174" s="184"/>
      <c r="C174" s="31" t="s">
        <v>32</v>
      </c>
      <c r="D174" s="58"/>
    </row>
    <row r="175" spans="1:4" ht="15.6" customHeight="1">
      <c r="A175" s="190"/>
      <c r="B175" s="184"/>
      <c r="C175" s="31" t="s">
        <v>33</v>
      </c>
      <c r="D175" s="48">
        <f>D179</f>
        <v>14954.5</v>
      </c>
    </row>
    <row r="176" spans="1:4" ht="18" customHeight="1">
      <c r="A176" s="190"/>
      <c r="B176" s="184"/>
      <c r="C176" s="31" t="s">
        <v>34</v>
      </c>
      <c r="D176" s="48">
        <f>D179</f>
        <v>14954.5</v>
      </c>
    </row>
    <row r="177" spans="1:4">
      <c r="A177" s="190"/>
      <c r="B177" s="184"/>
      <c r="C177" s="64" t="s">
        <v>74</v>
      </c>
      <c r="D177" s="48">
        <f>D179</f>
        <v>14954.5</v>
      </c>
    </row>
    <row r="178" spans="1:4">
      <c r="A178" s="190"/>
      <c r="B178" s="184"/>
      <c r="C178" s="65" t="s">
        <v>75</v>
      </c>
      <c r="D178" s="48">
        <f>D179</f>
        <v>14954.5</v>
      </c>
    </row>
    <row r="179" spans="1:4">
      <c r="A179" s="190"/>
      <c r="B179" s="184"/>
      <c r="C179" s="65" t="s">
        <v>76</v>
      </c>
      <c r="D179" s="58">
        <v>14954.5</v>
      </c>
    </row>
    <row r="180" spans="1:4" s="21" customFormat="1" ht="18" customHeight="1">
      <c r="A180" s="190"/>
      <c r="B180" s="184"/>
      <c r="C180" s="70" t="s">
        <v>86</v>
      </c>
      <c r="D180" s="81">
        <f>D186</f>
        <v>38301.699999999997</v>
      </c>
    </row>
    <row r="181" spans="1:4" ht="35.450000000000003" customHeight="1">
      <c r="A181" s="190"/>
      <c r="B181" s="184"/>
      <c r="C181" s="31" t="s">
        <v>32</v>
      </c>
      <c r="D181" s="58"/>
    </row>
    <row r="182" spans="1:4" ht="15.6" customHeight="1">
      <c r="A182" s="190"/>
      <c r="B182" s="184"/>
      <c r="C182" s="31" t="s">
        <v>33</v>
      </c>
      <c r="D182" s="48">
        <f>D186</f>
        <v>38301.699999999997</v>
      </c>
    </row>
    <row r="183" spans="1:4" ht="18" customHeight="1">
      <c r="A183" s="190"/>
      <c r="B183" s="184"/>
      <c r="C183" s="31" t="s">
        <v>34</v>
      </c>
      <c r="D183" s="48">
        <f>D186</f>
        <v>38301.699999999997</v>
      </c>
    </row>
    <row r="184" spans="1:4">
      <c r="A184" s="190"/>
      <c r="B184" s="184"/>
      <c r="C184" s="64" t="s">
        <v>74</v>
      </c>
      <c r="D184" s="48">
        <f>D186</f>
        <v>38301.699999999997</v>
      </c>
    </row>
    <row r="185" spans="1:4">
      <c r="A185" s="190"/>
      <c r="B185" s="184"/>
      <c r="C185" s="65" t="s">
        <v>75</v>
      </c>
      <c r="D185" s="48">
        <f>D186</f>
        <v>38301.699999999997</v>
      </c>
    </row>
    <row r="186" spans="1:4">
      <c r="A186" s="190"/>
      <c r="B186" s="184"/>
      <c r="C186" s="65" t="s">
        <v>76</v>
      </c>
      <c r="D186" s="58">
        <v>38301.699999999997</v>
      </c>
    </row>
    <row r="187" spans="1:4" s="21" customFormat="1" ht="15">
      <c r="A187" s="190"/>
      <c r="B187" s="184">
        <v>11003</v>
      </c>
      <c r="C187" s="50" t="s">
        <v>69</v>
      </c>
      <c r="D187" s="82">
        <f>D189+D196+D203+D210+D217+D224+D231+D238+D245+D252+D259+D266</f>
        <v>306241.60000000003</v>
      </c>
    </row>
    <row r="188" spans="1:4" s="21" customFormat="1" ht="15">
      <c r="A188" s="190"/>
      <c r="B188" s="184"/>
      <c r="C188" s="31" t="s">
        <v>31</v>
      </c>
      <c r="D188" s="57"/>
    </row>
    <row r="189" spans="1:4" s="21" customFormat="1" ht="18" customHeight="1">
      <c r="A189" s="190"/>
      <c r="B189" s="184"/>
      <c r="C189" s="70" t="s">
        <v>73</v>
      </c>
      <c r="D189" s="81">
        <f>D195</f>
        <v>4373.3999999999996</v>
      </c>
    </row>
    <row r="190" spans="1:4" ht="27">
      <c r="A190" s="190"/>
      <c r="B190" s="184"/>
      <c r="C190" s="31" t="s">
        <v>32</v>
      </c>
      <c r="D190" s="58"/>
    </row>
    <row r="191" spans="1:4" ht="15.6" customHeight="1">
      <c r="A191" s="190"/>
      <c r="B191" s="184"/>
      <c r="C191" s="31" t="s">
        <v>33</v>
      </c>
      <c r="D191" s="48">
        <f>D195</f>
        <v>4373.3999999999996</v>
      </c>
    </row>
    <row r="192" spans="1:4" ht="18" customHeight="1">
      <c r="A192" s="190"/>
      <c r="B192" s="184"/>
      <c r="C192" s="31" t="s">
        <v>34</v>
      </c>
      <c r="D192" s="48">
        <f>D195</f>
        <v>4373.3999999999996</v>
      </c>
    </row>
    <row r="193" spans="1:4">
      <c r="A193" s="190"/>
      <c r="B193" s="184"/>
      <c r="C193" s="64" t="s">
        <v>74</v>
      </c>
      <c r="D193" s="48">
        <f>D195</f>
        <v>4373.3999999999996</v>
      </c>
    </row>
    <row r="194" spans="1:4">
      <c r="A194" s="190"/>
      <c r="B194" s="184"/>
      <c r="C194" s="65" t="s">
        <v>75</v>
      </c>
      <c r="D194" s="48">
        <f>D195</f>
        <v>4373.3999999999996</v>
      </c>
    </row>
    <row r="195" spans="1:4">
      <c r="A195" s="190"/>
      <c r="B195" s="184"/>
      <c r="C195" s="65" t="s">
        <v>76</v>
      </c>
      <c r="D195" s="58">
        <v>4373.3999999999996</v>
      </c>
    </row>
    <row r="196" spans="1:4" s="21" customFormat="1" ht="18" customHeight="1">
      <c r="A196" s="190"/>
      <c r="B196" s="184"/>
      <c r="C196" s="70" t="s">
        <v>44</v>
      </c>
      <c r="D196" s="81">
        <f>D202</f>
        <v>166146.4</v>
      </c>
    </row>
    <row r="197" spans="1:4" ht="27">
      <c r="A197" s="190"/>
      <c r="B197" s="184"/>
      <c r="C197" s="31" t="s">
        <v>32</v>
      </c>
      <c r="D197" s="58"/>
    </row>
    <row r="198" spans="1:4" ht="15.6" customHeight="1">
      <c r="A198" s="190"/>
      <c r="B198" s="184"/>
      <c r="C198" s="31" t="s">
        <v>33</v>
      </c>
      <c r="D198" s="48">
        <f>D202</f>
        <v>166146.4</v>
      </c>
    </row>
    <row r="199" spans="1:4" ht="18" customHeight="1">
      <c r="A199" s="190"/>
      <c r="B199" s="184"/>
      <c r="C199" s="31" t="s">
        <v>34</v>
      </c>
      <c r="D199" s="48">
        <f>D202</f>
        <v>166146.4</v>
      </c>
    </row>
    <row r="200" spans="1:4">
      <c r="A200" s="190"/>
      <c r="B200" s="184"/>
      <c r="C200" s="64" t="s">
        <v>74</v>
      </c>
      <c r="D200" s="48">
        <f>D202</f>
        <v>166146.4</v>
      </c>
    </row>
    <row r="201" spans="1:4">
      <c r="A201" s="190"/>
      <c r="B201" s="184"/>
      <c r="C201" s="65" t="s">
        <v>75</v>
      </c>
      <c r="D201" s="48">
        <f>D202</f>
        <v>166146.4</v>
      </c>
    </row>
    <row r="202" spans="1:4">
      <c r="A202" s="190"/>
      <c r="B202" s="184"/>
      <c r="C202" s="65" t="s">
        <v>76</v>
      </c>
      <c r="D202" s="58">
        <v>166146.4</v>
      </c>
    </row>
    <row r="203" spans="1:4" s="21" customFormat="1" ht="18" customHeight="1">
      <c r="A203" s="190"/>
      <c r="B203" s="184"/>
      <c r="C203" s="70" t="s">
        <v>77</v>
      </c>
      <c r="D203" s="81">
        <f>D209</f>
        <v>18808.400000000001</v>
      </c>
    </row>
    <row r="204" spans="1:4" ht="35.450000000000003" customHeight="1">
      <c r="A204" s="190"/>
      <c r="B204" s="184"/>
      <c r="C204" s="31" t="s">
        <v>32</v>
      </c>
      <c r="D204" s="58"/>
    </row>
    <row r="205" spans="1:4" ht="15.6" customHeight="1">
      <c r="A205" s="190"/>
      <c r="B205" s="184"/>
      <c r="C205" s="31" t="s">
        <v>33</v>
      </c>
      <c r="D205" s="48">
        <f>D209</f>
        <v>18808.400000000001</v>
      </c>
    </row>
    <row r="206" spans="1:4" ht="18" customHeight="1">
      <c r="A206" s="190"/>
      <c r="B206" s="184"/>
      <c r="C206" s="31" t="s">
        <v>34</v>
      </c>
      <c r="D206" s="48">
        <f>D209</f>
        <v>18808.400000000001</v>
      </c>
    </row>
    <row r="207" spans="1:4">
      <c r="A207" s="190"/>
      <c r="B207" s="184"/>
      <c r="C207" s="64" t="s">
        <v>74</v>
      </c>
      <c r="D207" s="48">
        <f>D209</f>
        <v>18808.400000000001</v>
      </c>
    </row>
    <row r="208" spans="1:4">
      <c r="A208" s="190"/>
      <c r="B208" s="184"/>
      <c r="C208" s="65" t="s">
        <v>75</v>
      </c>
      <c r="D208" s="48">
        <f>D209</f>
        <v>18808.400000000001</v>
      </c>
    </row>
    <row r="209" spans="1:4">
      <c r="A209" s="190"/>
      <c r="B209" s="184"/>
      <c r="C209" s="65" t="s">
        <v>76</v>
      </c>
      <c r="D209" s="58">
        <v>18808.400000000001</v>
      </c>
    </row>
    <row r="210" spans="1:4" s="21" customFormat="1" ht="18" customHeight="1">
      <c r="A210" s="190"/>
      <c r="B210" s="184"/>
      <c r="C210" s="70" t="s">
        <v>78</v>
      </c>
      <c r="D210" s="81">
        <f>D216</f>
        <v>17208.8</v>
      </c>
    </row>
    <row r="211" spans="1:4" ht="35.450000000000003" customHeight="1">
      <c r="A211" s="190"/>
      <c r="B211" s="184"/>
      <c r="C211" s="31" t="s">
        <v>32</v>
      </c>
      <c r="D211" s="58"/>
    </row>
    <row r="212" spans="1:4" ht="15.6" customHeight="1">
      <c r="A212" s="190"/>
      <c r="B212" s="184"/>
      <c r="C212" s="31" t="s">
        <v>33</v>
      </c>
      <c r="D212" s="48">
        <f>D216</f>
        <v>17208.8</v>
      </c>
    </row>
    <row r="213" spans="1:4" ht="18" customHeight="1">
      <c r="A213" s="190"/>
      <c r="B213" s="184"/>
      <c r="C213" s="31" t="s">
        <v>34</v>
      </c>
      <c r="D213" s="48">
        <f>D216</f>
        <v>17208.8</v>
      </c>
    </row>
    <row r="214" spans="1:4">
      <c r="A214" s="190"/>
      <c r="B214" s="184"/>
      <c r="C214" s="64" t="s">
        <v>74</v>
      </c>
      <c r="D214" s="48">
        <f>D216</f>
        <v>17208.8</v>
      </c>
    </row>
    <row r="215" spans="1:4">
      <c r="A215" s="190"/>
      <c r="B215" s="184"/>
      <c r="C215" s="65" t="s">
        <v>75</v>
      </c>
      <c r="D215" s="48">
        <f>D216</f>
        <v>17208.8</v>
      </c>
    </row>
    <row r="216" spans="1:4">
      <c r="A216" s="190"/>
      <c r="B216" s="184"/>
      <c r="C216" s="65" t="s">
        <v>76</v>
      </c>
      <c r="D216" s="58">
        <v>17208.8</v>
      </c>
    </row>
    <row r="217" spans="1:4" s="21" customFormat="1" ht="18" customHeight="1">
      <c r="A217" s="190"/>
      <c r="B217" s="184"/>
      <c r="C217" s="70" t="s">
        <v>79</v>
      </c>
      <c r="D217" s="81">
        <f>D223</f>
        <v>22976.2</v>
      </c>
    </row>
    <row r="218" spans="1:4" ht="35.450000000000003" customHeight="1">
      <c r="A218" s="190"/>
      <c r="B218" s="184"/>
      <c r="C218" s="31" t="s">
        <v>32</v>
      </c>
      <c r="D218" s="58"/>
    </row>
    <row r="219" spans="1:4" ht="15.6" customHeight="1">
      <c r="A219" s="190"/>
      <c r="B219" s="184"/>
      <c r="C219" s="31" t="s">
        <v>33</v>
      </c>
      <c r="D219" s="48">
        <f>D223</f>
        <v>22976.2</v>
      </c>
    </row>
    <row r="220" spans="1:4" ht="18" customHeight="1">
      <c r="A220" s="190"/>
      <c r="B220" s="184"/>
      <c r="C220" s="31" t="s">
        <v>34</v>
      </c>
      <c r="D220" s="48">
        <f t="shared" ref="D220:D222" si="0">D221</f>
        <v>22976.2</v>
      </c>
    </row>
    <row r="221" spans="1:4">
      <c r="A221" s="190"/>
      <c r="B221" s="184"/>
      <c r="C221" s="64" t="s">
        <v>74</v>
      </c>
      <c r="D221" s="48">
        <f t="shared" si="0"/>
        <v>22976.2</v>
      </c>
    </row>
    <row r="222" spans="1:4">
      <c r="A222" s="190"/>
      <c r="B222" s="184"/>
      <c r="C222" s="65" t="s">
        <v>75</v>
      </c>
      <c r="D222" s="48">
        <f t="shared" si="0"/>
        <v>22976.2</v>
      </c>
    </row>
    <row r="223" spans="1:4">
      <c r="A223" s="190"/>
      <c r="B223" s="184"/>
      <c r="C223" s="65" t="s">
        <v>76</v>
      </c>
      <c r="D223" s="58">
        <v>22976.2</v>
      </c>
    </row>
    <row r="224" spans="1:4" s="21" customFormat="1" ht="18" customHeight="1">
      <c r="A224" s="190"/>
      <c r="B224" s="184"/>
      <c r="C224" s="70" t="s">
        <v>80</v>
      </c>
      <c r="D224" s="81">
        <f>D230</f>
        <v>20326.2</v>
      </c>
    </row>
    <row r="225" spans="1:4" ht="35.450000000000003" customHeight="1">
      <c r="A225" s="190"/>
      <c r="B225" s="184"/>
      <c r="C225" s="31" t="s">
        <v>32</v>
      </c>
      <c r="D225" s="58"/>
    </row>
    <row r="226" spans="1:4" ht="15.6" customHeight="1">
      <c r="A226" s="190"/>
      <c r="B226" s="184"/>
      <c r="C226" s="31" t="s">
        <v>33</v>
      </c>
      <c r="D226" s="48">
        <f>D230</f>
        <v>20326.2</v>
      </c>
    </row>
    <row r="227" spans="1:4" ht="18" customHeight="1">
      <c r="A227" s="190"/>
      <c r="B227" s="184"/>
      <c r="C227" s="31" t="s">
        <v>34</v>
      </c>
      <c r="D227" s="48">
        <f>D230</f>
        <v>20326.2</v>
      </c>
    </row>
    <row r="228" spans="1:4">
      <c r="A228" s="190"/>
      <c r="B228" s="184"/>
      <c r="C228" s="64" t="s">
        <v>74</v>
      </c>
      <c r="D228" s="48">
        <f>D230</f>
        <v>20326.2</v>
      </c>
    </row>
    <row r="229" spans="1:4">
      <c r="A229" s="190"/>
      <c r="B229" s="184"/>
      <c r="C229" s="65" t="s">
        <v>75</v>
      </c>
      <c r="D229" s="48">
        <f>D230</f>
        <v>20326.2</v>
      </c>
    </row>
    <row r="230" spans="1:4">
      <c r="A230" s="190"/>
      <c r="B230" s="184"/>
      <c r="C230" s="65" t="s">
        <v>76</v>
      </c>
      <c r="D230" s="58">
        <v>20326.2</v>
      </c>
    </row>
    <row r="231" spans="1:4" s="21" customFormat="1" ht="18" customHeight="1">
      <c r="A231" s="190"/>
      <c r="B231" s="184"/>
      <c r="C231" s="70" t="s">
        <v>81</v>
      </c>
      <c r="D231" s="84">
        <f>D237</f>
        <v>6998.4</v>
      </c>
    </row>
    <row r="232" spans="1:4" ht="35.450000000000003" customHeight="1">
      <c r="A232" s="190"/>
      <c r="B232" s="184"/>
      <c r="C232" s="31" t="s">
        <v>32</v>
      </c>
      <c r="D232" s="58"/>
    </row>
    <row r="233" spans="1:4" ht="15.6" customHeight="1">
      <c r="A233" s="190"/>
      <c r="B233" s="184"/>
      <c r="C233" s="31" t="s">
        <v>33</v>
      </c>
      <c r="D233" s="48">
        <f>D237</f>
        <v>6998.4</v>
      </c>
    </row>
    <row r="234" spans="1:4" ht="18" customHeight="1">
      <c r="A234" s="190"/>
      <c r="B234" s="184"/>
      <c r="C234" s="31" t="s">
        <v>34</v>
      </c>
      <c r="D234" s="48">
        <f>D237</f>
        <v>6998.4</v>
      </c>
    </row>
    <row r="235" spans="1:4">
      <c r="A235" s="190"/>
      <c r="B235" s="184"/>
      <c r="C235" s="64" t="s">
        <v>74</v>
      </c>
      <c r="D235" s="48">
        <f>D237</f>
        <v>6998.4</v>
      </c>
    </row>
    <row r="236" spans="1:4">
      <c r="A236" s="190"/>
      <c r="B236" s="184"/>
      <c r="C236" s="65" t="s">
        <v>75</v>
      </c>
      <c r="D236" s="48">
        <f>D237</f>
        <v>6998.4</v>
      </c>
    </row>
    <row r="237" spans="1:4">
      <c r="A237" s="190"/>
      <c r="B237" s="184"/>
      <c r="C237" s="65" t="s">
        <v>76</v>
      </c>
      <c r="D237" s="58">
        <v>6998.4</v>
      </c>
    </row>
    <row r="238" spans="1:4" s="21" customFormat="1" ht="18" customHeight="1">
      <c r="A238" s="190"/>
      <c r="B238" s="184"/>
      <c r="C238" s="70" t="s">
        <v>82</v>
      </c>
      <c r="D238" s="81">
        <f>D244</f>
        <v>18002.2</v>
      </c>
    </row>
    <row r="239" spans="1:4" ht="35.450000000000003" customHeight="1">
      <c r="A239" s="190"/>
      <c r="B239" s="184"/>
      <c r="C239" s="31" t="s">
        <v>32</v>
      </c>
      <c r="D239" s="58"/>
    </row>
    <row r="240" spans="1:4" ht="15.6" customHeight="1">
      <c r="A240" s="190"/>
      <c r="B240" s="184"/>
      <c r="C240" s="31" t="s">
        <v>33</v>
      </c>
      <c r="D240" s="48">
        <f>D244</f>
        <v>18002.2</v>
      </c>
    </row>
    <row r="241" spans="1:4" ht="18" customHeight="1">
      <c r="A241" s="190"/>
      <c r="B241" s="184"/>
      <c r="C241" s="31" t="s">
        <v>34</v>
      </c>
      <c r="D241" s="48">
        <f>D244</f>
        <v>18002.2</v>
      </c>
    </row>
    <row r="242" spans="1:4">
      <c r="A242" s="190"/>
      <c r="B242" s="184"/>
      <c r="C242" s="64" t="s">
        <v>74</v>
      </c>
      <c r="D242" s="48">
        <f>D244</f>
        <v>18002.2</v>
      </c>
    </row>
    <row r="243" spans="1:4">
      <c r="A243" s="190"/>
      <c r="B243" s="184"/>
      <c r="C243" s="65" t="s">
        <v>75</v>
      </c>
      <c r="D243" s="48">
        <f>D244</f>
        <v>18002.2</v>
      </c>
    </row>
    <row r="244" spans="1:4">
      <c r="A244" s="190"/>
      <c r="B244" s="184"/>
      <c r="C244" s="65" t="s">
        <v>76</v>
      </c>
      <c r="D244" s="58">
        <v>18002.2</v>
      </c>
    </row>
    <row r="245" spans="1:4" s="21" customFormat="1" ht="18" customHeight="1">
      <c r="A245" s="190"/>
      <c r="B245" s="184"/>
      <c r="C245" s="70" t="s">
        <v>83</v>
      </c>
      <c r="D245" s="81">
        <f>D251</f>
        <v>1006.2</v>
      </c>
    </row>
    <row r="246" spans="1:4" ht="35.450000000000003" customHeight="1">
      <c r="A246" s="190"/>
      <c r="B246" s="184"/>
      <c r="C246" s="31" t="s">
        <v>32</v>
      </c>
      <c r="D246" s="58"/>
    </row>
    <row r="247" spans="1:4" ht="15.6" customHeight="1">
      <c r="A247" s="190"/>
      <c r="B247" s="184"/>
      <c r="C247" s="31" t="s">
        <v>33</v>
      </c>
      <c r="D247" s="48">
        <f>D251</f>
        <v>1006.2</v>
      </c>
    </row>
    <row r="248" spans="1:4" ht="18" customHeight="1">
      <c r="A248" s="190"/>
      <c r="B248" s="184"/>
      <c r="C248" s="31" t="s">
        <v>34</v>
      </c>
      <c r="D248" s="48">
        <f>D251</f>
        <v>1006.2</v>
      </c>
    </row>
    <row r="249" spans="1:4">
      <c r="A249" s="190"/>
      <c r="B249" s="184"/>
      <c r="C249" s="64" t="s">
        <v>74</v>
      </c>
      <c r="D249" s="48">
        <f>D251</f>
        <v>1006.2</v>
      </c>
    </row>
    <row r="250" spans="1:4">
      <c r="A250" s="190"/>
      <c r="B250" s="184"/>
      <c r="C250" s="65" t="s">
        <v>75</v>
      </c>
      <c r="D250" s="48">
        <f>D251</f>
        <v>1006.2</v>
      </c>
    </row>
    <row r="251" spans="1:4">
      <c r="A251" s="190"/>
      <c r="B251" s="184"/>
      <c r="C251" s="65" t="s">
        <v>76</v>
      </c>
      <c r="D251" s="58">
        <v>1006.2</v>
      </c>
    </row>
    <row r="252" spans="1:4" s="21" customFormat="1" ht="18" customHeight="1">
      <c r="A252" s="190"/>
      <c r="B252" s="184"/>
      <c r="C252" s="70" t="s">
        <v>84</v>
      </c>
      <c r="D252" s="81">
        <f>D258</f>
        <v>13051.2</v>
      </c>
    </row>
    <row r="253" spans="1:4" ht="35.450000000000003" customHeight="1">
      <c r="A253" s="190"/>
      <c r="B253" s="184"/>
      <c r="C253" s="31" t="s">
        <v>32</v>
      </c>
      <c r="D253" s="58"/>
    </row>
    <row r="254" spans="1:4" ht="15.6" customHeight="1">
      <c r="A254" s="190"/>
      <c r="B254" s="184"/>
      <c r="C254" s="31" t="s">
        <v>33</v>
      </c>
      <c r="D254" s="48">
        <f>D258</f>
        <v>13051.2</v>
      </c>
    </row>
    <row r="255" spans="1:4" ht="18" customHeight="1">
      <c r="A255" s="190"/>
      <c r="B255" s="184"/>
      <c r="C255" s="31" t="s">
        <v>34</v>
      </c>
      <c r="D255" s="48">
        <f>D258</f>
        <v>13051.2</v>
      </c>
    </row>
    <row r="256" spans="1:4">
      <c r="A256" s="190"/>
      <c r="B256" s="184"/>
      <c r="C256" s="64" t="s">
        <v>74</v>
      </c>
      <c r="D256" s="48">
        <f>D258</f>
        <v>13051.2</v>
      </c>
    </row>
    <row r="257" spans="1:4">
      <c r="A257" s="190"/>
      <c r="B257" s="184"/>
      <c r="C257" s="65" t="s">
        <v>75</v>
      </c>
      <c r="D257" s="48">
        <f>D258</f>
        <v>13051.2</v>
      </c>
    </row>
    <row r="258" spans="1:4">
      <c r="A258" s="190"/>
      <c r="B258" s="184"/>
      <c r="C258" s="65" t="s">
        <v>76</v>
      </c>
      <c r="D258" s="58">
        <v>13051.2</v>
      </c>
    </row>
    <row r="259" spans="1:4" s="21" customFormat="1" ht="18" customHeight="1">
      <c r="A259" s="190"/>
      <c r="B259" s="184"/>
      <c r="C259" s="70" t="s">
        <v>85</v>
      </c>
      <c r="D259" s="81">
        <f>D265</f>
        <v>5742.7</v>
      </c>
    </row>
    <row r="260" spans="1:4" ht="27">
      <c r="A260" s="190"/>
      <c r="B260" s="184"/>
      <c r="C260" s="31" t="s">
        <v>32</v>
      </c>
      <c r="D260" s="58"/>
    </row>
    <row r="261" spans="1:4" ht="15.6" customHeight="1">
      <c r="A261" s="190"/>
      <c r="B261" s="184"/>
      <c r="C261" s="31" t="s">
        <v>33</v>
      </c>
      <c r="D261" s="48">
        <f>D265</f>
        <v>5742.7</v>
      </c>
    </row>
    <row r="262" spans="1:4" ht="18" customHeight="1">
      <c r="A262" s="190"/>
      <c r="B262" s="184"/>
      <c r="C262" s="31" t="s">
        <v>34</v>
      </c>
      <c r="D262" s="48">
        <f>D265</f>
        <v>5742.7</v>
      </c>
    </row>
    <row r="263" spans="1:4">
      <c r="A263" s="190"/>
      <c r="B263" s="184"/>
      <c r="C263" s="64" t="s">
        <v>74</v>
      </c>
      <c r="D263" s="48">
        <f>D265</f>
        <v>5742.7</v>
      </c>
    </row>
    <row r="264" spans="1:4">
      <c r="A264" s="190"/>
      <c r="B264" s="184"/>
      <c r="C264" s="65" t="s">
        <v>75</v>
      </c>
      <c r="D264" s="48">
        <f>D265</f>
        <v>5742.7</v>
      </c>
    </row>
    <row r="265" spans="1:4">
      <c r="A265" s="190"/>
      <c r="B265" s="184"/>
      <c r="C265" s="65" t="s">
        <v>76</v>
      </c>
      <c r="D265" s="58">
        <v>5742.7</v>
      </c>
    </row>
    <row r="266" spans="1:4" s="21" customFormat="1" ht="18" customHeight="1">
      <c r="A266" s="190"/>
      <c r="B266" s="184"/>
      <c r="C266" s="70" t="s">
        <v>86</v>
      </c>
      <c r="D266" s="81">
        <f>D272</f>
        <v>11601.5</v>
      </c>
    </row>
    <row r="267" spans="1:4" ht="27">
      <c r="A267" s="190"/>
      <c r="B267" s="184"/>
      <c r="C267" s="31" t="s">
        <v>32</v>
      </c>
      <c r="D267" s="58"/>
    </row>
    <row r="268" spans="1:4" ht="15.6" customHeight="1">
      <c r="A268" s="190"/>
      <c r="B268" s="184"/>
      <c r="C268" s="31" t="s">
        <v>33</v>
      </c>
      <c r="D268" s="48">
        <f>D272</f>
        <v>11601.5</v>
      </c>
    </row>
    <row r="269" spans="1:4" ht="18" customHeight="1">
      <c r="A269" s="190"/>
      <c r="B269" s="184"/>
      <c r="C269" s="31" t="s">
        <v>34</v>
      </c>
      <c r="D269" s="48">
        <f>D272</f>
        <v>11601.5</v>
      </c>
    </row>
    <row r="270" spans="1:4">
      <c r="A270" s="190"/>
      <c r="B270" s="184"/>
      <c r="C270" s="64" t="s">
        <v>74</v>
      </c>
      <c r="D270" s="48">
        <f>D272</f>
        <v>11601.5</v>
      </c>
    </row>
    <row r="271" spans="1:4">
      <c r="A271" s="190"/>
      <c r="B271" s="184"/>
      <c r="C271" s="65" t="s">
        <v>75</v>
      </c>
      <c r="D271" s="48">
        <f>D272</f>
        <v>11601.5</v>
      </c>
    </row>
    <row r="272" spans="1:4">
      <c r="A272" s="190"/>
      <c r="B272" s="184"/>
      <c r="C272" s="65" t="s">
        <v>76</v>
      </c>
      <c r="D272" s="58">
        <v>11601.5</v>
      </c>
    </row>
    <row r="273" spans="1:4" s="21" customFormat="1" ht="15">
      <c r="A273" s="190"/>
      <c r="B273" s="184">
        <v>11004</v>
      </c>
      <c r="C273" s="50" t="s">
        <v>60</v>
      </c>
      <c r="D273" s="82">
        <f>D275+D282+D289+D296+D303</f>
        <v>8202.5</v>
      </c>
    </row>
    <row r="274" spans="1:4" s="21" customFormat="1" ht="15">
      <c r="A274" s="190"/>
      <c r="B274" s="184"/>
      <c r="C274" s="31" t="s">
        <v>31</v>
      </c>
      <c r="D274" s="57"/>
    </row>
    <row r="275" spans="1:4" s="21" customFormat="1" ht="18" customHeight="1">
      <c r="A275" s="190"/>
      <c r="B275" s="184"/>
      <c r="C275" s="70" t="s">
        <v>73</v>
      </c>
      <c r="D275" s="81">
        <f>D281</f>
        <v>1114.5</v>
      </c>
    </row>
    <row r="276" spans="1:4" ht="27">
      <c r="A276" s="190"/>
      <c r="B276" s="184"/>
      <c r="C276" s="31" t="s">
        <v>32</v>
      </c>
      <c r="D276" s="58"/>
    </row>
    <row r="277" spans="1:4" ht="15.6" customHeight="1">
      <c r="A277" s="190"/>
      <c r="B277" s="184"/>
      <c r="C277" s="31" t="s">
        <v>33</v>
      </c>
      <c r="D277" s="48">
        <f>D281</f>
        <v>1114.5</v>
      </c>
    </row>
    <row r="278" spans="1:4" ht="18" customHeight="1">
      <c r="A278" s="190"/>
      <c r="B278" s="184"/>
      <c r="C278" s="31" t="s">
        <v>34</v>
      </c>
      <c r="D278" s="48">
        <f>D281</f>
        <v>1114.5</v>
      </c>
    </row>
    <row r="279" spans="1:4">
      <c r="A279" s="190"/>
      <c r="B279" s="184"/>
      <c r="C279" s="64" t="s">
        <v>74</v>
      </c>
      <c r="D279" s="48">
        <f>D281</f>
        <v>1114.5</v>
      </c>
    </row>
    <row r="280" spans="1:4">
      <c r="A280" s="190"/>
      <c r="B280" s="184"/>
      <c r="C280" s="65" t="s">
        <v>75</v>
      </c>
      <c r="D280" s="48">
        <f>D281</f>
        <v>1114.5</v>
      </c>
    </row>
    <row r="281" spans="1:4">
      <c r="A281" s="190"/>
      <c r="B281" s="184"/>
      <c r="C281" s="65" t="s">
        <v>76</v>
      </c>
      <c r="D281" s="58">
        <v>1114.5</v>
      </c>
    </row>
    <row r="282" spans="1:4" s="21" customFormat="1" ht="18" customHeight="1">
      <c r="A282" s="190"/>
      <c r="B282" s="184"/>
      <c r="C282" s="70" t="s">
        <v>44</v>
      </c>
      <c r="D282" s="81">
        <f>D288</f>
        <v>5815.2</v>
      </c>
    </row>
    <row r="283" spans="1:4" ht="27">
      <c r="A283" s="190"/>
      <c r="B283" s="184"/>
      <c r="C283" s="31" t="s">
        <v>32</v>
      </c>
      <c r="D283" s="58"/>
    </row>
    <row r="284" spans="1:4" ht="15.6" customHeight="1">
      <c r="A284" s="190"/>
      <c r="B284" s="184"/>
      <c r="C284" s="31" t="s">
        <v>33</v>
      </c>
      <c r="D284" s="48">
        <f>D288</f>
        <v>5815.2</v>
      </c>
    </row>
    <row r="285" spans="1:4" ht="18" customHeight="1">
      <c r="A285" s="190"/>
      <c r="B285" s="184"/>
      <c r="C285" s="31" t="s">
        <v>34</v>
      </c>
      <c r="D285" s="48">
        <f>D288</f>
        <v>5815.2</v>
      </c>
    </row>
    <row r="286" spans="1:4">
      <c r="A286" s="190"/>
      <c r="B286" s="184"/>
      <c r="C286" s="64" t="s">
        <v>74</v>
      </c>
      <c r="D286" s="48">
        <f>D288</f>
        <v>5815.2</v>
      </c>
    </row>
    <row r="287" spans="1:4">
      <c r="A287" s="190"/>
      <c r="B287" s="184"/>
      <c r="C287" s="65" t="s">
        <v>75</v>
      </c>
      <c r="D287" s="48">
        <f>D288</f>
        <v>5815.2</v>
      </c>
    </row>
    <row r="288" spans="1:4">
      <c r="A288" s="190"/>
      <c r="B288" s="184"/>
      <c r="C288" s="65" t="s">
        <v>76</v>
      </c>
      <c r="D288" s="58">
        <v>5815.2</v>
      </c>
    </row>
    <row r="289" spans="1:4" s="21" customFormat="1" ht="18" customHeight="1">
      <c r="A289" s="190"/>
      <c r="B289" s="184"/>
      <c r="C289" s="70" t="s">
        <v>77</v>
      </c>
      <c r="D289" s="81">
        <f>D295</f>
        <v>493.4</v>
      </c>
    </row>
    <row r="290" spans="1:4" ht="35.450000000000003" customHeight="1">
      <c r="A290" s="190"/>
      <c r="B290" s="184"/>
      <c r="C290" s="31" t="s">
        <v>32</v>
      </c>
      <c r="D290" s="58"/>
    </row>
    <row r="291" spans="1:4" ht="15.6" customHeight="1">
      <c r="A291" s="190"/>
      <c r="B291" s="184"/>
      <c r="C291" s="31" t="s">
        <v>33</v>
      </c>
      <c r="D291" s="48">
        <f t="shared" ref="D291:D294" si="1">D292</f>
        <v>493.4</v>
      </c>
    </row>
    <row r="292" spans="1:4" ht="18" customHeight="1">
      <c r="A292" s="190"/>
      <c r="B292" s="184"/>
      <c r="C292" s="31" t="s">
        <v>34</v>
      </c>
      <c r="D292" s="48">
        <f t="shared" si="1"/>
        <v>493.4</v>
      </c>
    </row>
    <row r="293" spans="1:4">
      <c r="A293" s="190"/>
      <c r="B293" s="184"/>
      <c r="C293" s="64" t="s">
        <v>74</v>
      </c>
      <c r="D293" s="48">
        <f t="shared" si="1"/>
        <v>493.4</v>
      </c>
    </row>
    <row r="294" spans="1:4">
      <c r="A294" s="190"/>
      <c r="B294" s="184"/>
      <c r="C294" s="65" t="s">
        <v>75</v>
      </c>
      <c r="D294" s="48">
        <f t="shared" si="1"/>
        <v>493.4</v>
      </c>
    </row>
    <row r="295" spans="1:4">
      <c r="A295" s="190"/>
      <c r="B295" s="184"/>
      <c r="C295" s="65" t="s">
        <v>76</v>
      </c>
      <c r="D295" s="58">
        <v>493.4</v>
      </c>
    </row>
    <row r="296" spans="1:4" s="21" customFormat="1" ht="18" customHeight="1">
      <c r="A296" s="190"/>
      <c r="B296" s="184"/>
      <c r="C296" s="70" t="s">
        <v>80</v>
      </c>
      <c r="D296" s="81">
        <f>D302</f>
        <v>268</v>
      </c>
    </row>
    <row r="297" spans="1:4" ht="35.450000000000003" customHeight="1">
      <c r="A297" s="190"/>
      <c r="B297" s="184"/>
      <c r="C297" s="31" t="s">
        <v>32</v>
      </c>
      <c r="D297" s="58"/>
    </row>
    <row r="298" spans="1:4" ht="15.6" customHeight="1">
      <c r="A298" s="190"/>
      <c r="B298" s="184"/>
      <c r="C298" s="31" t="s">
        <v>33</v>
      </c>
      <c r="D298" s="48">
        <f>D302</f>
        <v>268</v>
      </c>
    </row>
    <row r="299" spans="1:4" ht="18" customHeight="1">
      <c r="A299" s="190"/>
      <c r="B299" s="184"/>
      <c r="C299" s="31" t="s">
        <v>34</v>
      </c>
      <c r="D299" s="48">
        <f>D302</f>
        <v>268</v>
      </c>
    </row>
    <row r="300" spans="1:4">
      <c r="A300" s="190"/>
      <c r="B300" s="184"/>
      <c r="C300" s="64" t="s">
        <v>74</v>
      </c>
      <c r="D300" s="48">
        <f>D302</f>
        <v>268</v>
      </c>
    </row>
    <row r="301" spans="1:4">
      <c r="A301" s="190"/>
      <c r="B301" s="184"/>
      <c r="C301" s="65" t="s">
        <v>75</v>
      </c>
      <c r="D301" s="48">
        <f>D302</f>
        <v>268</v>
      </c>
    </row>
    <row r="302" spans="1:4">
      <c r="A302" s="190"/>
      <c r="B302" s="184"/>
      <c r="C302" s="65" t="s">
        <v>76</v>
      </c>
      <c r="D302" s="58">
        <v>268</v>
      </c>
    </row>
    <row r="303" spans="1:4" s="21" customFormat="1" ht="18" customHeight="1">
      <c r="A303" s="190"/>
      <c r="B303" s="184"/>
      <c r="C303" s="70" t="s">
        <v>82</v>
      </c>
      <c r="D303" s="81">
        <f>D309</f>
        <v>511.4</v>
      </c>
    </row>
    <row r="304" spans="1:4" ht="35.450000000000003" customHeight="1">
      <c r="A304" s="190"/>
      <c r="B304" s="184"/>
      <c r="C304" s="31" t="s">
        <v>32</v>
      </c>
      <c r="D304" s="58"/>
    </row>
    <row r="305" spans="1:4" ht="15.6" customHeight="1">
      <c r="A305" s="190"/>
      <c r="B305" s="184"/>
      <c r="C305" s="31" t="s">
        <v>33</v>
      </c>
      <c r="D305" s="48">
        <f>D309</f>
        <v>511.4</v>
      </c>
    </row>
    <row r="306" spans="1:4" ht="18" customHeight="1">
      <c r="A306" s="190"/>
      <c r="B306" s="184"/>
      <c r="C306" s="31" t="s">
        <v>34</v>
      </c>
      <c r="D306" s="48">
        <f>D309</f>
        <v>511.4</v>
      </c>
    </row>
    <row r="307" spans="1:4">
      <c r="A307" s="190"/>
      <c r="B307" s="184"/>
      <c r="C307" s="64" t="s">
        <v>74</v>
      </c>
      <c r="D307" s="48">
        <f>D309</f>
        <v>511.4</v>
      </c>
    </row>
    <row r="308" spans="1:4">
      <c r="A308" s="190"/>
      <c r="B308" s="184"/>
      <c r="C308" s="65" t="s">
        <v>75</v>
      </c>
      <c r="D308" s="48">
        <f>D309</f>
        <v>511.4</v>
      </c>
    </row>
    <row r="309" spans="1:4">
      <c r="A309" s="190"/>
      <c r="B309" s="184"/>
      <c r="C309" s="65" t="s">
        <v>76</v>
      </c>
      <c r="D309" s="58">
        <v>511.4</v>
      </c>
    </row>
    <row r="310" spans="1:4" s="21" customFormat="1" ht="15">
      <c r="A310" s="190"/>
      <c r="B310" s="184">
        <v>11005</v>
      </c>
      <c r="C310" s="50" t="s">
        <v>66</v>
      </c>
      <c r="D310" s="82">
        <f>D312+D319+D326+D333+D340</f>
        <v>12919.4</v>
      </c>
    </row>
    <row r="311" spans="1:4" s="21" customFormat="1" ht="15">
      <c r="A311" s="190"/>
      <c r="B311" s="184"/>
      <c r="C311" s="31" t="s">
        <v>31</v>
      </c>
      <c r="D311" s="57"/>
    </row>
    <row r="312" spans="1:4" s="21" customFormat="1" ht="18" customHeight="1">
      <c r="A312" s="190"/>
      <c r="B312" s="184"/>
      <c r="C312" s="70" t="s">
        <v>73</v>
      </c>
      <c r="D312" s="81">
        <f>D318</f>
        <v>1580.4</v>
      </c>
    </row>
    <row r="313" spans="1:4" ht="27">
      <c r="A313" s="190"/>
      <c r="B313" s="184"/>
      <c r="C313" s="31" t="s">
        <v>32</v>
      </c>
      <c r="D313" s="58"/>
    </row>
    <row r="314" spans="1:4" ht="15.6" customHeight="1">
      <c r="A314" s="190"/>
      <c r="B314" s="184"/>
      <c r="C314" s="31" t="s">
        <v>33</v>
      </c>
      <c r="D314" s="48">
        <f>D318</f>
        <v>1580.4</v>
      </c>
    </row>
    <row r="315" spans="1:4" ht="18" customHeight="1">
      <c r="A315" s="190"/>
      <c r="B315" s="184"/>
      <c r="C315" s="31" t="s">
        <v>34</v>
      </c>
      <c r="D315" s="48">
        <f>D318</f>
        <v>1580.4</v>
      </c>
    </row>
    <row r="316" spans="1:4">
      <c r="A316" s="190"/>
      <c r="B316" s="184"/>
      <c r="C316" s="64" t="s">
        <v>74</v>
      </c>
      <c r="D316" s="48">
        <f>D318</f>
        <v>1580.4</v>
      </c>
    </row>
    <row r="317" spans="1:4">
      <c r="A317" s="190"/>
      <c r="B317" s="184"/>
      <c r="C317" s="65" t="s">
        <v>75</v>
      </c>
      <c r="D317" s="48">
        <f>D318</f>
        <v>1580.4</v>
      </c>
    </row>
    <row r="318" spans="1:4">
      <c r="A318" s="190"/>
      <c r="B318" s="184"/>
      <c r="C318" s="65" t="s">
        <v>76</v>
      </c>
      <c r="D318" s="58">
        <v>1580.4</v>
      </c>
    </row>
    <row r="319" spans="1:4" s="21" customFormat="1" ht="18" customHeight="1">
      <c r="A319" s="190"/>
      <c r="B319" s="184"/>
      <c r="C319" s="70" t="s">
        <v>44</v>
      </c>
      <c r="D319" s="81">
        <f>D325</f>
        <v>9611.7999999999993</v>
      </c>
    </row>
    <row r="320" spans="1:4" ht="27">
      <c r="A320" s="190"/>
      <c r="B320" s="184"/>
      <c r="C320" s="31" t="s">
        <v>32</v>
      </c>
      <c r="D320" s="58"/>
    </row>
    <row r="321" spans="1:4" ht="15.6" customHeight="1">
      <c r="A321" s="190"/>
      <c r="B321" s="184"/>
      <c r="C321" s="31" t="s">
        <v>33</v>
      </c>
      <c r="D321" s="48">
        <f>D325</f>
        <v>9611.7999999999993</v>
      </c>
    </row>
    <row r="322" spans="1:4" ht="18" customHeight="1">
      <c r="A322" s="190"/>
      <c r="B322" s="184"/>
      <c r="C322" s="31" t="s">
        <v>34</v>
      </c>
      <c r="D322" s="48">
        <f>D325</f>
        <v>9611.7999999999993</v>
      </c>
    </row>
    <row r="323" spans="1:4">
      <c r="A323" s="190"/>
      <c r="B323" s="184"/>
      <c r="C323" s="64" t="s">
        <v>74</v>
      </c>
      <c r="D323" s="48">
        <f>D325</f>
        <v>9611.7999999999993</v>
      </c>
    </row>
    <row r="324" spans="1:4">
      <c r="A324" s="190"/>
      <c r="B324" s="184"/>
      <c r="C324" s="65" t="s">
        <v>75</v>
      </c>
      <c r="D324" s="48">
        <f>D325</f>
        <v>9611.7999999999993</v>
      </c>
    </row>
    <row r="325" spans="1:4">
      <c r="A325" s="190"/>
      <c r="B325" s="184"/>
      <c r="C325" s="65" t="s">
        <v>76</v>
      </c>
      <c r="D325" s="58">
        <v>9611.7999999999993</v>
      </c>
    </row>
    <row r="326" spans="1:4" s="21" customFormat="1" ht="18" customHeight="1">
      <c r="A326" s="190"/>
      <c r="B326" s="184"/>
      <c r="C326" s="70" t="s">
        <v>77</v>
      </c>
      <c r="D326" s="81">
        <f>D332</f>
        <v>467</v>
      </c>
    </row>
    <row r="327" spans="1:4" ht="35.450000000000003" customHeight="1">
      <c r="A327" s="190"/>
      <c r="B327" s="184"/>
      <c r="C327" s="31" t="s">
        <v>32</v>
      </c>
      <c r="D327" s="58"/>
    </row>
    <row r="328" spans="1:4" ht="15.6" customHeight="1">
      <c r="A328" s="190"/>
      <c r="B328" s="184"/>
      <c r="C328" s="31" t="s">
        <v>33</v>
      </c>
      <c r="D328" s="48">
        <f>D332</f>
        <v>467</v>
      </c>
    </row>
    <row r="329" spans="1:4" ht="18" customHeight="1">
      <c r="A329" s="190"/>
      <c r="B329" s="184"/>
      <c r="C329" s="31" t="s">
        <v>34</v>
      </c>
      <c r="D329" s="48">
        <f>D332</f>
        <v>467</v>
      </c>
    </row>
    <row r="330" spans="1:4">
      <c r="A330" s="190"/>
      <c r="B330" s="184"/>
      <c r="C330" s="64" t="s">
        <v>74</v>
      </c>
      <c r="D330" s="48">
        <f>D332</f>
        <v>467</v>
      </c>
    </row>
    <row r="331" spans="1:4">
      <c r="A331" s="190"/>
      <c r="B331" s="184"/>
      <c r="C331" s="65" t="s">
        <v>75</v>
      </c>
      <c r="D331" s="48">
        <f>D332</f>
        <v>467</v>
      </c>
    </row>
    <row r="332" spans="1:4">
      <c r="A332" s="190"/>
      <c r="B332" s="184"/>
      <c r="C332" s="65" t="s">
        <v>76</v>
      </c>
      <c r="D332" s="58">
        <v>467</v>
      </c>
    </row>
    <row r="333" spans="1:4" s="21" customFormat="1" ht="18" customHeight="1">
      <c r="A333" s="190"/>
      <c r="B333" s="184"/>
      <c r="C333" s="70" t="s">
        <v>80</v>
      </c>
      <c r="D333" s="81">
        <f>D339</f>
        <v>694</v>
      </c>
    </row>
    <row r="334" spans="1:4" ht="35.450000000000003" customHeight="1">
      <c r="A334" s="190"/>
      <c r="B334" s="184"/>
      <c r="C334" s="31" t="s">
        <v>32</v>
      </c>
      <c r="D334" s="58"/>
    </row>
    <row r="335" spans="1:4" ht="15.6" customHeight="1">
      <c r="A335" s="190"/>
      <c r="B335" s="184"/>
      <c r="C335" s="31" t="s">
        <v>33</v>
      </c>
      <c r="D335" s="48">
        <f>D339</f>
        <v>694</v>
      </c>
    </row>
    <row r="336" spans="1:4" ht="18" customHeight="1">
      <c r="A336" s="190"/>
      <c r="B336" s="184"/>
      <c r="C336" s="31" t="s">
        <v>34</v>
      </c>
      <c r="D336" s="48">
        <f>D339</f>
        <v>694</v>
      </c>
    </row>
    <row r="337" spans="1:4">
      <c r="A337" s="190"/>
      <c r="B337" s="184"/>
      <c r="C337" s="64" t="s">
        <v>74</v>
      </c>
      <c r="D337" s="48">
        <f>D339</f>
        <v>694</v>
      </c>
    </row>
    <row r="338" spans="1:4">
      <c r="A338" s="190"/>
      <c r="B338" s="184"/>
      <c r="C338" s="65" t="s">
        <v>75</v>
      </c>
      <c r="D338" s="48">
        <f>D339</f>
        <v>694</v>
      </c>
    </row>
    <row r="339" spans="1:4">
      <c r="A339" s="190"/>
      <c r="B339" s="184"/>
      <c r="C339" s="65" t="s">
        <v>76</v>
      </c>
      <c r="D339" s="58">
        <v>694</v>
      </c>
    </row>
    <row r="340" spans="1:4" s="21" customFormat="1" ht="18" customHeight="1">
      <c r="A340" s="190"/>
      <c r="B340" s="184"/>
      <c r="C340" s="70" t="s">
        <v>82</v>
      </c>
      <c r="D340" s="81">
        <f>D346</f>
        <v>566.20000000000005</v>
      </c>
    </row>
    <row r="341" spans="1:4" ht="35.450000000000003" customHeight="1">
      <c r="A341" s="190"/>
      <c r="B341" s="184"/>
      <c r="C341" s="31" t="s">
        <v>32</v>
      </c>
      <c r="D341" s="58"/>
    </row>
    <row r="342" spans="1:4" ht="15.6" customHeight="1">
      <c r="A342" s="190"/>
      <c r="B342" s="184"/>
      <c r="C342" s="31" t="s">
        <v>33</v>
      </c>
      <c r="D342" s="48">
        <f>D346</f>
        <v>566.20000000000005</v>
      </c>
    </row>
    <row r="343" spans="1:4" ht="18" customHeight="1">
      <c r="A343" s="190"/>
      <c r="B343" s="184"/>
      <c r="C343" s="31" t="s">
        <v>34</v>
      </c>
      <c r="D343" s="48">
        <f>D346</f>
        <v>566.20000000000005</v>
      </c>
    </row>
    <row r="344" spans="1:4">
      <c r="A344" s="190"/>
      <c r="B344" s="184"/>
      <c r="C344" s="64" t="s">
        <v>74</v>
      </c>
      <c r="D344" s="48">
        <f>D346</f>
        <v>566.20000000000005</v>
      </c>
    </row>
    <row r="345" spans="1:4">
      <c r="A345" s="190"/>
      <c r="B345" s="184"/>
      <c r="C345" s="65" t="s">
        <v>75</v>
      </c>
      <c r="D345" s="48">
        <f>D346</f>
        <v>566.20000000000005</v>
      </c>
    </row>
    <row r="346" spans="1:4">
      <c r="A346" s="190"/>
      <c r="B346" s="184"/>
      <c r="C346" s="65" t="s">
        <v>76</v>
      </c>
      <c r="D346" s="58">
        <v>566.20000000000005</v>
      </c>
    </row>
    <row r="347" spans="1:4" s="21" customFormat="1" ht="15">
      <c r="A347" s="190"/>
      <c r="B347" s="184">
        <v>11006</v>
      </c>
      <c r="C347" s="50" t="s">
        <v>70</v>
      </c>
      <c r="D347" s="82">
        <f>D349</f>
        <v>10274.5</v>
      </c>
    </row>
    <row r="348" spans="1:4" s="21" customFormat="1" ht="15">
      <c r="A348" s="190"/>
      <c r="B348" s="184"/>
      <c r="C348" s="31" t="s">
        <v>31</v>
      </c>
      <c r="D348" s="57"/>
    </row>
    <row r="349" spans="1:4" s="21" customFormat="1" ht="18" customHeight="1">
      <c r="A349" s="190"/>
      <c r="B349" s="184"/>
      <c r="C349" s="70" t="s">
        <v>44</v>
      </c>
      <c r="D349" s="81">
        <f>D355</f>
        <v>10274.5</v>
      </c>
    </row>
    <row r="350" spans="1:4" ht="27">
      <c r="A350" s="190"/>
      <c r="B350" s="184"/>
      <c r="C350" s="31" t="s">
        <v>32</v>
      </c>
      <c r="D350" s="58"/>
    </row>
    <row r="351" spans="1:4" ht="15.6" customHeight="1">
      <c r="A351" s="190"/>
      <c r="B351" s="184"/>
      <c r="C351" s="31" t="s">
        <v>33</v>
      </c>
      <c r="D351" s="48">
        <f>D355</f>
        <v>10274.5</v>
      </c>
    </row>
    <row r="352" spans="1:4" ht="18" customHeight="1">
      <c r="A352" s="190"/>
      <c r="B352" s="184"/>
      <c r="C352" s="31" t="s">
        <v>34</v>
      </c>
      <c r="D352" s="48">
        <f>D355</f>
        <v>10274.5</v>
      </c>
    </row>
    <row r="353" spans="1:4">
      <c r="A353" s="190"/>
      <c r="B353" s="184"/>
      <c r="C353" s="64" t="s">
        <v>74</v>
      </c>
      <c r="D353" s="48">
        <f>D355</f>
        <v>10274.5</v>
      </c>
    </row>
    <row r="354" spans="1:4">
      <c r="A354" s="190"/>
      <c r="B354" s="184"/>
      <c r="C354" s="65" t="s">
        <v>75</v>
      </c>
      <c r="D354" s="48">
        <f>D355</f>
        <v>10274.5</v>
      </c>
    </row>
    <row r="355" spans="1:4">
      <c r="A355" s="190"/>
      <c r="B355" s="184"/>
      <c r="C355" s="65" t="s">
        <v>76</v>
      </c>
      <c r="D355" s="58">
        <v>10274.5</v>
      </c>
    </row>
    <row r="356" spans="1:4" s="21" customFormat="1" ht="15">
      <c r="A356" s="190"/>
      <c r="B356" s="184">
        <v>11007</v>
      </c>
      <c r="C356" s="50" t="s">
        <v>61</v>
      </c>
      <c r="D356" s="82">
        <f>D358+D365+D372+D379+D386</f>
        <v>4967.7</v>
      </c>
    </row>
    <row r="357" spans="1:4" s="21" customFormat="1" ht="15">
      <c r="A357" s="190"/>
      <c r="B357" s="184"/>
      <c r="C357" s="31" t="s">
        <v>31</v>
      </c>
      <c r="D357" s="57"/>
    </row>
    <row r="358" spans="1:4" s="21" customFormat="1" ht="18" customHeight="1">
      <c r="A358" s="190"/>
      <c r="B358" s="184"/>
      <c r="C358" s="70" t="s">
        <v>44</v>
      </c>
      <c r="D358" s="81">
        <f>D364</f>
        <v>290.89999999999998</v>
      </c>
    </row>
    <row r="359" spans="1:4" ht="27">
      <c r="A359" s="190"/>
      <c r="B359" s="184"/>
      <c r="C359" s="31" t="s">
        <v>32</v>
      </c>
      <c r="D359" s="58"/>
    </row>
    <row r="360" spans="1:4" ht="15.6" customHeight="1">
      <c r="A360" s="190"/>
      <c r="B360" s="184"/>
      <c r="C360" s="31" t="s">
        <v>33</v>
      </c>
      <c r="D360" s="48">
        <f>D364</f>
        <v>290.89999999999998</v>
      </c>
    </row>
    <row r="361" spans="1:4" ht="18" customHeight="1">
      <c r="A361" s="190"/>
      <c r="B361" s="184"/>
      <c r="C361" s="31" t="s">
        <v>34</v>
      </c>
      <c r="D361" s="48">
        <f>D364</f>
        <v>290.89999999999998</v>
      </c>
    </row>
    <row r="362" spans="1:4">
      <c r="A362" s="190"/>
      <c r="B362" s="184"/>
      <c r="C362" s="64" t="s">
        <v>74</v>
      </c>
      <c r="D362" s="48">
        <f>D364</f>
        <v>290.89999999999998</v>
      </c>
    </row>
    <row r="363" spans="1:4">
      <c r="A363" s="190"/>
      <c r="B363" s="184"/>
      <c r="C363" s="65" t="s">
        <v>75</v>
      </c>
      <c r="D363" s="48">
        <f>D364</f>
        <v>290.89999999999998</v>
      </c>
    </row>
    <row r="364" spans="1:4">
      <c r="A364" s="190"/>
      <c r="B364" s="184"/>
      <c r="C364" s="65" t="s">
        <v>76</v>
      </c>
      <c r="D364" s="58">
        <v>290.89999999999998</v>
      </c>
    </row>
    <row r="365" spans="1:4" s="21" customFormat="1" ht="18" customHeight="1">
      <c r="A365" s="190"/>
      <c r="B365" s="184"/>
      <c r="C365" s="70" t="s">
        <v>78</v>
      </c>
      <c r="D365" s="81">
        <f>D371</f>
        <v>2756.4</v>
      </c>
    </row>
    <row r="366" spans="1:4" ht="27">
      <c r="A366" s="190"/>
      <c r="B366" s="184"/>
      <c r="C366" s="31" t="s">
        <v>32</v>
      </c>
      <c r="D366" s="58"/>
    </row>
    <row r="367" spans="1:4" ht="15.6" customHeight="1">
      <c r="A367" s="190"/>
      <c r="B367" s="184"/>
      <c r="C367" s="31" t="s">
        <v>33</v>
      </c>
      <c r="D367" s="48">
        <f>D371</f>
        <v>2756.4</v>
      </c>
    </row>
    <row r="368" spans="1:4" ht="18" customHeight="1">
      <c r="A368" s="190"/>
      <c r="B368" s="184"/>
      <c r="C368" s="31" t="s">
        <v>34</v>
      </c>
      <c r="D368" s="48">
        <f>D371</f>
        <v>2756.4</v>
      </c>
    </row>
    <row r="369" spans="1:4">
      <c r="A369" s="190"/>
      <c r="B369" s="184"/>
      <c r="C369" s="64" t="s">
        <v>74</v>
      </c>
      <c r="D369" s="48">
        <f>D371</f>
        <v>2756.4</v>
      </c>
    </row>
    <row r="370" spans="1:4">
      <c r="A370" s="190"/>
      <c r="B370" s="184"/>
      <c r="C370" s="65" t="s">
        <v>75</v>
      </c>
      <c r="D370" s="48">
        <f>D371</f>
        <v>2756.4</v>
      </c>
    </row>
    <row r="371" spans="1:4">
      <c r="A371" s="190"/>
      <c r="B371" s="184"/>
      <c r="C371" s="65" t="s">
        <v>76</v>
      </c>
      <c r="D371" s="58">
        <v>2756.4</v>
      </c>
    </row>
    <row r="372" spans="1:4" s="21" customFormat="1" ht="18" customHeight="1">
      <c r="A372" s="190"/>
      <c r="B372" s="184"/>
      <c r="C372" s="70" t="s">
        <v>80</v>
      </c>
      <c r="D372" s="81">
        <f>D378</f>
        <v>325</v>
      </c>
    </row>
    <row r="373" spans="1:4" ht="35.450000000000003" customHeight="1">
      <c r="A373" s="190"/>
      <c r="B373" s="184"/>
      <c r="C373" s="31" t="s">
        <v>32</v>
      </c>
      <c r="D373" s="58"/>
    </row>
    <row r="374" spans="1:4" ht="15.6" customHeight="1">
      <c r="A374" s="190"/>
      <c r="B374" s="184"/>
      <c r="C374" s="31" t="s">
        <v>33</v>
      </c>
      <c r="D374" s="48">
        <f>D378</f>
        <v>325</v>
      </c>
    </row>
    <row r="375" spans="1:4" ht="18" customHeight="1">
      <c r="A375" s="190"/>
      <c r="B375" s="184"/>
      <c r="C375" s="31" t="s">
        <v>34</v>
      </c>
      <c r="D375" s="48">
        <f>D378</f>
        <v>325</v>
      </c>
    </row>
    <row r="376" spans="1:4">
      <c r="A376" s="190"/>
      <c r="B376" s="184"/>
      <c r="C376" s="64" t="s">
        <v>74</v>
      </c>
      <c r="D376" s="48">
        <f>D378</f>
        <v>325</v>
      </c>
    </row>
    <row r="377" spans="1:4">
      <c r="A377" s="190"/>
      <c r="B377" s="184"/>
      <c r="C377" s="65" t="s">
        <v>75</v>
      </c>
      <c r="D377" s="48">
        <f>D378</f>
        <v>325</v>
      </c>
    </row>
    <row r="378" spans="1:4">
      <c r="A378" s="190"/>
      <c r="B378" s="184"/>
      <c r="C378" s="65" t="s">
        <v>76</v>
      </c>
      <c r="D378" s="58">
        <v>325</v>
      </c>
    </row>
    <row r="379" spans="1:4" s="21" customFormat="1" ht="18" customHeight="1">
      <c r="A379" s="190"/>
      <c r="B379" s="184"/>
      <c r="C379" s="70" t="s">
        <v>82</v>
      </c>
      <c r="D379" s="81">
        <f>D385</f>
        <v>927.2</v>
      </c>
    </row>
    <row r="380" spans="1:4" ht="35.450000000000003" customHeight="1">
      <c r="A380" s="190"/>
      <c r="B380" s="184"/>
      <c r="C380" s="31" t="s">
        <v>32</v>
      </c>
      <c r="D380" s="58"/>
    </row>
    <row r="381" spans="1:4" ht="15.6" customHeight="1">
      <c r="A381" s="190"/>
      <c r="B381" s="184"/>
      <c r="C381" s="31" t="s">
        <v>33</v>
      </c>
      <c r="D381" s="48">
        <f>D385</f>
        <v>927.2</v>
      </c>
    </row>
    <row r="382" spans="1:4" ht="18" customHeight="1">
      <c r="A382" s="190"/>
      <c r="B382" s="184"/>
      <c r="C382" s="31" t="s">
        <v>34</v>
      </c>
      <c r="D382" s="48">
        <f>D385</f>
        <v>927.2</v>
      </c>
    </row>
    <row r="383" spans="1:4">
      <c r="A383" s="190"/>
      <c r="B383" s="184"/>
      <c r="C383" s="64" t="s">
        <v>74</v>
      </c>
      <c r="D383" s="48">
        <f>D385</f>
        <v>927.2</v>
      </c>
    </row>
    <row r="384" spans="1:4">
      <c r="A384" s="190"/>
      <c r="B384" s="184"/>
      <c r="C384" s="65" t="s">
        <v>75</v>
      </c>
      <c r="D384" s="48">
        <f>D385</f>
        <v>927.2</v>
      </c>
    </row>
    <row r="385" spans="1:4">
      <c r="A385" s="190"/>
      <c r="B385" s="184"/>
      <c r="C385" s="65" t="s">
        <v>76</v>
      </c>
      <c r="D385" s="58">
        <v>927.2</v>
      </c>
    </row>
    <row r="386" spans="1:4" s="21" customFormat="1" ht="18" customHeight="1">
      <c r="A386" s="190"/>
      <c r="B386" s="184"/>
      <c r="C386" s="70" t="s">
        <v>85</v>
      </c>
      <c r="D386" s="84">
        <f>D392</f>
        <v>668.2</v>
      </c>
    </row>
    <row r="387" spans="1:4" ht="35.450000000000003" customHeight="1">
      <c r="A387" s="190"/>
      <c r="B387" s="184"/>
      <c r="C387" s="31" t="s">
        <v>32</v>
      </c>
      <c r="D387" s="58"/>
    </row>
    <row r="388" spans="1:4" ht="15.6" customHeight="1">
      <c r="A388" s="190"/>
      <c r="B388" s="184"/>
      <c r="C388" s="31" t="s">
        <v>33</v>
      </c>
      <c r="D388" s="48">
        <f>D392</f>
        <v>668.2</v>
      </c>
    </row>
    <row r="389" spans="1:4" ht="18" customHeight="1">
      <c r="A389" s="190"/>
      <c r="B389" s="184"/>
      <c r="C389" s="31" t="s">
        <v>34</v>
      </c>
      <c r="D389" s="48">
        <f>D392</f>
        <v>668.2</v>
      </c>
    </row>
    <row r="390" spans="1:4">
      <c r="A390" s="190"/>
      <c r="B390" s="184"/>
      <c r="C390" s="64" t="s">
        <v>74</v>
      </c>
      <c r="D390" s="48">
        <f>D392</f>
        <v>668.2</v>
      </c>
    </row>
    <row r="391" spans="1:4">
      <c r="A391" s="190"/>
      <c r="B391" s="184"/>
      <c r="C391" s="65" t="s">
        <v>75</v>
      </c>
      <c r="D391" s="48">
        <f>D392</f>
        <v>668.2</v>
      </c>
    </row>
    <row r="392" spans="1:4">
      <c r="A392" s="190"/>
      <c r="B392" s="184"/>
      <c r="C392" s="65" t="s">
        <v>76</v>
      </c>
      <c r="D392" s="58">
        <v>668.2</v>
      </c>
    </row>
    <row r="393" spans="1:4" s="21" customFormat="1" ht="15">
      <c r="A393" s="190"/>
      <c r="B393" s="184">
        <v>11008</v>
      </c>
      <c r="C393" s="50" t="s">
        <v>67</v>
      </c>
      <c r="D393" s="82">
        <f>D395+D402+D409+D416+D423</f>
        <v>6540.2000000000007</v>
      </c>
    </row>
    <row r="394" spans="1:4" s="21" customFormat="1" ht="15">
      <c r="A394" s="190"/>
      <c r="B394" s="184"/>
      <c r="C394" s="31" t="s">
        <v>31</v>
      </c>
      <c r="D394" s="57"/>
    </row>
    <row r="395" spans="1:4" s="21" customFormat="1" ht="18" customHeight="1">
      <c r="A395" s="190"/>
      <c r="B395" s="184"/>
      <c r="C395" s="70" t="s">
        <v>44</v>
      </c>
      <c r="D395" s="81">
        <f>D401</f>
        <v>476.3</v>
      </c>
    </row>
    <row r="396" spans="1:4" ht="27">
      <c r="A396" s="190"/>
      <c r="B396" s="184"/>
      <c r="C396" s="31" t="s">
        <v>32</v>
      </c>
      <c r="D396" s="58"/>
    </row>
    <row r="397" spans="1:4" ht="15.6" customHeight="1">
      <c r="A397" s="190"/>
      <c r="B397" s="184"/>
      <c r="C397" s="31" t="s">
        <v>33</v>
      </c>
      <c r="D397" s="48">
        <f>D401</f>
        <v>476.3</v>
      </c>
    </row>
    <row r="398" spans="1:4" ht="18" customHeight="1">
      <c r="A398" s="190"/>
      <c r="B398" s="184"/>
      <c r="C398" s="31" t="s">
        <v>34</v>
      </c>
      <c r="D398" s="48">
        <f>D401</f>
        <v>476.3</v>
      </c>
    </row>
    <row r="399" spans="1:4">
      <c r="A399" s="190"/>
      <c r="B399" s="184"/>
      <c r="C399" s="64" t="s">
        <v>74</v>
      </c>
      <c r="D399" s="48">
        <f>D401</f>
        <v>476.3</v>
      </c>
    </row>
    <row r="400" spans="1:4">
      <c r="A400" s="190"/>
      <c r="B400" s="184"/>
      <c r="C400" s="65" t="s">
        <v>75</v>
      </c>
      <c r="D400" s="48">
        <f>D401</f>
        <v>476.3</v>
      </c>
    </row>
    <row r="401" spans="1:4">
      <c r="A401" s="190"/>
      <c r="B401" s="184"/>
      <c r="C401" s="65" t="s">
        <v>76</v>
      </c>
      <c r="D401" s="58">
        <v>476.3</v>
      </c>
    </row>
    <row r="402" spans="1:4" s="21" customFormat="1" ht="18" customHeight="1">
      <c r="A402" s="190"/>
      <c r="B402" s="184"/>
      <c r="C402" s="70" t="s">
        <v>78</v>
      </c>
      <c r="D402" s="81">
        <f>D408</f>
        <v>3407.4</v>
      </c>
    </row>
    <row r="403" spans="1:4" ht="35.450000000000003" customHeight="1">
      <c r="A403" s="190"/>
      <c r="B403" s="184"/>
      <c r="C403" s="31" t="s">
        <v>32</v>
      </c>
      <c r="D403" s="58"/>
    </row>
    <row r="404" spans="1:4" ht="15.6" customHeight="1">
      <c r="A404" s="190"/>
      <c r="B404" s="184"/>
      <c r="C404" s="31" t="s">
        <v>33</v>
      </c>
      <c r="D404" s="48">
        <f>D408</f>
        <v>3407.4</v>
      </c>
    </row>
    <row r="405" spans="1:4" ht="18" customHeight="1">
      <c r="A405" s="190"/>
      <c r="B405" s="184"/>
      <c r="C405" s="31" t="s">
        <v>34</v>
      </c>
      <c r="D405" s="48">
        <f>D408</f>
        <v>3407.4</v>
      </c>
    </row>
    <row r="406" spans="1:4">
      <c r="A406" s="190"/>
      <c r="B406" s="184"/>
      <c r="C406" s="64" t="s">
        <v>74</v>
      </c>
      <c r="D406" s="48">
        <f>D408</f>
        <v>3407.4</v>
      </c>
    </row>
    <row r="407" spans="1:4">
      <c r="A407" s="190"/>
      <c r="B407" s="184"/>
      <c r="C407" s="65" t="s">
        <v>75</v>
      </c>
      <c r="D407" s="48">
        <f>D408</f>
        <v>3407.4</v>
      </c>
    </row>
    <row r="408" spans="1:4">
      <c r="A408" s="190"/>
      <c r="B408" s="184"/>
      <c r="C408" s="65" t="s">
        <v>76</v>
      </c>
      <c r="D408" s="58">
        <v>3407.4</v>
      </c>
    </row>
    <row r="409" spans="1:4" s="21" customFormat="1" ht="18" customHeight="1">
      <c r="A409" s="190"/>
      <c r="B409" s="184"/>
      <c r="C409" s="70" t="s">
        <v>80</v>
      </c>
      <c r="D409" s="81">
        <f>D415</f>
        <v>825</v>
      </c>
    </row>
    <row r="410" spans="1:4" ht="35.450000000000003" customHeight="1">
      <c r="A410" s="190"/>
      <c r="B410" s="184"/>
      <c r="C410" s="31" t="s">
        <v>32</v>
      </c>
      <c r="D410" s="58"/>
    </row>
    <row r="411" spans="1:4" ht="15.6" customHeight="1">
      <c r="A411" s="190"/>
      <c r="B411" s="184"/>
      <c r="C411" s="31" t="s">
        <v>33</v>
      </c>
      <c r="D411" s="48">
        <f>D415</f>
        <v>825</v>
      </c>
    </row>
    <row r="412" spans="1:4" ht="18" customHeight="1">
      <c r="A412" s="190"/>
      <c r="B412" s="184"/>
      <c r="C412" s="31" t="s">
        <v>34</v>
      </c>
      <c r="D412" s="48">
        <f>D415</f>
        <v>825</v>
      </c>
    </row>
    <row r="413" spans="1:4">
      <c r="A413" s="190"/>
      <c r="B413" s="184"/>
      <c r="C413" s="64" t="s">
        <v>74</v>
      </c>
      <c r="D413" s="48">
        <f>D415</f>
        <v>825</v>
      </c>
    </row>
    <row r="414" spans="1:4">
      <c r="A414" s="190"/>
      <c r="B414" s="184"/>
      <c r="C414" s="65" t="s">
        <v>75</v>
      </c>
      <c r="D414" s="48">
        <f>D415</f>
        <v>825</v>
      </c>
    </row>
    <row r="415" spans="1:4">
      <c r="A415" s="190"/>
      <c r="B415" s="184"/>
      <c r="C415" s="65" t="s">
        <v>76</v>
      </c>
      <c r="D415" s="58">
        <v>825</v>
      </c>
    </row>
    <row r="416" spans="1:4" s="21" customFormat="1" ht="18" customHeight="1">
      <c r="A416" s="190"/>
      <c r="B416" s="184"/>
      <c r="C416" s="70" t="s">
        <v>82</v>
      </c>
      <c r="D416" s="81">
        <f>D422</f>
        <v>779.3</v>
      </c>
    </row>
    <row r="417" spans="1:4" ht="35.450000000000003" customHeight="1">
      <c r="A417" s="190"/>
      <c r="B417" s="184"/>
      <c r="C417" s="31" t="s">
        <v>32</v>
      </c>
      <c r="D417" s="58"/>
    </row>
    <row r="418" spans="1:4" ht="15.6" customHeight="1">
      <c r="A418" s="190"/>
      <c r="B418" s="184"/>
      <c r="C418" s="31" t="s">
        <v>33</v>
      </c>
      <c r="D418" s="48">
        <f>D422</f>
        <v>779.3</v>
      </c>
    </row>
    <row r="419" spans="1:4" ht="18" customHeight="1">
      <c r="A419" s="190"/>
      <c r="B419" s="184"/>
      <c r="C419" s="31" t="s">
        <v>34</v>
      </c>
      <c r="D419" s="48">
        <f>D422</f>
        <v>779.3</v>
      </c>
    </row>
    <row r="420" spans="1:4">
      <c r="A420" s="190"/>
      <c r="B420" s="184"/>
      <c r="C420" s="64" t="s">
        <v>74</v>
      </c>
      <c r="D420" s="48">
        <f>D422</f>
        <v>779.3</v>
      </c>
    </row>
    <row r="421" spans="1:4">
      <c r="A421" s="190"/>
      <c r="B421" s="184"/>
      <c r="C421" s="65" t="s">
        <v>75</v>
      </c>
      <c r="D421" s="48">
        <f>D422</f>
        <v>779.3</v>
      </c>
    </row>
    <row r="422" spans="1:4">
      <c r="A422" s="190"/>
      <c r="B422" s="184"/>
      <c r="C422" s="65" t="s">
        <v>76</v>
      </c>
      <c r="D422" s="58">
        <v>779.3</v>
      </c>
    </row>
    <row r="423" spans="1:4" s="21" customFormat="1" ht="18" customHeight="1">
      <c r="A423" s="190"/>
      <c r="B423" s="184"/>
      <c r="C423" s="70" t="s">
        <v>85</v>
      </c>
      <c r="D423" s="81">
        <f>D429</f>
        <v>1052.2</v>
      </c>
    </row>
    <row r="424" spans="1:4" ht="35.450000000000003" customHeight="1">
      <c r="A424" s="190"/>
      <c r="B424" s="184"/>
      <c r="C424" s="31" t="s">
        <v>32</v>
      </c>
      <c r="D424" s="58"/>
    </row>
    <row r="425" spans="1:4" ht="15.6" customHeight="1">
      <c r="A425" s="190"/>
      <c r="B425" s="184"/>
      <c r="C425" s="31" t="s">
        <v>33</v>
      </c>
      <c r="D425" s="48">
        <f>D429</f>
        <v>1052.2</v>
      </c>
    </row>
    <row r="426" spans="1:4" ht="18" customHeight="1">
      <c r="A426" s="190"/>
      <c r="B426" s="184"/>
      <c r="C426" s="31" t="s">
        <v>34</v>
      </c>
      <c r="D426" s="48">
        <f>D429</f>
        <v>1052.2</v>
      </c>
    </row>
    <row r="427" spans="1:4">
      <c r="A427" s="190"/>
      <c r="B427" s="184"/>
      <c r="C427" s="64" t="s">
        <v>74</v>
      </c>
      <c r="D427" s="48">
        <f>D429</f>
        <v>1052.2</v>
      </c>
    </row>
    <row r="428" spans="1:4">
      <c r="A428" s="190"/>
      <c r="B428" s="184"/>
      <c r="C428" s="65" t="s">
        <v>75</v>
      </c>
      <c r="D428" s="48">
        <f>D429</f>
        <v>1052.2</v>
      </c>
    </row>
    <row r="429" spans="1:4">
      <c r="A429" s="190"/>
      <c r="B429" s="184"/>
      <c r="C429" s="65" t="s">
        <v>76</v>
      </c>
      <c r="D429" s="48">
        <v>1052.2</v>
      </c>
    </row>
    <row r="430" spans="1:4" s="21" customFormat="1" ht="15">
      <c r="A430" s="190"/>
      <c r="B430" s="184">
        <v>11009</v>
      </c>
      <c r="C430" s="50" t="s">
        <v>71</v>
      </c>
      <c r="D430" s="82">
        <f>D432+D439+D446+D453+D460</f>
        <v>1061.6000000000001</v>
      </c>
    </row>
    <row r="431" spans="1:4" s="21" customFormat="1" ht="15">
      <c r="A431" s="190"/>
      <c r="B431" s="184"/>
      <c r="C431" s="31" t="s">
        <v>31</v>
      </c>
      <c r="D431" s="58"/>
    </row>
    <row r="432" spans="1:4" s="21" customFormat="1" ht="18" customHeight="1">
      <c r="A432" s="190"/>
      <c r="B432" s="184"/>
      <c r="C432" s="70" t="s">
        <v>44</v>
      </c>
      <c r="D432" s="81">
        <f>D438</f>
        <v>299.5</v>
      </c>
    </row>
    <row r="433" spans="1:4" ht="27">
      <c r="A433" s="190"/>
      <c r="B433" s="184"/>
      <c r="C433" s="31" t="s">
        <v>32</v>
      </c>
      <c r="D433" s="58"/>
    </row>
    <row r="434" spans="1:4" ht="15.6" customHeight="1">
      <c r="A434" s="190"/>
      <c r="B434" s="184"/>
      <c r="C434" s="31" t="s">
        <v>33</v>
      </c>
      <c r="D434" s="48">
        <f>D438</f>
        <v>299.5</v>
      </c>
    </row>
    <row r="435" spans="1:4" ht="18" customHeight="1">
      <c r="A435" s="190"/>
      <c r="B435" s="184"/>
      <c r="C435" s="31" t="s">
        <v>34</v>
      </c>
      <c r="D435" s="48">
        <f>D438</f>
        <v>299.5</v>
      </c>
    </row>
    <row r="436" spans="1:4">
      <c r="A436" s="190"/>
      <c r="B436" s="184"/>
      <c r="C436" s="64" t="s">
        <v>74</v>
      </c>
      <c r="D436" s="48">
        <f>D438</f>
        <v>299.5</v>
      </c>
    </row>
    <row r="437" spans="1:4">
      <c r="A437" s="190"/>
      <c r="B437" s="184"/>
      <c r="C437" s="65" t="s">
        <v>75</v>
      </c>
      <c r="D437" s="48">
        <f>D438</f>
        <v>299.5</v>
      </c>
    </row>
    <row r="438" spans="1:4">
      <c r="A438" s="190"/>
      <c r="B438" s="184"/>
      <c r="C438" s="65" t="s">
        <v>76</v>
      </c>
      <c r="D438" s="58">
        <v>299.5</v>
      </c>
    </row>
    <row r="439" spans="1:4" s="21" customFormat="1" ht="18" customHeight="1">
      <c r="A439" s="190"/>
      <c r="B439" s="184"/>
      <c r="C439" s="70" t="s">
        <v>78</v>
      </c>
      <c r="D439" s="81">
        <f>D445</f>
        <v>620.6</v>
      </c>
    </row>
    <row r="440" spans="1:4" ht="27">
      <c r="A440" s="190"/>
      <c r="B440" s="184"/>
      <c r="C440" s="31" t="s">
        <v>32</v>
      </c>
      <c r="D440" s="58"/>
    </row>
    <row r="441" spans="1:4" ht="15.6" customHeight="1">
      <c r="A441" s="190"/>
      <c r="B441" s="184"/>
      <c r="C441" s="31" t="s">
        <v>33</v>
      </c>
      <c r="D441" s="48">
        <f>D445</f>
        <v>620.6</v>
      </c>
    </row>
    <row r="442" spans="1:4" ht="18" customHeight="1">
      <c r="A442" s="190"/>
      <c r="B442" s="184"/>
      <c r="C442" s="31" t="s">
        <v>34</v>
      </c>
      <c r="D442" s="48">
        <f>D445</f>
        <v>620.6</v>
      </c>
    </row>
    <row r="443" spans="1:4">
      <c r="A443" s="190"/>
      <c r="B443" s="184"/>
      <c r="C443" s="64" t="s">
        <v>74</v>
      </c>
      <c r="D443" s="48">
        <f>D445</f>
        <v>620.6</v>
      </c>
    </row>
    <row r="444" spans="1:4">
      <c r="A444" s="190"/>
      <c r="B444" s="184"/>
      <c r="C444" s="65" t="s">
        <v>75</v>
      </c>
      <c r="D444" s="48">
        <f>D445</f>
        <v>620.6</v>
      </c>
    </row>
    <row r="445" spans="1:4">
      <c r="A445" s="190"/>
      <c r="B445" s="184"/>
      <c r="C445" s="65" t="s">
        <v>76</v>
      </c>
      <c r="D445" s="58">
        <v>620.6</v>
      </c>
    </row>
    <row r="446" spans="1:4" s="21" customFormat="1" ht="18" customHeight="1">
      <c r="A446" s="190"/>
      <c r="B446" s="184"/>
      <c r="C446" s="70" t="s">
        <v>80</v>
      </c>
      <c r="D446" s="81">
        <f>D452</f>
        <v>25</v>
      </c>
    </row>
    <row r="447" spans="1:4" ht="27">
      <c r="A447" s="190"/>
      <c r="B447" s="184"/>
      <c r="C447" s="31" t="s">
        <v>32</v>
      </c>
      <c r="D447" s="58"/>
    </row>
    <row r="448" spans="1:4" ht="15.6" customHeight="1">
      <c r="A448" s="190"/>
      <c r="B448" s="184"/>
      <c r="C448" s="31" t="s">
        <v>33</v>
      </c>
      <c r="D448" s="48">
        <f>D452</f>
        <v>25</v>
      </c>
    </row>
    <row r="449" spans="1:4" ht="18" customHeight="1">
      <c r="A449" s="190"/>
      <c r="B449" s="184"/>
      <c r="C449" s="31" t="s">
        <v>34</v>
      </c>
      <c r="D449" s="48">
        <f>D452</f>
        <v>25</v>
      </c>
    </row>
    <row r="450" spans="1:4">
      <c r="A450" s="190"/>
      <c r="B450" s="184"/>
      <c r="C450" s="64" t="s">
        <v>74</v>
      </c>
      <c r="D450" s="48">
        <f>D452</f>
        <v>25</v>
      </c>
    </row>
    <row r="451" spans="1:4">
      <c r="A451" s="190"/>
      <c r="B451" s="184"/>
      <c r="C451" s="65" t="s">
        <v>75</v>
      </c>
      <c r="D451" s="48">
        <f>D452</f>
        <v>25</v>
      </c>
    </row>
    <row r="452" spans="1:4">
      <c r="A452" s="190"/>
      <c r="B452" s="184"/>
      <c r="C452" s="65" t="s">
        <v>76</v>
      </c>
      <c r="D452" s="58">
        <v>25</v>
      </c>
    </row>
    <row r="453" spans="1:4" s="21" customFormat="1" ht="18" customHeight="1">
      <c r="A453" s="190"/>
      <c r="B453" s="184"/>
      <c r="C453" s="70" t="s">
        <v>82</v>
      </c>
      <c r="D453" s="81">
        <f>D459</f>
        <v>12.2</v>
      </c>
    </row>
    <row r="454" spans="1:4" ht="27">
      <c r="A454" s="190"/>
      <c r="B454" s="184"/>
      <c r="C454" s="31" t="s">
        <v>32</v>
      </c>
      <c r="D454" s="58"/>
    </row>
    <row r="455" spans="1:4" ht="15.6" customHeight="1">
      <c r="A455" s="190"/>
      <c r="B455" s="184"/>
      <c r="C455" s="31" t="s">
        <v>33</v>
      </c>
      <c r="D455" s="48">
        <f>D459</f>
        <v>12.2</v>
      </c>
    </row>
    <row r="456" spans="1:4" ht="18" customHeight="1">
      <c r="A456" s="190"/>
      <c r="B456" s="184"/>
      <c r="C456" s="31" t="s">
        <v>34</v>
      </c>
      <c r="D456" s="48">
        <f>D459</f>
        <v>12.2</v>
      </c>
    </row>
    <row r="457" spans="1:4">
      <c r="A457" s="190"/>
      <c r="B457" s="184"/>
      <c r="C457" s="64" t="s">
        <v>74</v>
      </c>
      <c r="D457" s="48">
        <f>D459</f>
        <v>12.2</v>
      </c>
    </row>
    <row r="458" spans="1:4">
      <c r="A458" s="190"/>
      <c r="B458" s="184"/>
      <c r="C458" s="65" t="s">
        <v>75</v>
      </c>
      <c r="D458" s="48">
        <f>D459</f>
        <v>12.2</v>
      </c>
    </row>
    <row r="459" spans="1:4">
      <c r="A459" s="190"/>
      <c r="B459" s="184"/>
      <c r="C459" s="65" t="s">
        <v>76</v>
      </c>
      <c r="D459" s="58">
        <v>12.2</v>
      </c>
    </row>
    <row r="460" spans="1:4" s="21" customFormat="1" ht="18" customHeight="1">
      <c r="A460" s="190"/>
      <c r="B460" s="184"/>
      <c r="C460" s="70" t="s">
        <v>85</v>
      </c>
      <c r="D460" s="81">
        <f>D466</f>
        <v>104.3</v>
      </c>
    </row>
    <row r="461" spans="1:4" ht="27">
      <c r="A461" s="190"/>
      <c r="B461" s="184"/>
      <c r="C461" s="31" t="s">
        <v>32</v>
      </c>
      <c r="D461" s="58"/>
    </row>
    <row r="462" spans="1:4" ht="15.6" customHeight="1">
      <c r="A462" s="190"/>
      <c r="B462" s="184"/>
      <c r="C462" s="31" t="s">
        <v>33</v>
      </c>
      <c r="D462" s="48">
        <f>D466</f>
        <v>104.3</v>
      </c>
    </row>
    <row r="463" spans="1:4" ht="18" customHeight="1">
      <c r="A463" s="190"/>
      <c r="B463" s="184"/>
      <c r="C463" s="31" t="s">
        <v>34</v>
      </c>
      <c r="D463" s="48">
        <f>D466</f>
        <v>104.3</v>
      </c>
    </row>
    <row r="464" spans="1:4">
      <c r="A464" s="190"/>
      <c r="B464" s="184"/>
      <c r="C464" s="64" t="s">
        <v>74</v>
      </c>
      <c r="D464" s="48">
        <f>D466</f>
        <v>104.3</v>
      </c>
    </row>
    <row r="465" spans="1:4">
      <c r="A465" s="190"/>
      <c r="B465" s="184"/>
      <c r="C465" s="65" t="s">
        <v>75</v>
      </c>
      <c r="D465" s="48">
        <f>D466</f>
        <v>104.3</v>
      </c>
    </row>
    <row r="466" spans="1:4">
      <c r="A466" s="190"/>
      <c r="B466" s="184"/>
      <c r="C466" s="65" t="s">
        <v>76</v>
      </c>
      <c r="D466" s="58">
        <v>104.3</v>
      </c>
    </row>
    <row r="467" spans="1:4" s="21" customFormat="1" ht="15">
      <c r="A467" s="190"/>
      <c r="B467" s="184">
        <v>11010</v>
      </c>
      <c r="C467" s="50" t="s">
        <v>62</v>
      </c>
      <c r="D467" s="82">
        <f>D469+D476</f>
        <v>6416.4000000000005</v>
      </c>
    </row>
    <row r="468" spans="1:4" s="21" customFormat="1" ht="15">
      <c r="A468" s="190"/>
      <c r="B468" s="184"/>
      <c r="C468" s="31" t="s">
        <v>31</v>
      </c>
      <c r="D468" s="57"/>
    </row>
    <row r="469" spans="1:4" s="21" customFormat="1" ht="18" customHeight="1">
      <c r="A469" s="190"/>
      <c r="B469" s="184"/>
      <c r="C469" s="70" t="s">
        <v>44</v>
      </c>
      <c r="D469" s="81">
        <f>D475</f>
        <v>2014.8</v>
      </c>
    </row>
    <row r="470" spans="1:4" ht="27">
      <c r="A470" s="190"/>
      <c r="B470" s="184"/>
      <c r="C470" s="31" t="s">
        <v>32</v>
      </c>
      <c r="D470" s="58"/>
    </row>
    <row r="471" spans="1:4" ht="15.6" customHeight="1">
      <c r="A471" s="190"/>
      <c r="B471" s="184"/>
      <c r="C471" s="31" t="s">
        <v>33</v>
      </c>
      <c r="D471" s="48">
        <f>D475</f>
        <v>2014.8</v>
      </c>
    </row>
    <row r="472" spans="1:4" ht="18" customHeight="1">
      <c r="A472" s="190"/>
      <c r="B472" s="184"/>
      <c r="C472" s="31" t="s">
        <v>34</v>
      </c>
      <c r="D472" s="48">
        <f>D475</f>
        <v>2014.8</v>
      </c>
    </row>
    <row r="473" spans="1:4">
      <c r="A473" s="190"/>
      <c r="B473" s="184"/>
      <c r="C473" s="64" t="s">
        <v>74</v>
      </c>
      <c r="D473" s="48">
        <f>D475</f>
        <v>2014.8</v>
      </c>
    </row>
    <row r="474" spans="1:4">
      <c r="A474" s="190"/>
      <c r="B474" s="184"/>
      <c r="C474" s="65" t="s">
        <v>75</v>
      </c>
      <c r="D474" s="48">
        <f>D475</f>
        <v>2014.8</v>
      </c>
    </row>
    <row r="475" spans="1:4">
      <c r="A475" s="190"/>
      <c r="B475" s="184"/>
      <c r="C475" s="65" t="s">
        <v>76</v>
      </c>
      <c r="D475" s="58">
        <v>2014.8</v>
      </c>
    </row>
    <row r="476" spans="1:4" s="21" customFormat="1" ht="18" customHeight="1">
      <c r="A476" s="190"/>
      <c r="B476" s="184"/>
      <c r="C476" s="70" t="s">
        <v>88</v>
      </c>
      <c r="D476" s="81">
        <f>D482</f>
        <v>4401.6000000000004</v>
      </c>
    </row>
    <row r="477" spans="1:4" ht="35.450000000000003" customHeight="1">
      <c r="A477" s="190"/>
      <c r="B477" s="184"/>
      <c r="C477" s="31" t="s">
        <v>32</v>
      </c>
      <c r="D477" s="58"/>
    </row>
    <row r="478" spans="1:4" ht="15.6" customHeight="1">
      <c r="A478" s="190"/>
      <c r="B478" s="184"/>
      <c r="C478" s="31" t="s">
        <v>33</v>
      </c>
      <c r="D478" s="48">
        <f>D482</f>
        <v>4401.6000000000004</v>
      </c>
    </row>
    <row r="479" spans="1:4" ht="18" customHeight="1">
      <c r="A479" s="190"/>
      <c r="B479" s="184"/>
      <c r="C479" s="31" t="s">
        <v>34</v>
      </c>
      <c r="D479" s="48">
        <f>D482</f>
        <v>4401.6000000000004</v>
      </c>
    </row>
    <row r="480" spans="1:4">
      <c r="A480" s="190"/>
      <c r="B480" s="184"/>
      <c r="C480" s="64" t="s">
        <v>74</v>
      </c>
      <c r="D480" s="48">
        <f>D482</f>
        <v>4401.6000000000004</v>
      </c>
    </row>
    <row r="481" spans="1:4">
      <c r="A481" s="190"/>
      <c r="B481" s="184"/>
      <c r="C481" s="65" t="s">
        <v>75</v>
      </c>
      <c r="D481" s="48">
        <f>D482</f>
        <v>4401.6000000000004</v>
      </c>
    </row>
    <row r="482" spans="1:4">
      <c r="A482" s="190"/>
      <c r="B482" s="184"/>
      <c r="C482" s="65" t="s">
        <v>76</v>
      </c>
      <c r="D482" s="48">
        <v>4401.6000000000004</v>
      </c>
    </row>
    <row r="483" spans="1:4" s="21" customFormat="1" ht="15">
      <c r="A483" s="190"/>
      <c r="B483" s="184">
        <v>11011</v>
      </c>
      <c r="C483" s="50" t="s">
        <v>68</v>
      </c>
      <c r="D483" s="82">
        <f>D485+D492</f>
        <v>19049.3</v>
      </c>
    </row>
    <row r="484" spans="1:4" s="21" customFormat="1" ht="15">
      <c r="A484" s="190"/>
      <c r="B484" s="184"/>
      <c r="C484" s="31" t="s">
        <v>31</v>
      </c>
      <c r="D484" s="57"/>
    </row>
    <row r="485" spans="1:4" s="21" customFormat="1" ht="18" customHeight="1">
      <c r="A485" s="190"/>
      <c r="B485" s="184"/>
      <c r="C485" s="70" t="s">
        <v>44</v>
      </c>
      <c r="D485" s="81">
        <f>D491</f>
        <v>14683.1</v>
      </c>
    </row>
    <row r="486" spans="1:4" ht="27">
      <c r="A486" s="190"/>
      <c r="B486" s="184"/>
      <c r="C486" s="31" t="s">
        <v>32</v>
      </c>
      <c r="D486" s="58"/>
    </row>
    <row r="487" spans="1:4" ht="15.6" customHeight="1">
      <c r="A487" s="190"/>
      <c r="B487" s="184"/>
      <c r="C487" s="31" t="s">
        <v>33</v>
      </c>
      <c r="D487" s="48">
        <f>D491</f>
        <v>14683.1</v>
      </c>
    </row>
    <row r="488" spans="1:4" ht="18" customHeight="1">
      <c r="A488" s="190"/>
      <c r="B488" s="184"/>
      <c r="C488" s="31" t="s">
        <v>34</v>
      </c>
      <c r="D488" s="48">
        <f>D491</f>
        <v>14683.1</v>
      </c>
    </row>
    <row r="489" spans="1:4">
      <c r="A489" s="190"/>
      <c r="B489" s="184"/>
      <c r="C489" s="64" t="s">
        <v>74</v>
      </c>
      <c r="D489" s="48">
        <f>D491</f>
        <v>14683.1</v>
      </c>
    </row>
    <row r="490" spans="1:4">
      <c r="A490" s="190"/>
      <c r="B490" s="184"/>
      <c r="C490" s="65" t="s">
        <v>75</v>
      </c>
      <c r="D490" s="48">
        <f>D491</f>
        <v>14683.1</v>
      </c>
    </row>
    <row r="491" spans="1:4">
      <c r="A491" s="190"/>
      <c r="B491" s="184"/>
      <c r="C491" s="65" t="s">
        <v>76</v>
      </c>
      <c r="D491" s="58">
        <v>14683.1</v>
      </c>
    </row>
    <row r="492" spans="1:4" s="21" customFormat="1" ht="18" customHeight="1">
      <c r="A492" s="190"/>
      <c r="B492" s="184"/>
      <c r="C492" s="70" t="s">
        <v>88</v>
      </c>
      <c r="D492" s="81">
        <f>D498</f>
        <v>4366.2</v>
      </c>
    </row>
    <row r="493" spans="1:4" ht="35.450000000000003" customHeight="1">
      <c r="A493" s="190"/>
      <c r="B493" s="184"/>
      <c r="C493" s="31" t="s">
        <v>32</v>
      </c>
      <c r="D493" s="58"/>
    </row>
    <row r="494" spans="1:4" ht="15.6" customHeight="1">
      <c r="A494" s="190"/>
      <c r="B494" s="184"/>
      <c r="C494" s="31" t="s">
        <v>33</v>
      </c>
      <c r="D494" s="48">
        <f>D498</f>
        <v>4366.2</v>
      </c>
    </row>
    <row r="495" spans="1:4" ht="18" customHeight="1">
      <c r="A495" s="190"/>
      <c r="B495" s="184"/>
      <c r="C495" s="31" t="s">
        <v>34</v>
      </c>
      <c r="D495" s="48">
        <f>D498</f>
        <v>4366.2</v>
      </c>
    </row>
    <row r="496" spans="1:4">
      <c r="A496" s="190"/>
      <c r="B496" s="184"/>
      <c r="C496" s="64" t="s">
        <v>74</v>
      </c>
      <c r="D496" s="48">
        <f>D498</f>
        <v>4366.2</v>
      </c>
    </row>
    <row r="497" spans="1:4">
      <c r="A497" s="190"/>
      <c r="B497" s="184"/>
      <c r="C497" s="65" t="s">
        <v>75</v>
      </c>
      <c r="D497" s="48">
        <f>D498</f>
        <v>4366.2</v>
      </c>
    </row>
    <row r="498" spans="1:4">
      <c r="A498" s="190"/>
      <c r="B498" s="184"/>
      <c r="C498" s="65" t="s">
        <v>76</v>
      </c>
      <c r="D498" s="48">
        <v>4366.2</v>
      </c>
    </row>
    <row r="499" spans="1:4" s="21" customFormat="1" ht="15">
      <c r="A499" s="190"/>
      <c r="B499" s="184">
        <v>11012</v>
      </c>
      <c r="C499" s="50" t="s">
        <v>72</v>
      </c>
      <c r="D499" s="82">
        <f>D501+D508</f>
        <v>14393.6</v>
      </c>
    </row>
    <row r="500" spans="1:4" s="21" customFormat="1" ht="15">
      <c r="A500" s="190"/>
      <c r="B500" s="184"/>
      <c r="C500" s="31" t="s">
        <v>31</v>
      </c>
      <c r="D500" s="57"/>
    </row>
    <row r="501" spans="1:4" s="21" customFormat="1" ht="18" customHeight="1">
      <c r="A501" s="190"/>
      <c r="B501" s="184"/>
      <c r="C501" s="70" t="s">
        <v>44</v>
      </c>
      <c r="D501" s="81">
        <f>D507</f>
        <v>12435.5</v>
      </c>
    </row>
    <row r="502" spans="1:4" ht="27">
      <c r="A502" s="190"/>
      <c r="B502" s="184"/>
      <c r="C502" s="31" t="s">
        <v>32</v>
      </c>
      <c r="D502" s="58"/>
    </row>
    <row r="503" spans="1:4" ht="15.6" customHeight="1">
      <c r="A503" s="190"/>
      <c r="B503" s="184"/>
      <c r="C503" s="31" t="s">
        <v>33</v>
      </c>
      <c r="D503" s="48">
        <f>D507</f>
        <v>12435.5</v>
      </c>
    </row>
    <row r="504" spans="1:4" ht="18" customHeight="1">
      <c r="A504" s="190"/>
      <c r="B504" s="184"/>
      <c r="C504" s="31" t="s">
        <v>34</v>
      </c>
      <c r="D504" s="48">
        <f>D507</f>
        <v>12435.5</v>
      </c>
    </row>
    <row r="505" spans="1:4">
      <c r="A505" s="190"/>
      <c r="B505" s="184"/>
      <c r="C505" s="64" t="s">
        <v>74</v>
      </c>
      <c r="D505" s="48">
        <f>D507</f>
        <v>12435.5</v>
      </c>
    </row>
    <row r="506" spans="1:4">
      <c r="A506" s="190"/>
      <c r="B506" s="184"/>
      <c r="C506" s="65" t="s">
        <v>75</v>
      </c>
      <c r="D506" s="48">
        <f>D507</f>
        <v>12435.5</v>
      </c>
    </row>
    <row r="507" spans="1:4">
      <c r="A507" s="190"/>
      <c r="B507" s="184"/>
      <c r="C507" s="65" t="s">
        <v>76</v>
      </c>
      <c r="D507" s="58">
        <v>12435.5</v>
      </c>
    </row>
    <row r="508" spans="1:4" s="21" customFormat="1" ht="18" customHeight="1">
      <c r="A508" s="190"/>
      <c r="B508" s="184"/>
      <c r="C508" s="70" t="s">
        <v>88</v>
      </c>
      <c r="D508" s="81">
        <f>D510</f>
        <v>1958.1</v>
      </c>
    </row>
    <row r="509" spans="1:4" ht="35.450000000000003" customHeight="1">
      <c r="A509" s="190"/>
      <c r="B509" s="184"/>
      <c r="C509" s="31" t="s">
        <v>32</v>
      </c>
      <c r="D509" s="58"/>
    </row>
    <row r="510" spans="1:4" ht="15.6" customHeight="1">
      <c r="A510" s="190"/>
      <c r="B510" s="184"/>
      <c r="C510" s="31" t="s">
        <v>33</v>
      </c>
      <c r="D510" s="48">
        <f>D514</f>
        <v>1958.1</v>
      </c>
    </row>
    <row r="511" spans="1:4" ht="18" customHeight="1">
      <c r="A511" s="190"/>
      <c r="B511" s="184"/>
      <c r="C511" s="31" t="s">
        <v>34</v>
      </c>
      <c r="D511" s="48">
        <f>D514</f>
        <v>1958.1</v>
      </c>
    </row>
    <row r="512" spans="1:4">
      <c r="A512" s="190"/>
      <c r="B512" s="184"/>
      <c r="C512" s="64" t="s">
        <v>74</v>
      </c>
      <c r="D512" s="48">
        <f>D514</f>
        <v>1958.1</v>
      </c>
    </row>
    <row r="513" spans="1:4">
      <c r="A513" s="190"/>
      <c r="B513" s="184"/>
      <c r="C513" s="65" t="s">
        <v>75</v>
      </c>
      <c r="D513" s="48">
        <f>D514</f>
        <v>1958.1</v>
      </c>
    </row>
    <row r="514" spans="1:4">
      <c r="A514" s="190"/>
      <c r="B514" s="184"/>
      <c r="C514" s="65" t="s">
        <v>76</v>
      </c>
      <c r="D514" s="48">
        <v>1958.1</v>
      </c>
    </row>
    <row r="515" spans="1:4" s="21" customFormat="1" ht="15">
      <c r="A515" s="190"/>
      <c r="B515" s="184">
        <v>11013</v>
      </c>
      <c r="C515" s="50" t="s">
        <v>56</v>
      </c>
      <c r="D515" s="82">
        <f>D517+D524+D531+D538+D545+D552+D559+D566+D573+D580+D587+D594</f>
        <v>22366</v>
      </c>
    </row>
    <row r="516" spans="1:4" s="21" customFormat="1" ht="15">
      <c r="A516" s="190"/>
      <c r="B516" s="184"/>
      <c r="C516" s="31" t="s">
        <v>31</v>
      </c>
      <c r="D516" s="57"/>
    </row>
    <row r="517" spans="1:4" s="21" customFormat="1" ht="18" customHeight="1">
      <c r="A517" s="190"/>
      <c r="B517" s="184"/>
      <c r="C517" s="70" t="s">
        <v>73</v>
      </c>
      <c r="D517" s="81">
        <f>D523</f>
        <v>255</v>
      </c>
    </row>
    <row r="518" spans="1:4" ht="27">
      <c r="A518" s="190"/>
      <c r="B518" s="184"/>
      <c r="C518" s="31" t="s">
        <v>32</v>
      </c>
      <c r="D518" s="58"/>
    </row>
    <row r="519" spans="1:4" ht="15.6" customHeight="1">
      <c r="A519" s="190"/>
      <c r="B519" s="184"/>
      <c r="C519" s="31" t="s">
        <v>33</v>
      </c>
      <c r="D519" s="48">
        <f>D523</f>
        <v>255</v>
      </c>
    </row>
    <row r="520" spans="1:4" ht="18" customHeight="1">
      <c r="A520" s="190"/>
      <c r="B520" s="184"/>
      <c r="C520" s="31" t="s">
        <v>34</v>
      </c>
      <c r="D520" s="48">
        <f>D523</f>
        <v>255</v>
      </c>
    </row>
    <row r="521" spans="1:4">
      <c r="A521" s="190"/>
      <c r="B521" s="184"/>
      <c r="C521" s="64" t="s">
        <v>74</v>
      </c>
      <c r="D521" s="48">
        <f>D523</f>
        <v>255</v>
      </c>
    </row>
    <row r="522" spans="1:4">
      <c r="A522" s="190"/>
      <c r="B522" s="184"/>
      <c r="C522" s="65" t="s">
        <v>75</v>
      </c>
      <c r="D522" s="48">
        <f>D523</f>
        <v>255</v>
      </c>
    </row>
    <row r="523" spans="1:4">
      <c r="A523" s="190"/>
      <c r="B523" s="184"/>
      <c r="C523" s="65" t="s">
        <v>76</v>
      </c>
      <c r="D523" s="58">
        <v>255</v>
      </c>
    </row>
    <row r="524" spans="1:4" s="21" customFormat="1" ht="18" customHeight="1">
      <c r="A524" s="190"/>
      <c r="B524" s="184"/>
      <c r="C524" s="70" t="s">
        <v>44</v>
      </c>
      <c r="D524" s="81">
        <f>D530</f>
        <v>862</v>
      </c>
    </row>
    <row r="525" spans="1:4" ht="27">
      <c r="A525" s="190"/>
      <c r="B525" s="184"/>
      <c r="C525" s="31" t="s">
        <v>32</v>
      </c>
      <c r="D525" s="58"/>
    </row>
    <row r="526" spans="1:4" ht="15.6" customHeight="1">
      <c r="A526" s="190"/>
      <c r="B526" s="184"/>
      <c r="C526" s="31" t="s">
        <v>33</v>
      </c>
      <c r="D526" s="48">
        <f>D530</f>
        <v>862</v>
      </c>
    </row>
    <row r="527" spans="1:4" ht="18" customHeight="1">
      <c r="A527" s="190"/>
      <c r="B527" s="184"/>
      <c r="C527" s="31" t="s">
        <v>34</v>
      </c>
      <c r="D527" s="48">
        <f>D530</f>
        <v>862</v>
      </c>
    </row>
    <row r="528" spans="1:4">
      <c r="A528" s="190"/>
      <c r="B528" s="184"/>
      <c r="C528" s="64" t="s">
        <v>74</v>
      </c>
      <c r="D528" s="48">
        <f>D530</f>
        <v>862</v>
      </c>
    </row>
    <row r="529" spans="1:4">
      <c r="A529" s="190"/>
      <c r="B529" s="184"/>
      <c r="C529" s="65" t="s">
        <v>75</v>
      </c>
      <c r="D529" s="48">
        <f>D530</f>
        <v>862</v>
      </c>
    </row>
    <row r="530" spans="1:4">
      <c r="A530" s="190"/>
      <c r="B530" s="184"/>
      <c r="C530" s="65" t="s">
        <v>76</v>
      </c>
      <c r="D530" s="48">
        <v>862</v>
      </c>
    </row>
    <row r="531" spans="1:4" s="21" customFormat="1" ht="18" customHeight="1">
      <c r="A531" s="190"/>
      <c r="B531" s="184"/>
      <c r="C531" s="70" t="s">
        <v>77</v>
      </c>
      <c r="D531" s="81">
        <f>D537</f>
        <v>2312.3000000000002</v>
      </c>
    </row>
    <row r="532" spans="1:4" ht="35.450000000000003" customHeight="1">
      <c r="A532" s="190"/>
      <c r="B532" s="184"/>
      <c r="C532" s="31" t="s">
        <v>32</v>
      </c>
      <c r="D532" s="58"/>
    </row>
    <row r="533" spans="1:4" ht="15.6" customHeight="1">
      <c r="A533" s="190"/>
      <c r="B533" s="184"/>
      <c r="C533" s="31" t="s">
        <v>33</v>
      </c>
      <c r="D533" s="48">
        <f>D537</f>
        <v>2312.3000000000002</v>
      </c>
    </row>
    <row r="534" spans="1:4" ht="18" customHeight="1">
      <c r="A534" s="190"/>
      <c r="B534" s="184"/>
      <c r="C534" s="31" t="s">
        <v>34</v>
      </c>
      <c r="D534" s="48">
        <f>D537</f>
        <v>2312.3000000000002</v>
      </c>
    </row>
    <row r="535" spans="1:4">
      <c r="A535" s="190"/>
      <c r="B535" s="184"/>
      <c r="C535" s="64" t="s">
        <v>74</v>
      </c>
      <c r="D535" s="48">
        <f>D537</f>
        <v>2312.3000000000002</v>
      </c>
    </row>
    <row r="536" spans="1:4">
      <c r="A536" s="190"/>
      <c r="B536" s="184"/>
      <c r="C536" s="65" t="s">
        <v>75</v>
      </c>
      <c r="D536" s="48">
        <f>D537</f>
        <v>2312.3000000000002</v>
      </c>
    </row>
    <row r="537" spans="1:4">
      <c r="A537" s="190"/>
      <c r="B537" s="184"/>
      <c r="C537" s="65" t="s">
        <v>76</v>
      </c>
      <c r="D537" s="58">
        <v>2312.3000000000002</v>
      </c>
    </row>
    <row r="538" spans="1:4" s="21" customFormat="1" ht="18" customHeight="1">
      <c r="A538" s="190"/>
      <c r="B538" s="184"/>
      <c r="C538" s="70" t="s">
        <v>78</v>
      </c>
      <c r="D538" s="81">
        <f>D544</f>
        <v>2741.6</v>
      </c>
    </row>
    <row r="539" spans="1:4" ht="35.450000000000003" customHeight="1">
      <c r="A539" s="190"/>
      <c r="B539" s="184"/>
      <c r="C539" s="31" t="s">
        <v>32</v>
      </c>
      <c r="D539" s="58"/>
    </row>
    <row r="540" spans="1:4" ht="15.6" customHeight="1">
      <c r="A540" s="190"/>
      <c r="B540" s="184"/>
      <c r="C540" s="31" t="s">
        <v>33</v>
      </c>
      <c r="D540" s="48">
        <f>D544</f>
        <v>2741.6</v>
      </c>
    </row>
    <row r="541" spans="1:4" ht="18" customHeight="1">
      <c r="A541" s="190"/>
      <c r="B541" s="184"/>
      <c r="C541" s="31" t="s">
        <v>34</v>
      </c>
      <c r="D541" s="48">
        <f>D544</f>
        <v>2741.6</v>
      </c>
    </row>
    <row r="542" spans="1:4">
      <c r="A542" s="190"/>
      <c r="B542" s="184"/>
      <c r="C542" s="64" t="s">
        <v>74</v>
      </c>
      <c r="D542" s="48">
        <f>D544</f>
        <v>2741.6</v>
      </c>
    </row>
    <row r="543" spans="1:4">
      <c r="A543" s="190"/>
      <c r="B543" s="184"/>
      <c r="C543" s="65" t="s">
        <v>75</v>
      </c>
      <c r="D543" s="48">
        <f>D544</f>
        <v>2741.6</v>
      </c>
    </row>
    <row r="544" spans="1:4">
      <c r="A544" s="190"/>
      <c r="B544" s="184"/>
      <c r="C544" s="65" t="s">
        <v>76</v>
      </c>
      <c r="D544" s="58">
        <v>2741.6</v>
      </c>
    </row>
    <row r="545" spans="1:4" s="21" customFormat="1" ht="18" customHeight="1">
      <c r="A545" s="190"/>
      <c r="B545" s="184"/>
      <c r="C545" s="70" t="s">
        <v>79</v>
      </c>
      <c r="D545" s="81">
        <f>D551</f>
        <v>3772.5</v>
      </c>
    </row>
    <row r="546" spans="1:4" ht="35.450000000000003" customHeight="1">
      <c r="A546" s="190"/>
      <c r="B546" s="184"/>
      <c r="C546" s="31" t="s">
        <v>32</v>
      </c>
      <c r="D546" s="58"/>
    </row>
    <row r="547" spans="1:4" ht="15.6" customHeight="1">
      <c r="A547" s="190"/>
      <c r="B547" s="184"/>
      <c r="C547" s="31" t="s">
        <v>33</v>
      </c>
      <c r="D547" s="48">
        <f>D551</f>
        <v>3772.5</v>
      </c>
    </row>
    <row r="548" spans="1:4" ht="18" customHeight="1">
      <c r="A548" s="190"/>
      <c r="B548" s="184"/>
      <c r="C548" s="31" t="s">
        <v>34</v>
      </c>
      <c r="D548" s="48">
        <f>D551</f>
        <v>3772.5</v>
      </c>
    </row>
    <row r="549" spans="1:4">
      <c r="A549" s="190"/>
      <c r="B549" s="184"/>
      <c r="C549" s="64" t="s">
        <v>74</v>
      </c>
      <c r="D549" s="48">
        <f>D551</f>
        <v>3772.5</v>
      </c>
    </row>
    <row r="550" spans="1:4">
      <c r="A550" s="190"/>
      <c r="B550" s="184"/>
      <c r="C550" s="65" t="s">
        <v>75</v>
      </c>
      <c r="D550" s="48">
        <f>D551</f>
        <v>3772.5</v>
      </c>
    </row>
    <row r="551" spans="1:4">
      <c r="A551" s="190"/>
      <c r="B551" s="184"/>
      <c r="C551" s="65" t="s">
        <v>76</v>
      </c>
      <c r="D551" s="58">
        <v>3772.5</v>
      </c>
    </row>
    <row r="552" spans="1:4" s="21" customFormat="1" ht="18" customHeight="1">
      <c r="A552" s="190"/>
      <c r="B552" s="184"/>
      <c r="C552" s="70" t="s">
        <v>80</v>
      </c>
      <c r="D552" s="81">
        <f>D558</f>
        <v>3584</v>
      </c>
    </row>
    <row r="553" spans="1:4" ht="35.450000000000003" customHeight="1">
      <c r="A553" s="190"/>
      <c r="B553" s="184"/>
      <c r="C553" s="31" t="s">
        <v>32</v>
      </c>
      <c r="D553" s="58"/>
    </row>
    <row r="554" spans="1:4" ht="15.6" customHeight="1">
      <c r="A554" s="190"/>
      <c r="B554" s="184"/>
      <c r="C554" s="31" t="s">
        <v>33</v>
      </c>
      <c r="D554" s="48">
        <f>D558</f>
        <v>3584</v>
      </c>
    </row>
    <row r="555" spans="1:4" ht="18" customHeight="1">
      <c r="A555" s="190"/>
      <c r="B555" s="184"/>
      <c r="C555" s="31" t="s">
        <v>34</v>
      </c>
      <c r="D555" s="48">
        <f>D558</f>
        <v>3584</v>
      </c>
    </row>
    <row r="556" spans="1:4">
      <c r="A556" s="190"/>
      <c r="B556" s="184"/>
      <c r="C556" s="64" t="s">
        <v>74</v>
      </c>
      <c r="D556" s="48">
        <f>D558</f>
        <v>3584</v>
      </c>
    </row>
    <row r="557" spans="1:4">
      <c r="A557" s="190"/>
      <c r="B557" s="184"/>
      <c r="C557" s="65" t="s">
        <v>75</v>
      </c>
      <c r="D557" s="48">
        <f>D558</f>
        <v>3584</v>
      </c>
    </row>
    <row r="558" spans="1:4">
      <c r="A558" s="190"/>
      <c r="B558" s="184"/>
      <c r="C558" s="65" t="s">
        <v>76</v>
      </c>
      <c r="D558" s="58">
        <v>3584</v>
      </c>
    </row>
    <row r="559" spans="1:4" s="21" customFormat="1" ht="18" customHeight="1">
      <c r="A559" s="190"/>
      <c r="B559" s="184"/>
      <c r="C559" s="70" t="s">
        <v>81</v>
      </c>
      <c r="D559" s="81">
        <f>D565</f>
        <v>1623.4</v>
      </c>
    </row>
    <row r="560" spans="1:4" ht="35.450000000000003" customHeight="1">
      <c r="A560" s="190"/>
      <c r="B560" s="184"/>
      <c r="C560" s="31" t="s">
        <v>32</v>
      </c>
      <c r="D560" s="58"/>
    </row>
    <row r="561" spans="1:4" ht="15.6" customHeight="1">
      <c r="A561" s="190"/>
      <c r="B561" s="184"/>
      <c r="C561" s="31" t="s">
        <v>33</v>
      </c>
      <c r="D561" s="48">
        <f>D565</f>
        <v>1623.4</v>
      </c>
    </row>
    <row r="562" spans="1:4" ht="18" customHeight="1">
      <c r="A562" s="190"/>
      <c r="B562" s="184"/>
      <c r="C562" s="31" t="s">
        <v>34</v>
      </c>
      <c r="D562" s="48">
        <f>D565</f>
        <v>1623.4</v>
      </c>
    </row>
    <row r="563" spans="1:4">
      <c r="A563" s="190"/>
      <c r="B563" s="184"/>
      <c r="C563" s="64" t="s">
        <v>74</v>
      </c>
      <c r="D563" s="48">
        <f>D565</f>
        <v>1623.4</v>
      </c>
    </row>
    <row r="564" spans="1:4">
      <c r="A564" s="190"/>
      <c r="B564" s="184"/>
      <c r="C564" s="65" t="s">
        <v>75</v>
      </c>
      <c r="D564" s="48">
        <f>D565</f>
        <v>1623.4</v>
      </c>
    </row>
    <row r="565" spans="1:4">
      <c r="A565" s="190"/>
      <c r="B565" s="184"/>
      <c r="C565" s="65" t="s">
        <v>76</v>
      </c>
      <c r="D565" s="58">
        <v>1623.4</v>
      </c>
    </row>
    <row r="566" spans="1:4" s="21" customFormat="1" ht="18" customHeight="1">
      <c r="A566" s="190"/>
      <c r="B566" s="184"/>
      <c r="C566" s="70" t="s">
        <v>82</v>
      </c>
      <c r="D566" s="81">
        <f>D572</f>
        <v>2057.6999999999998</v>
      </c>
    </row>
    <row r="567" spans="1:4" ht="35.450000000000003" customHeight="1">
      <c r="A567" s="190"/>
      <c r="B567" s="184"/>
      <c r="C567" s="31" t="s">
        <v>32</v>
      </c>
      <c r="D567" s="58"/>
    </row>
    <row r="568" spans="1:4" ht="15.6" customHeight="1">
      <c r="A568" s="190"/>
      <c r="B568" s="184"/>
      <c r="C568" s="31" t="s">
        <v>33</v>
      </c>
      <c r="D568" s="48">
        <f>D572</f>
        <v>2057.6999999999998</v>
      </c>
    </row>
    <row r="569" spans="1:4" ht="18" customHeight="1">
      <c r="A569" s="190"/>
      <c r="B569" s="184"/>
      <c r="C569" s="31" t="s">
        <v>34</v>
      </c>
      <c r="D569" s="48">
        <f>D572</f>
        <v>2057.6999999999998</v>
      </c>
    </row>
    <row r="570" spans="1:4">
      <c r="A570" s="190"/>
      <c r="B570" s="184"/>
      <c r="C570" s="64" t="s">
        <v>74</v>
      </c>
      <c r="D570" s="48">
        <f>D572</f>
        <v>2057.6999999999998</v>
      </c>
    </row>
    <row r="571" spans="1:4">
      <c r="A571" s="190"/>
      <c r="B571" s="184"/>
      <c r="C571" s="65" t="s">
        <v>75</v>
      </c>
      <c r="D571" s="48">
        <f>D572</f>
        <v>2057.6999999999998</v>
      </c>
    </row>
    <row r="572" spans="1:4">
      <c r="A572" s="190"/>
      <c r="B572" s="184"/>
      <c r="C572" s="65" t="s">
        <v>76</v>
      </c>
      <c r="D572" s="58">
        <v>2057.6999999999998</v>
      </c>
    </row>
    <row r="573" spans="1:4" s="21" customFormat="1" ht="18" customHeight="1">
      <c r="A573" s="190"/>
      <c r="B573" s="184"/>
      <c r="C573" s="70" t="s">
        <v>83</v>
      </c>
      <c r="D573" s="81">
        <f>D579</f>
        <v>3796.4</v>
      </c>
    </row>
    <row r="574" spans="1:4" ht="35.450000000000003" customHeight="1">
      <c r="A574" s="190"/>
      <c r="B574" s="184"/>
      <c r="C574" s="31" t="s">
        <v>32</v>
      </c>
      <c r="D574" s="58"/>
    </row>
    <row r="575" spans="1:4" ht="15.6" customHeight="1">
      <c r="A575" s="190"/>
      <c r="B575" s="184"/>
      <c r="C575" s="31" t="s">
        <v>33</v>
      </c>
      <c r="D575" s="48">
        <f>D579</f>
        <v>3796.4</v>
      </c>
    </row>
    <row r="576" spans="1:4" ht="18" customHeight="1">
      <c r="A576" s="190"/>
      <c r="B576" s="184"/>
      <c r="C576" s="31" t="s">
        <v>34</v>
      </c>
      <c r="D576" s="48">
        <f>D579</f>
        <v>3796.4</v>
      </c>
    </row>
    <row r="577" spans="1:4">
      <c r="A577" s="190"/>
      <c r="B577" s="184"/>
      <c r="C577" s="64" t="s">
        <v>74</v>
      </c>
      <c r="D577" s="48">
        <f>D579</f>
        <v>3796.4</v>
      </c>
    </row>
    <row r="578" spans="1:4">
      <c r="A578" s="190"/>
      <c r="B578" s="184"/>
      <c r="C578" s="65" t="s">
        <v>75</v>
      </c>
      <c r="D578" s="48">
        <f>D579</f>
        <v>3796.4</v>
      </c>
    </row>
    <row r="579" spans="1:4">
      <c r="A579" s="190"/>
      <c r="B579" s="184"/>
      <c r="C579" s="65" t="s">
        <v>76</v>
      </c>
      <c r="D579" s="58">
        <v>3796.4</v>
      </c>
    </row>
    <row r="580" spans="1:4" s="21" customFormat="1" ht="18" customHeight="1">
      <c r="A580" s="190"/>
      <c r="B580" s="184"/>
      <c r="C580" s="70" t="s">
        <v>84</v>
      </c>
      <c r="D580" s="81">
        <f>D586</f>
        <v>121.7</v>
      </c>
    </row>
    <row r="581" spans="1:4" ht="35.450000000000003" customHeight="1">
      <c r="A581" s="190"/>
      <c r="B581" s="184"/>
      <c r="C581" s="31" t="s">
        <v>32</v>
      </c>
      <c r="D581" s="58"/>
    </row>
    <row r="582" spans="1:4" ht="15.6" customHeight="1">
      <c r="A582" s="190"/>
      <c r="B582" s="184"/>
      <c r="C582" s="31" t="s">
        <v>33</v>
      </c>
      <c r="D582" s="48">
        <f>D586</f>
        <v>121.7</v>
      </c>
    </row>
    <row r="583" spans="1:4" ht="18" customHeight="1">
      <c r="A583" s="190"/>
      <c r="B583" s="184"/>
      <c r="C583" s="31" t="s">
        <v>34</v>
      </c>
      <c r="D583" s="48">
        <f>D586</f>
        <v>121.7</v>
      </c>
    </row>
    <row r="584" spans="1:4">
      <c r="A584" s="190"/>
      <c r="B584" s="184"/>
      <c r="C584" s="64" t="s">
        <v>74</v>
      </c>
      <c r="D584" s="48">
        <f>D586</f>
        <v>121.7</v>
      </c>
    </row>
    <row r="585" spans="1:4">
      <c r="A585" s="190"/>
      <c r="B585" s="184"/>
      <c r="C585" s="65" t="s">
        <v>75</v>
      </c>
      <c r="D585" s="48">
        <f>D586</f>
        <v>121.7</v>
      </c>
    </row>
    <row r="586" spans="1:4">
      <c r="A586" s="190"/>
      <c r="B586" s="184"/>
      <c r="C586" s="65" t="s">
        <v>76</v>
      </c>
      <c r="D586" s="58">
        <v>121.7</v>
      </c>
    </row>
    <row r="587" spans="1:4" s="21" customFormat="1" ht="18" customHeight="1">
      <c r="A587" s="190"/>
      <c r="B587" s="184"/>
      <c r="C587" s="70" t="s">
        <v>85</v>
      </c>
      <c r="D587" s="81">
        <f>D593</f>
        <v>555.79999999999995</v>
      </c>
    </row>
    <row r="588" spans="1:4" ht="35.450000000000003" customHeight="1">
      <c r="A588" s="190"/>
      <c r="B588" s="184"/>
      <c r="C588" s="31" t="s">
        <v>32</v>
      </c>
      <c r="D588" s="58"/>
    </row>
    <row r="589" spans="1:4" ht="15.6" customHeight="1">
      <c r="A589" s="190"/>
      <c r="B589" s="184"/>
      <c r="C589" s="31" t="s">
        <v>33</v>
      </c>
      <c r="D589" s="48">
        <f t="shared" ref="D589:D592" si="2">D590</f>
        <v>555.79999999999995</v>
      </c>
    </row>
    <row r="590" spans="1:4" ht="18" customHeight="1">
      <c r="A590" s="190"/>
      <c r="B590" s="184"/>
      <c r="C590" s="31" t="s">
        <v>34</v>
      </c>
      <c r="D590" s="48">
        <f t="shared" si="2"/>
        <v>555.79999999999995</v>
      </c>
    </row>
    <row r="591" spans="1:4">
      <c r="A591" s="190"/>
      <c r="B591" s="184"/>
      <c r="C591" s="64" t="s">
        <v>74</v>
      </c>
      <c r="D591" s="48">
        <f t="shared" si="2"/>
        <v>555.79999999999995</v>
      </c>
    </row>
    <row r="592" spans="1:4">
      <c r="A592" s="190"/>
      <c r="B592" s="184"/>
      <c r="C592" s="65" t="s">
        <v>75</v>
      </c>
      <c r="D592" s="48">
        <f t="shared" si="2"/>
        <v>555.79999999999995</v>
      </c>
    </row>
    <row r="593" spans="1:4">
      <c r="A593" s="190"/>
      <c r="B593" s="184"/>
      <c r="C593" s="65" t="s">
        <v>76</v>
      </c>
      <c r="D593" s="58">
        <v>555.79999999999995</v>
      </c>
    </row>
    <row r="594" spans="1:4" s="21" customFormat="1" ht="18" customHeight="1">
      <c r="A594" s="190"/>
      <c r="B594" s="184"/>
      <c r="C594" s="70" t="s">
        <v>86</v>
      </c>
      <c r="D594" s="81">
        <f>D600</f>
        <v>683.6</v>
      </c>
    </row>
    <row r="595" spans="1:4" ht="35.450000000000003" customHeight="1">
      <c r="A595" s="190"/>
      <c r="B595" s="184"/>
      <c r="C595" s="31" t="s">
        <v>32</v>
      </c>
      <c r="D595" s="58"/>
    </row>
    <row r="596" spans="1:4" ht="15.6" customHeight="1">
      <c r="A596" s="190"/>
      <c r="B596" s="184"/>
      <c r="C596" s="31" t="s">
        <v>33</v>
      </c>
      <c r="D596" s="48">
        <f t="shared" ref="D596:D599" si="3">D597</f>
        <v>683.6</v>
      </c>
    </row>
    <row r="597" spans="1:4" ht="18" customHeight="1">
      <c r="A597" s="190"/>
      <c r="B597" s="184"/>
      <c r="C597" s="31" t="s">
        <v>34</v>
      </c>
      <c r="D597" s="48">
        <f t="shared" si="3"/>
        <v>683.6</v>
      </c>
    </row>
    <row r="598" spans="1:4">
      <c r="A598" s="190"/>
      <c r="B598" s="184"/>
      <c r="C598" s="64" t="s">
        <v>74</v>
      </c>
      <c r="D598" s="48">
        <f t="shared" si="3"/>
        <v>683.6</v>
      </c>
    </row>
    <row r="599" spans="1:4">
      <c r="A599" s="190"/>
      <c r="B599" s="184"/>
      <c r="C599" s="65" t="s">
        <v>75</v>
      </c>
      <c r="D599" s="48">
        <f t="shared" si="3"/>
        <v>683.6</v>
      </c>
    </row>
    <row r="600" spans="1:4">
      <c r="A600" s="190"/>
      <c r="B600" s="184"/>
      <c r="C600" s="65" t="s">
        <v>76</v>
      </c>
      <c r="D600" s="58">
        <v>683.6</v>
      </c>
    </row>
    <row r="601" spans="1:4" ht="15" customHeight="1">
      <c r="A601" s="190"/>
      <c r="B601" s="184">
        <v>11020</v>
      </c>
      <c r="C601" s="41" t="s">
        <v>129</v>
      </c>
      <c r="D601" s="83">
        <f>D609</f>
        <v>301.8</v>
      </c>
    </row>
    <row r="602" spans="1:4">
      <c r="A602" s="190"/>
      <c r="B602" s="184"/>
      <c r="C602" s="31" t="s">
        <v>31</v>
      </c>
      <c r="D602" s="48"/>
    </row>
    <row r="603" spans="1:4" s="21" customFormat="1" ht="18" customHeight="1">
      <c r="A603" s="190"/>
      <c r="B603" s="184"/>
      <c r="C603" s="70" t="s">
        <v>83</v>
      </c>
      <c r="D603" s="58">
        <f>D609</f>
        <v>301.8</v>
      </c>
    </row>
    <row r="604" spans="1:4" ht="35.450000000000003" customHeight="1">
      <c r="A604" s="190"/>
      <c r="B604" s="184"/>
      <c r="C604" s="31" t="s">
        <v>32</v>
      </c>
      <c r="D604" s="58"/>
    </row>
    <row r="605" spans="1:4" ht="15.6" customHeight="1">
      <c r="A605" s="190"/>
      <c r="B605" s="184"/>
      <c r="C605" s="31" t="s">
        <v>33</v>
      </c>
      <c r="D605" s="48">
        <f>D609</f>
        <v>301.8</v>
      </c>
    </row>
    <row r="606" spans="1:4" ht="18" customHeight="1">
      <c r="A606" s="190"/>
      <c r="B606" s="184"/>
      <c r="C606" s="31" t="s">
        <v>34</v>
      </c>
      <c r="D606" s="48">
        <f>D609</f>
        <v>301.8</v>
      </c>
    </row>
    <row r="607" spans="1:4">
      <c r="A607" s="190"/>
      <c r="B607" s="184"/>
      <c r="C607" s="64" t="s">
        <v>74</v>
      </c>
      <c r="D607" s="48">
        <f>D609</f>
        <v>301.8</v>
      </c>
    </row>
    <row r="608" spans="1:4">
      <c r="A608" s="190"/>
      <c r="B608" s="184"/>
      <c r="C608" s="65" t="s">
        <v>75</v>
      </c>
      <c r="D608" s="48">
        <f>D609</f>
        <v>301.8</v>
      </c>
    </row>
    <row r="609" spans="1:4">
      <c r="A609" s="191"/>
      <c r="B609" s="184"/>
      <c r="C609" s="65" t="s">
        <v>76</v>
      </c>
      <c r="D609" s="48">
        <v>301.8</v>
      </c>
    </row>
  </sheetData>
  <mergeCells count="21">
    <mergeCell ref="A5:D5"/>
    <mergeCell ref="A8:B8"/>
    <mergeCell ref="A11:A12"/>
    <mergeCell ref="B11:B12"/>
    <mergeCell ref="B13:B14"/>
    <mergeCell ref="C8:C9"/>
    <mergeCell ref="A13:A609"/>
    <mergeCell ref="B101:B186"/>
    <mergeCell ref="B483:B498"/>
    <mergeCell ref="B601:B609"/>
    <mergeCell ref="B15:B100"/>
    <mergeCell ref="B187:B272"/>
    <mergeCell ref="B273:B309"/>
    <mergeCell ref="B499:B514"/>
    <mergeCell ref="B515:B600"/>
    <mergeCell ref="B393:B429"/>
    <mergeCell ref="B430:B466"/>
    <mergeCell ref="B467:B482"/>
    <mergeCell ref="B310:B346"/>
    <mergeCell ref="B347:B355"/>
    <mergeCell ref="B356:B392"/>
  </mergeCells>
  <pageMargins left="0.31496062992126" right="0" top="0.35433070866141703" bottom="0.35433070866141703" header="0.31496062992126" footer="0.31496062992126"/>
  <pageSetup paperSize="9" scale="90" orientation="landscape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view="pageBreakPreview" topLeftCell="A166" zoomScale="60" zoomScaleNormal="100" workbookViewId="0">
      <selection activeCell="C166" sqref="C166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26.42578125" style="1" customWidth="1"/>
    <col min="4" max="4" width="9.140625" style="1"/>
    <col min="5" max="5" width="49.85546875" style="1" customWidth="1"/>
    <col min="6" max="16384" width="9.140625" style="1"/>
  </cols>
  <sheetData>
    <row r="1" spans="1:3">
      <c r="C1" s="1" t="s">
        <v>144</v>
      </c>
    </row>
    <row r="2" spans="1:3">
      <c r="C2" s="1" t="s">
        <v>5</v>
      </c>
    </row>
    <row r="3" spans="1:3">
      <c r="C3" s="1" t="s">
        <v>10</v>
      </c>
    </row>
    <row r="8" spans="1:3" ht="45" customHeight="1">
      <c r="A8" s="194" t="s">
        <v>155</v>
      </c>
      <c r="B8" s="194"/>
      <c r="C8" s="194"/>
    </row>
    <row r="9" spans="1:3" ht="21.75" customHeight="1">
      <c r="A9" s="40"/>
      <c r="B9" s="40"/>
      <c r="C9" s="40"/>
    </row>
    <row r="10" spans="1:3" ht="17.25">
      <c r="A10" s="195" t="s">
        <v>45</v>
      </c>
      <c r="B10" s="195"/>
      <c r="C10" s="195"/>
    </row>
    <row r="12" spans="1:3">
      <c r="A12" s="35"/>
      <c r="B12" s="35"/>
      <c r="C12" s="35"/>
    </row>
    <row r="13" spans="1:3" ht="14.25">
      <c r="A13" s="36" t="s">
        <v>12</v>
      </c>
      <c r="B13" s="35"/>
      <c r="C13" s="35"/>
    </row>
    <row r="15" spans="1:3" ht="14.25">
      <c r="A15" s="15" t="s">
        <v>1</v>
      </c>
      <c r="B15" s="15" t="s">
        <v>2</v>
      </c>
    </row>
    <row r="16" spans="1:3">
      <c r="A16" s="2">
        <v>1146</v>
      </c>
      <c r="B16" s="38" t="s">
        <v>39</v>
      </c>
    </row>
    <row r="17" spans="1:3">
      <c r="A17" s="3"/>
    </row>
    <row r="18" spans="1:3" ht="14.25">
      <c r="A18" s="5" t="s">
        <v>3</v>
      </c>
    </row>
    <row r="19" spans="1:3">
      <c r="A19" s="3"/>
    </row>
    <row r="20" spans="1:3" ht="42.75" customHeight="1">
      <c r="A20" s="6" t="s">
        <v>4</v>
      </c>
      <c r="B20" s="7">
        <v>1146</v>
      </c>
      <c r="C20" s="89" t="s">
        <v>139</v>
      </c>
    </row>
    <row r="21" spans="1:3">
      <c r="A21" s="6" t="s">
        <v>6</v>
      </c>
      <c r="B21" s="7">
        <v>11001</v>
      </c>
      <c r="C21" s="16" t="s">
        <v>13</v>
      </c>
    </row>
    <row r="22" spans="1:3" ht="30.75" customHeight="1">
      <c r="A22" s="8" t="s">
        <v>7</v>
      </c>
      <c r="B22" s="74" t="s">
        <v>57</v>
      </c>
      <c r="C22" s="13"/>
    </row>
    <row r="23" spans="1:3" ht="40.5">
      <c r="A23" s="8" t="s">
        <v>11</v>
      </c>
      <c r="B23" s="17" t="s">
        <v>89</v>
      </c>
      <c r="C23" s="13"/>
    </row>
    <row r="24" spans="1:3">
      <c r="A24" s="8" t="s">
        <v>8</v>
      </c>
      <c r="B24" s="18" t="s">
        <v>16</v>
      </c>
      <c r="C24" s="13"/>
    </row>
    <row r="25" spans="1:3" ht="40.5">
      <c r="A25" s="19" t="s">
        <v>14</v>
      </c>
      <c r="B25" s="20" t="s">
        <v>102</v>
      </c>
      <c r="C25" s="13"/>
    </row>
    <row r="26" spans="1:3">
      <c r="A26" s="9"/>
      <c r="B26" s="10" t="s">
        <v>0</v>
      </c>
      <c r="C26" s="14"/>
    </row>
    <row r="27" spans="1:3">
      <c r="A27" s="192" t="s">
        <v>103</v>
      </c>
      <c r="B27" s="193"/>
      <c r="C27" s="14"/>
    </row>
    <row r="28" spans="1:3">
      <c r="A28" s="192" t="s">
        <v>104</v>
      </c>
      <c r="B28" s="193"/>
      <c r="C28" s="14"/>
    </row>
    <row r="29" spans="1:3">
      <c r="A29" s="192" t="s">
        <v>105</v>
      </c>
      <c r="B29" s="193"/>
      <c r="C29" s="14"/>
    </row>
    <row r="30" spans="1:3">
      <c r="A30" s="192" t="s">
        <v>48</v>
      </c>
      <c r="B30" s="193"/>
      <c r="C30" s="14"/>
    </row>
    <row r="31" spans="1:3" ht="15" customHeight="1">
      <c r="A31" s="11" t="s">
        <v>9</v>
      </c>
      <c r="B31" s="12"/>
      <c r="C31" s="39">
        <v>488182.2</v>
      </c>
    </row>
    <row r="33" spans="1:3" ht="42.75" customHeight="1">
      <c r="A33" s="6" t="s">
        <v>4</v>
      </c>
      <c r="B33" s="7">
        <v>1146</v>
      </c>
      <c r="C33" s="89" t="s">
        <v>139</v>
      </c>
    </row>
    <row r="34" spans="1:3">
      <c r="A34" s="6" t="s">
        <v>6</v>
      </c>
      <c r="B34" s="7">
        <v>11002</v>
      </c>
      <c r="C34" s="16" t="s">
        <v>13</v>
      </c>
    </row>
    <row r="35" spans="1:3" ht="30.75" customHeight="1">
      <c r="A35" s="8" t="s">
        <v>7</v>
      </c>
      <c r="B35" s="74" t="s">
        <v>65</v>
      </c>
      <c r="C35" s="13"/>
    </row>
    <row r="36" spans="1:3" ht="40.5">
      <c r="A36" s="8" t="s">
        <v>11</v>
      </c>
      <c r="B36" s="75" t="s">
        <v>90</v>
      </c>
      <c r="C36" s="13"/>
    </row>
    <row r="37" spans="1:3">
      <c r="A37" s="8" t="s">
        <v>8</v>
      </c>
      <c r="B37" s="18" t="s">
        <v>16</v>
      </c>
      <c r="C37" s="13"/>
    </row>
    <row r="38" spans="1:3" ht="40.5">
      <c r="A38" s="19" t="s">
        <v>14</v>
      </c>
      <c r="B38" s="20" t="s">
        <v>102</v>
      </c>
      <c r="C38" s="13"/>
    </row>
    <row r="39" spans="1:3">
      <c r="A39" s="9"/>
      <c r="B39" s="10" t="s">
        <v>0</v>
      </c>
      <c r="C39" s="14"/>
    </row>
    <row r="40" spans="1:3">
      <c r="A40" s="192" t="s">
        <v>106</v>
      </c>
      <c r="B40" s="193"/>
      <c r="C40" s="14"/>
    </row>
    <row r="41" spans="1:3">
      <c r="A41" s="196" t="s">
        <v>48</v>
      </c>
      <c r="B41" s="196"/>
      <c r="C41" s="14"/>
    </row>
    <row r="42" spans="1:3" ht="15" customHeight="1">
      <c r="A42" s="79" t="s">
        <v>9</v>
      </c>
      <c r="B42" s="79"/>
      <c r="C42" s="39">
        <v>764758.2</v>
      </c>
    </row>
    <row r="43" spans="1:3" s="78" customFormat="1"/>
    <row r="44" spans="1:3" ht="15" customHeight="1">
      <c r="A44" s="77"/>
      <c r="B44" s="77"/>
      <c r="C44" s="76"/>
    </row>
    <row r="45" spans="1:3" ht="42.75" customHeight="1">
      <c r="A45" s="6" t="s">
        <v>4</v>
      </c>
      <c r="B45" s="7">
        <v>1146</v>
      </c>
      <c r="C45" s="89" t="s">
        <v>139</v>
      </c>
    </row>
    <row r="46" spans="1:3">
      <c r="A46" s="6" t="s">
        <v>6</v>
      </c>
      <c r="B46" s="7">
        <v>11003</v>
      </c>
      <c r="C46" s="16" t="s">
        <v>13</v>
      </c>
    </row>
    <row r="47" spans="1:3" ht="30.75" customHeight="1">
      <c r="A47" s="8" t="s">
        <v>7</v>
      </c>
      <c r="B47" s="74" t="s">
        <v>64</v>
      </c>
      <c r="C47" s="13"/>
    </row>
    <row r="48" spans="1:3" ht="40.5">
      <c r="A48" s="8" t="s">
        <v>11</v>
      </c>
      <c r="B48" s="75" t="s">
        <v>91</v>
      </c>
      <c r="C48" s="13"/>
    </row>
    <row r="49" spans="1:3">
      <c r="A49" s="8" t="s">
        <v>8</v>
      </c>
      <c r="B49" s="18" t="s">
        <v>16</v>
      </c>
      <c r="C49" s="13"/>
    </row>
    <row r="50" spans="1:3" ht="40.5">
      <c r="A50" s="19" t="s">
        <v>14</v>
      </c>
      <c r="B50" s="20" t="s">
        <v>102</v>
      </c>
      <c r="C50" s="13"/>
    </row>
    <row r="51" spans="1:3">
      <c r="A51" s="9"/>
      <c r="B51" s="10" t="s">
        <v>0</v>
      </c>
      <c r="C51" s="14"/>
    </row>
    <row r="52" spans="1:3">
      <c r="A52" s="192" t="s">
        <v>47</v>
      </c>
      <c r="B52" s="193"/>
      <c r="C52" s="14"/>
    </row>
    <row r="53" spans="1:3">
      <c r="A53" s="192" t="s">
        <v>48</v>
      </c>
      <c r="B53" s="193"/>
      <c r="C53" s="14"/>
    </row>
    <row r="54" spans="1:3" ht="15" customHeight="1">
      <c r="A54" s="11" t="s">
        <v>9</v>
      </c>
      <c r="B54" s="12"/>
      <c r="C54" s="39">
        <v>306241.60000000003</v>
      </c>
    </row>
    <row r="55" spans="1:3">
      <c r="A55" s="77"/>
      <c r="B55" s="77"/>
    </row>
    <row r="56" spans="1:3" ht="42.75" customHeight="1">
      <c r="A56" s="6" t="s">
        <v>4</v>
      </c>
      <c r="B56" s="7">
        <v>1146</v>
      </c>
      <c r="C56" s="89" t="s">
        <v>139</v>
      </c>
    </row>
    <row r="57" spans="1:3">
      <c r="A57" s="6" t="s">
        <v>6</v>
      </c>
      <c r="B57" s="7">
        <v>11004</v>
      </c>
      <c r="C57" s="16" t="s">
        <v>13</v>
      </c>
    </row>
    <row r="58" spans="1:3" ht="30.75" customHeight="1">
      <c r="A58" s="8" t="s">
        <v>7</v>
      </c>
      <c r="B58" s="74" t="s">
        <v>60</v>
      </c>
      <c r="C58" s="13"/>
    </row>
    <row r="59" spans="1:3" ht="27">
      <c r="A59" s="8" t="s">
        <v>11</v>
      </c>
      <c r="B59" s="75" t="s">
        <v>92</v>
      </c>
      <c r="C59" s="13"/>
    </row>
    <row r="60" spans="1:3">
      <c r="A60" s="8" t="s">
        <v>8</v>
      </c>
      <c r="B60" s="18" t="s">
        <v>16</v>
      </c>
      <c r="C60" s="13"/>
    </row>
    <row r="61" spans="1:3" ht="40.5">
      <c r="A61" s="19" t="s">
        <v>14</v>
      </c>
      <c r="B61" s="20" t="s">
        <v>102</v>
      </c>
      <c r="C61" s="13"/>
    </row>
    <row r="62" spans="1:3">
      <c r="A62" s="9"/>
      <c r="B62" s="10" t="s">
        <v>0</v>
      </c>
      <c r="C62" s="14"/>
    </row>
    <row r="63" spans="1:3">
      <c r="A63" s="192" t="s">
        <v>107</v>
      </c>
      <c r="B63" s="193"/>
      <c r="C63" s="14"/>
    </row>
    <row r="64" spans="1:3">
      <c r="A64" s="192" t="s">
        <v>48</v>
      </c>
      <c r="B64" s="193"/>
      <c r="C64" s="14"/>
    </row>
    <row r="65" spans="1:3" ht="15" customHeight="1">
      <c r="A65" s="11" t="s">
        <v>9</v>
      </c>
      <c r="B65" s="12"/>
      <c r="C65" s="39">
        <v>8202.5</v>
      </c>
    </row>
    <row r="67" spans="1:3" ht="42.75" customHeight="1">
      <c r="A67" s="6" t="s">
        <v>4</v>
      </c>
      <c r="B67" s="7">
        <v>1146</v>
      </c>
      <c r="C67" s="89" t="s">
        <v>139</v>
      </c>
    </row>
    <row r="68" spans="1:3">
      <c r="A68" s="6" t="s">
        <v>6</v>
      </c>
      <c r="B68" s="7">
        <v>11005</v>
      </c>
      <c r="C68" s="16" t="s">
        <v>13</v>
      </c>
    </row>
    <row r="69" spans="1:3" ht="30.75" customHeight="1">
      <c r="A69" s="8" t="s">
        <v>7</v>
      </c>
      <c r="B69" s="74" t="s">
        <v>66</v>
      </c>
      <c r="C69" s="13"/>
    </row>
    <row r="70" spans="1:3" ht="27">
      <c r="A70" s="8" t="s">
        <v>11</v>
      </c>
      <c r="B70" s="75" t="s">
        <v>93</v>
      </c>
      <c r="C70" s="13"/>
    </row>
    <row r="71" spans="1:3">
      <c r="A71" s="8" t="s">
        <v>8</v>
      </c>
      <c r="B71" s="18" t="s">
        <v>16</v>
      </c>
      <c r="C71" s="13"/>
    </row>
    <row r="72" spans="1:3" ht="40.5">
      <c r="A72" s="19" t="s">
        <v>14</v>
      </c>
      <c r="B72" s="20" t="s">
        <v>102</v>
      </c>
      <c r="C72" s="13"/>
    </row>
    <row r="73" spans="1:3">
      <c r="A73" s="9"/>
      <c r="B73" s="10" t="s">
        <v>0</v>
      </c>
      <c r="C73" s="14"/>
    </row>
    <row r="74" spans="1:3">
      <c r="A74" s="192" t="s">
        <v>107</v>
      </c>
      <c r="B74" s="193"/>
      <c r="C74" s="14"/>
    </row>
    <row r="75" spans="1:3">
      <c r="A75" s="192" t="s">
        <v>48</v>
      </c>
      <c r="B75" s="193"/>
      <c r="C75" s="14"/>
    </row>
    <row r="76" spans="1:3" ht="15" customHeight="1">
      <c r="A76" s="11" t="s">
        <v>9</v>
      </c>
      <c r="B76" s="12"/>
      <c r="C76" s="39">
        <v>12919.4</v>
      </c>
    </row>
    <row r="78" spans="1:3" ht="42.75" customHeight="1">
      <c r="A78" s="6" t="s">
        <v>4</v>
      </c>
      <c r="B78" s="7">
        <v>1146</v>
      </c>
      <c r="C78" s="89" t="s">
        <v>139</v>
      </c>
    </row>
    <row r="79" spans="1:3">
      <c r="A79" s="6" t="s">
        <v>6</v>
      </c>
      <c r="B79" s="7">
        <v>11006</v>
      </c>
      <c r="C79" s="16" t="s">
        <v>13</v>
      </c>
    </row>
    <row r="80" spans="1:3" ht="30.75" customHeight="1">
      <c r="A80" s="8" t="s">
        <v>7</v>
      </c>
      <c r="B80" s="74" t="s">
        <v>70</v>
      </c>
      <c r="C80" s="13"/>
    </row>
    <row r="81" spans="1:3" ht="40.5">
      <c r="A81" s="8" t="s">
        <v>11</v>
      </c>
      <c r="B81" s="75" t="s">
        <v>91</v>
      </c>
      <c r="C81" s="13"/>
    </row>
    <row r="82" spans="1:3">
      <c r="A82" s="8" t="s">
        <v>8</v>
      </c>
      <c r="B82" s="18" t="s">
        <v>16</v>
      </c>
      <c r="C82" s="13"/>
    </row>
    <row r="83" spans="1:3" ht="40.5">
      <c r="A83" s="19" t="s">
        <v>14</v>
      </c>
      <c r="B83" s="20" t="s">
        <v>102</v>
      </c>
      <c r="C83" s="13"/>
    </row>
    <row r="84" spans="1:3">
      <c r="A84" s="9"/>
      <c r="B84" s="10" t="s">
        <v>0</v>
      </c>
      <c r="C84" s="14"/>
    </row>
    <row r="85" spans="1:3">
      <c r="A85" s="192" t="s">
        <v>107</v>
      </c>
      <c r="B85" s="193"/>
      <c r="C85" s="14"/>
    </row>
    <row r="86" spans="1:3">
      <c r="A86" s="192" t="s">
        <v>48</v>
      </c>
      <c r="B86" s="193"/>
      <c r="C86" s="14"/>
    </row>
    <row r="87" spans="1:3" ht="15" customHeight="1">
      <c r="A87" s="11" t="s">
        <v>9</v>
      </c>
      <c r="B87" s="12"/>
      <c r="C87" s="39">
        <v>10274.5</v>
      </c>
    </row>
    <row r="89" spans="1:3" ht="42.75" customHeight="1">
      <c r="A89" s="6" t="s">
        <v>4</v>
      </c>
      <c r="B89" s="7">
        <v>1146</v>
      </c>
      <c r="C89" s="89" t="s">
        <v>139</v>
      </c>
    </row>
    <row r="90" spans="1:3">
      <c r="A90" s="6" t="s">
        <v>6</v>
      </c>
      <c r="B90" s="7">
        <v>11007</v>
      </c>
      <c r="C90" s="16" t="s">
        <v>13</v>
      </c>
    </row>
    <row r="91" spans="1:3" ht="30.75" customHeight="1">
      <c r="A91" s="8" t="s">
        <v>7</v>
      </c>
      <c r="B91" s="74" t="s">
        <v>61</v>
      </c>
      <c r="C91" s="13"/>
    </row>
    <row r="92" spans="1:3" ht="54">
      <c r="A92" s="8" t="s">
        <v>11</v>
      </c>
      <c r="B92" s="75" t="s">
        <v>94</v>
      </c>
      <c r="C92" s="13"/>
    </row>
    <row r="93" spans="1:3">
      <c r="A93" s="8" t="s">
        <v>8</v>
      </c>
      <c r="B93" s="18" t="s">
        <v>16</v>
      </c>
      <c r="C93" s="13"/>
    </row>
    <row r="94" spans="1:3" ht="40.5">
      <c r="A94" s="19" t="s">
        <v>14</v>
      </c>
      <c r="B94" s="20" t="s">
        <v>102</v>
      </c>
      <c r="C94" s="13"/>
    </row>
    <row r="95" spans="1:3">
      <c r="A95" s="9"/>
      <c r="B95" s="10" t="s">
        <v>0</v>
      </c>
      <c r="C95" s="14"/>
    </row>
    <row r="96" spans="1:3">
      <c r="A96" s="192" t="s">
        <v>107</v>
      </c>
      <c r="B96" s="193"/>
      <c r="C96" s="14"/>
    </row>
    <row r="97" spans="1:3">
      <c r="A97" s="192" t="s">
        <v>48</v>
      </c>
      <c r="B97" s="193"/>
      <c r="C97" s="14"/>
    </row>
    <row r="98" spans="1:3" ht="15" customHeight="1">
      <c r="A98" s="11" t="s">
        <v>9</v>
      </c>
      <c r="B98" s="12"/>
      <c r="C98" s="39">
        <v>4967.7</v>
      </c>
    </row>
    <row r="100" spans="1:3" ht="42.75" customHeight="1">
      <c r="A100" s="6" t="s">
        <v>4</v>
      </c>
      <c r="B100" s="7">
        <v>1146</v>
      </c>
      <c r="C100" s="89" t="s">
        <v>139</v>
      </c>
    </row>
    <row r="101" spans="1:3">
      <c r="A101" s="6" t="s">
        <v>6</v>
      </c>
      <c r="B101" s="7">
        <v>11008</v>
      </c>
      <c r="C101" s="16" t="s">
        <v>13</v>
      </c>
    </row>
    <row r="102" spans="1:3" ht="30.75" customHeight="1">
      <c r="A102" s="8" t="s">
        <v>7</v>
      </c>
      <c r="B102" s="74" t="s">
        <v>67</v>
      </c>
      <c r="C102" s="13"/>
    </row>
    <row r="103" spans="1:3" ht="54">
      <c r="A103" s="8" t="s">
        <v>11</v>
      </c>
      <c r="B103" s="75" t="s">
        <v>95</v>
      </c>
      <c r="C103" s="13"/>
    </row>
    <row r="104" spans="1:3">
      <c r="A104" s="8" t="s">
        <v>8</v>
      </c>
      <c r="B104" s="18" t="s">
        <v>16</v>
      </c>
      <c r="C104" s="13"/>
    </row>
    <row r="105" spans="1:3" ht="40.5">
      <c r="A105" s="19" t="s">
        <v>14</v>
      </c>
      <c r="B105" s="20" t="s">
        <v>102</v>
      </c>
      <c r="C105" s="13"/>
    </row>
    <row r="106" spans="1:3">
      <c r="A106" s="9"/>
      <c r="B106" s="10" t="s">
        <v>0</v>
      </c>
      <c r="C106" s="14"/>
    </row>
    <row r="107" spans="1:3">
      <c r="A107" s="192" t="s">
        <v>107</v>
      </c>
      <c r="B107" s="193"/>
      <c r="C107" s="14"/>
    </row>
    <row r="108" spans="1:3">
      <c r="A108" s="192" t="s">
        <v>48</v>
      </c>
      <c r="B108" s="193"/>
      <c r="C108" s="14"/>
    </row>
    <row r="109" spans="1:3" ht="15" customHeight="1">
      <c r="A109" s="11" t="s">
        <v>9</v>
      </c>
      <c r="B109" s="12"/>
      <c r="C109" s="39">
        <v>6540.2000000000007</v>
      </c>
    </row>
    <row r="111" spans="1:3" ht="42.75" customHeight="1">
      <c r="A111" s="6" t="s">
        <v>4</v>
      </c>
      <c r="B111" s="7">
        <v>1146</v>
      </c>
      <c r="C111" s="89" t="s">
        <v>139</v>
      </c>
    </row>
    <row r="112" spans="1:3">
      <c r="A112" s="6" t="s">
        <v>6</v>
      </c>
      <c r="B112" s="7">
        <v>11009</v>
      </c>
      <c r="C112" s="16" t="s">
        <v>13</v>
      </c>
    </row>
    <row r="113" spans="1:3" ht="30.75" customHeight="1">
      <c r="A113" s="8" t="s">
        <v>7</v>
      </c>
      <c r="B113" s="74" t="s">
        <v>71</v>
      </c>
      <c r="C113" s="13"/>
    </row>
    <row r="114" spans="1:3" ht="67.5">
      <c r="A114" s="8" t="s">
        <v>11</v>
      </c>
      <c r="B114" s="75" t="s">
        <v>96</v>
      </c>
      <c r="C114" s="13"/>
    </row>
    <row r="115" spans="1:3">
      <c r="A115" s="8" t="s">
        <v>8</v>
      </c>
      <c r="B115" s="18" t="s">
        <v>16</v>
      </c>
      <c r="C115" s="13"/>
    </row>
    <row r="116" spans="1:3" ht="40.5">
      <c r="A116" s="19" t="s">
        <v>14</v>
      </c>
      <c r="B116" s="20" t="s">
        <v>102</v>
      </c>
      <c r="C116" s="13"/>
    </row>
    <row r="117" spans="1:3">
      <c r="A117" s="9"/>
      <c r="B117" s="10" t="s">
        <v>0</v>
      </c>
      <c r="C117" s="14"/>
    </row>
    <row r="118" spans="1:3">
      <c r="A118" s="192" t="s">
        <v>107</v>
      </c>
      <c r="B118" s="193"/>
      <c r="C118" s="14"/>
    </row>
    <row r="119" spans="1:3">
      <c r="A119" s="192" t="s">
        <v>48</v>
      </c>
      <c r="B119" s="193"/>
      <c r="C119" s="14"/>
    </row>
    <row r="120" spans="1:3" ht="15" customHeight="1">
      <c r="A120" s="11" t="s">
        <v>9</v>
      </c>
      <c r="B120" s="12"/>
      <c r="C120" s="39">
        <v>1061.6000000000001</v>
      </c>
    </row>
    <row r="121" spans="1:3" ht="15" customHeight="1">
      <c r="A121" s="33"/>
      <c r="B121" s="33"/>
      <c r="C121" s="76"/>
    </row>
    <row r="122" spans="1:3" ht="42.75" customHeight="1">
      <c r="A122" s="6" t="s">
        <v>4</v>
      </c>
      <c r="B122" s="7">
        <v>1146</v>
      </c>
      <c r="C122" s="89" t="s">
        <v>139</v>
      </c>
    </row>
    <row r="123" spans="1:3">
      <c r="A123" s="6" t="s">
        <v>6</v>
      </c>
      <c r="B123" s="7">
        <v>11010</v>
      </c>
      <c r="C123" s="16" t="s">
        <v>13</v>
      </c>
    </row>
    <row r="124" spans="1:3" ht="30.75" customHeight="1">
      <c r="A124" s="8" t="s">
        <v>7</v>
      </c>
      <c r="B124" s="74" t="s">
        <v>62</v>
      </c>
      <c r="C124" s="13"/>
    </row>
    <row r="125" spans="1:3" ht="40.5">
      <c r="A125" s="8" t="s">
        <v>11</v>
      </c>
      <c r="B125" s="75" t="s">
        <v>97</v>
      </c>
      <c r="C125" s="13"/>
    </row>
    <row r="126" spans="1:3">
      <c r="A126" s="8" t="s">
        <v>8</v>
      </c>
      <c r="B126" s="18" t="s">
        <v>16</v>
      </c>
      <c r="C126" s="13"/>
    </row>
    <row r="127" spans="1:3" ht="40.5">
      <c r="A127" s="19" t="s">
        <v>14</v>
      </c>
      <c r="B127" s="20" t="s">
        <v>102</v>
      </c>
      <c r="C127" s="13"/>
    </row>
    <row r="128" spans="1:3">
      <c r="A128" s="9"/>
      <c r="B128" s="10" t="s">
        <v>0</v>
      </c>
      <c r="C128" s="14"/>
    </row>
    <row r="129" spans="1:3">
      <c r="A129" s="192" t="s">
        <v>107</v>
      </c>
      <c r="B129" s="193"/>
      <c r="C129" s="14"/>
    </row>
    <row r="130" spans="1:3">
      <c r="A130" s="192" t="s">
        <v>48</v>
      </c>
      <c r="B130" s="193"/>
      <c r="C130" s="14"/>
    </row>
    <row r="131" spans="1:3" ht="15" customHeight="1">
      <c r="A131" s="11" t="s">
        <v>9</v>
      </c>
      <c r="B131" s="12"/>
      <c r="C131" s="39">
        <v>6416.4000000000005</v>
      </c>
    </row>
    <row r="133" spans="1:3" ht="42.75" customHeight="1">
      <c r="A133" s="6" t="s">
        <v>4</v>
      </c>
      <c r="B133" s="7">
        <v>1146</v>
      </c>
      <c r="C133" s="89" t="s">
        <v>139</v>
      </c>
    </row>
    <row r="134" spans="1:3">
      <c r="A134" s="6" t="s">
        <v>6</v>
      </c>
      <c r="B134" s="7">
        <v>11011</v>
      </c>
      <c r="C134" s="16" t="s">
        <v>13</v>
      </c>
    </row>
    <row r="135" spans="1:3" ht="30.75" customHeight="1">
      <c r="A135" s="8" t="s">
        <v>7</v>
      </c>
      <c r="B135" s="74" t="s">
        <v>68</v>
      </c>
      <c r="C135" s="13"/>
    </row>
    <row r="136" spans="1:3" ht="40.5">
      <c r="A136" s="8" t="s">
        <v>11</v>
      </c>
      <c r="B136" s="75" t="s">
        <v>98</v>
      </c>
      <c r="C136" s="13"/>
    </row>
    <row r="137" spans="1:3">
      <c r="A137" s="8" t="s">
        <v>8</v>
      </c>
      <c r="B137" s="18" t="s">
        <v>16</v>
      </c>
      <c r="C137" s="13"/>
    </row>
    <row r="138" spans="1:3" ht="40.5">
      <c r="A138" s="19" t="s">
        <v>14</v>
      </c>
      <c r="B138" s="20" t="s">
        <v>102</v>
      </c>
      <c r="C138" s="13"/>
    </row>
    <row r="139" spans="1:3">
      <c r="A139" s="9"/>
      <c r="B139" s="10" t="s">
        <v>0</v>
      </c>
      <c r="C139" s="14"/>
    </row>
    <row r="140" spans="1:3">
      <c r="A140" s="192" t="s">
        <v>107</v>
      </c>
      <c r="B140" s="193"/>
      <c r="C140" s="14"/>
    </row>
    <row r="141" spans="1:3">
      <c r="A141" s="192" t="s">
        <v>48</v>
      </c>
      <c r="B141" s="193"/>
      <c r="C141" s="14"/>
    </row>
    <row r="142" spans="1:3" ht="15" customHeight="1">
      <c r="A142" s="11" t="s">
        <v>9</v>
      </c>
      <c r="B142" s="12"/>
      <c r="C142" s="39">
        <v>19049.3</v>
      </c>
    </row>
    <row r="144" spans="1:3" ht="42.75" customHeight="1">
      <c r="A144" s="6" t="s">
        <v>4</v>
      </c>
      <c r="B144" s="7">
        <v>1146</v>
      </c>
      <c r="C144" s="89" t="s">
        <v>139</v>
      </c>
    </row>
    <row r="145" spans="1:3">
      <c r="A145" s="6" t="s">
        <v>6</v>
      </c>
      <c r="B145" s="7">
        <v>11012</v>
      </c>
      <c r="C145" s="16" t="s">
        <v>13</v>
      </c>
    </row>
    <row r="146" spans="1:3" ht="30.75" customHeight="1">
      <c r="A146" s="8" t="s">
        <v>7</v>
      </c>
      <c r="B146" s="74" t="s">
        <v>72</v>
      </c>
      <c r="C146" s="13"/>
    </row>
    <row r="147" spans="1:3" ht="54">
      <c r="A147" s="8" t="s">
        <v>11</v>
      </c>
      <c r="B147" s="75" t="s">
        <v>99</v>
      </c>
      <c r="C147" s="13"/>
    </row>
    <row r="148" spans="1:3">
      <c r="A148" s="8" t="s">
        <v>8</v>
      </c>
      <c r="B148" s="18" t="s">
        <v>16</v>
      </c>
      <c r="C148" s="13"/>
    </row>
    <row r="149" spans="1:3" ht="40.5">
      <c r="A149" s="19" t="s">
        <v>14</v>
      </c>
      <c r="B149" s="20" t="s">
        <v>102</v>
      </c>
      <c r="C149" s="13"/>
    </row>
    <row r="150" spans="1:3">
      <c r="A150" s="9"/>
      <c r="B150" s="10" t="s">
        <v>0</v>
      </c>
      <c r="C150" s="14"/>
    </row>
    <row r="151" spans="1:3">
      <c r="A151" s="192" t="s">
        <v>107</v>
      </c>
      <c r="B151" s="193"/>
      <c r="C151" s="14"/>
    </row>
    <row r="152" spans="1:3">
      <c r="A152" s="192" t="s">
        <v>48</v>
      </c>
      <c r="B152" s="193"/>
      <c r="C152" s="14"/>
    </row>
    <row r="153" spans="1:3" ht="15" customHeight="1">
      <c r="A153" s="11" t="s">
        <v>9</v>
      </c>
      <c r="B153" s="12"/>
      <c r="C153" s="39">
        <v>14393.6</v>
      </c>
    </row>
    <row r="155" spans="1:3" ht="42.75" customHeight="1">
      <c r="A155" s="6" t="s">
        <v>4</v>
      </c>
      <c r="B155" s="7">
        <v>1146</v>
      </c>
      <c r="C155" s="89" t="s">
        <v>139</v>
      </c>
    </row>
    <row r="156" spans="1:3">
      <c r="A156" s="6" t="s">
        <v>6</v>
      </c>
      <c r="B156" s="7">
        <v>11013</v>
      </c>
      <c r="C156" s="16" t="s">
        <v>13</v>
      </c>
    </row>
    <row r="157" spans="1:3" ht="30.75" customHeight="1">
      <c r="A157" s="8" t="s">
        <v>7</v>
      </c>
      <c r="B157" s="74" t="s">
        <v>56</v>
      </c>
      <c r="C157" s="13"/>
    </row>
    <row r="158" spans="1:3" ht="40.5">
      <c r="A158" s="8" t="s">
        <v>11</v>
      </c>
      <c r="B158" s="75" t="s">
        <v>100</v>
      </c>
      <c r="C158" s="13"/>
    </row>
    <row r="159" spans="1:3">
      <c r="A159" s="8" t="s">
        <v>8</v>
      </c>
      <c r="B159" s="18" t="s">
        <v>16</v>
      </c>
      <c r="C159" s="13"/>
    </row>
    <row r="160" spans="1:3" ht="40.5">
      <c r="A160" s="19" t="s">
        <v>14</v>
      </c>
      <c r="B160" s="20" t="s">
        <v>102</v>
      </c>
      <c r="C160" s="13"/>
    </row>
    <row r="161" spans="1:3">
      <c r="A161" s="9"/>
      <c r="B161" s="10" t="s">
        <v>0</v>
      </c>
      <c r="C161" s="14"/>
    </row>
    <row r="162" spans="1:3">
      <c r="A162" s="192" t="s">
        <v>107</v>
      </c>
      <c r="B162" s="193"/>
      <c r="C162" s="14"/>
    </row>
    <row r="163" spans="1:3">
      <c r="A163" s="192" t="s">
        <v>48</v>
      </c>
      <c r="B163" s="193"/>
      <c r="C163" s="14"/>
    </row>
    <row r="164" spans="1:3" ht="15" customHeight="1">
      <c r="A164" s="11" t="s">
        <v>9</v>
      </c>
      <c r="B164" s="12"/>
      <c r="C164" s="39">
        <v>22366</v>
      </c>
    </row>
    <row r="166" spans="1:3" ht="42.75" customHeight="1">
      <c r="A166" s="6" t="s">
        <v>4</v>
      </c>
      <c r="B166" s="7">
        <v>1146</v>
      </c>
      <c r="C166" s="89" t="s">
        <v>139</v>
      </c>
    </row>
    <row r="167" spans="1:3">
      <c r="A167" s="6" t="s">
        <v>6</v>
      </c>
      <c r="B167" s="7">
        <v>11020</v>
      </c>
      <c r="C167" s="16" t="s">
        <v>13</v>
      </c>
    </row>
    <row r="168" spans="1:3" ht="30.75" customHeight="1">
      <c r="A168" s="8" t="s">
        <v>7</v>
      </c>
      <c r="B168" s="74" t="s">
        <v>129</v>
      </c>
      <c r="C168" s="13"/>
    </row>
    <row r="169" spans="1:3" ht="40.5">
      <c r="A169" s="8" t="s">
        <v>11</v>
      </c>
      <c r="B169" s="75" t="s">
        <v>130</v>
      </c>
      <c r="C169" s="13"/>
    </row>
    <row r="170" spans="1:3">
      <c r="A170" s="8" t="s">
        <v>8</v>
      </c>
      <c r="B170" s="18" t="s">
        <v>16</v>
      </c>
      <c r="C170" s="13"/>
    </row>
    <row r="171" spans="1:3">
      <c r="A171" s="19" t="s">
        <v>14</v>
      </c>
      <c r="B171" s="20" t="s">
        <v>131</v>
      </c>
      <c r="C171" s="13"/>
    </row>
    <row r="172" spans="1:3">
      <c r="A172" s="9"/>
      <c r="B172" s="10" t="s">
        <v>0</v>
      </c>
      <c r="C172" s="14"/>
    </row>
    <row r="173" spans="1:3">
      <c r="A173" s="192" t="s">
        <v>132</v>
      </c>
      <c r="B173" s="193"/>
      <c r="C173" s="14"/>
    </row>
    <row r="174" spans="1:3">
      <c r="A174" s="192" t="s">
        <v>48</v>
      </c>
      <c r="B174" s="193"/>
      <c r="C174" s="14"/>
    </row>
    <row r="175" spans="1:3" ht="15" customHeight="1">
      <c r="A175" s="11" t="s">
        <v>9</v>
      </c>
      <c r="B175" s="12"/>
      <c r="C175" s="39">
        <v>301.8</v>
      </c>
    </row>
    <row r="177" spans="1:3" ht="15" customHeight="1">
      <c r="A177" s="33"/>
      <c r="B177" s="33"/>
      <c r="C177" s="32"/>
    </row>
    <row r="178" spans="1:3">
      <c r="A178" s="35"/>
      <c r="B178" s="35"/>
      <c r="C178" s="35"/>
    </row>
    <row r="179" spans="1:3" ht="15" customHeight="1">
      <c r="A179" s="33"/>
      <c r="B179" s="33"/>
      <c r="C179" s="32"/>
    </row>
    <row r="180" spans="1:3">
      <c r="A180" s="3"/>
    </row>
  </sheetData>
  <mergeCells count="32">
    <mergeCell ref="A173:B173"/>
    <mergeCell ref="A118:B118"/>
    <mergeCell ref="A119:B119"/>
    <mergeCell ref="A129:B129"/>
    <mergeCell ref="A174:B174"/>
    <mergeCell ref="A140:B140"/>
    <mergeCell ref="A162:B162"/>
    <mergeCell ref="A163:B163"/>
    <mergeCell ref="A141:B141"/>
    <mergeCell ref="A151:B151"/>
    <mergeCell ref="A152:B152"/>
    <mergeCell ref="A53:B53"/>
    <mergeCell ref="A130:B130"/>
    <mergeCell ref="A97:B97"/>
    <mergeCell ref="A107:B107"/>
    <mergeCell ref="A108:B108"/>
    <mergeCell ref="A85:B85"/>
    <mergeCell ref="A86:B86"/>
    <mergeCell ref="A96:B96"/>
    <mergeCell ref="A8:C8"/>
    <mergeCell ref="A74:B74"/>
    <mergeCell ref="A75:B75"/>
    <mergeCell ref="A10:C10"/>
    <mergeCell ref="A30:B30"/>
    <mergeCell ref="A29:B29"/>
    <mergeCell ref="A27:B27"/>
    <mergeCell ref="A28:B28"/>
    <mergeCell ref="A40:B40"/>
    <mergeCell ref="A41:B41"/>
    <mergeCell ref="A63:B63"/>
    <mergeCell ref="A64:B64"/>
    <mergeCell ref="A52:B52"/>
  </mergeCells>
  <pageMargins left="0" right="0" top="0" bottom="0" header="0.3" footer="0.3"/>
  <pageSetup paperSize="9" scale="80" orientation="landscape" r:id="rId1"/>
  <rowBreaks count="1" manualBreakCount="1"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47"/>
  <sheetViews>
    <sheetView view="pageBreakPreview" topLeftCell="A1026" zoomScaleNormal="100" zoomScaleSheetLayoutView="100" workbookViewId="0">
      <selection activeCell="B929" sqref="B929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25.7109375" style="1" customWidth="1"/>
    <col min="5" max="5" width="9.140625" style="1"/>
    <col min="6" max="6" width="49.85546875" style="1" customWidth="1"/>
    <col min="7" max="16384" width="9.140625" style="1"/>
  </cols>
  <sheetData>
    <row r="2" spans="1:4">
      <c r="D2" s="1" t="s">
        <v>152</v>
      </c>
    </row>
    <row r="3" spans="1:4">
      <c r="D3" s="1" t="s">
        <v>5</v>
      </c>
    </row>
    <row r="4" spans="1:4">
      <c r="D4" s="1" t="s">
        <v>10</v>
      </c>
    </row>
    <row r="7" spans="1:4" ht="61.5" customHeight="1">
      <c r="A7" s="150" t="s">
        <v>156</v>
      </c>
      <c r="B7" s="150"/>
      <c r="C7" s="150"/>
      <c r="D7" s="150"/>
    </row>
    <row r="11" spans="1:4" ht="15" customHeight="1">
      <c r="B11" s="33"/>
      <c r="C11" s="33"/>
      <c r="D11" s="37"/>
    </row>
    <row r="12" spans="1:4" ht="15" customHeight="1">
      <c r="B12" s="33"/>
      <c r="C12" s="33"/>
      <c r="D12" s="37"/>
    </row>
    <row r="14" spans="1:4" ht="17.25">
      <c r="B14" s="197" t="s">
        <v>108</v>
      </c>
      <c r="C14" s="197"/>
      <c r="D14" s="197"/>
    </row>
    <row r="16" spans="1:4" ht="14.25">
      <c r="B16" s="4" t="s">
        <v>15</v>
      </c>
    </row>
    <row r="19" spans="2:4" ht="14.25">
      <c r="B19" s="15" t="s">
        <v>1</v>
      </c>
      <c r="C19" s="15" t="s">
        <v>2</v>
      </c>
    </row>
    <row r="20" spans="2:4">
      <c r="B20" s="2">
        <v>1146</v>
      </c>
      <c r="C20" s="38" t="s">
        <v>39</v>
      </c>
    </row>
    <row r="21" spans="2:4">
      <c r="B21" s="3"/>
    </row>
    <row r="22" spans="2:4" ht="14.25">
      <c r="B22" s="5" t="s">
        <v>3</v>
      </c>
    </row>
    <row r="23" spans="2:4">
      <c r="B23" s="3"/>
    </row>
    <row r="24" spans="2:4" ht="67.5" customHeight="1">
      <c r="B24" s="6" t="s">
        <v>4</v>
      </c>
      <c r="C24" s="7">
        <v>1146</v>
      </c>
      <c r="D24" s="89" t="s">
        <v>139</v>
      </c>
    </row>
    <row r="25" spans="2:4">
      <c r="B25" s="6" t="s">
        <v>6</v>
      </c>
      <c r="C25" s="7">
        <v>11001</v>
      </c>
      <c r="D25" s="16" t="s">
        <v>13</v>
      </c>
    </row>
    <row r="26" spans="2:4" ht="30.75" customHeight="1">
      <c r="B26" s="8" t="s">
        <v>7</v>
      </c>
      <c r="C26" s="74" t="s">
        <v>57</v>
      </c>
      <c r="D26" s="13"/>
    </row>
    <row r="27" spans="2:4" ht="40.5">
      <c r="B27" s="8" t="s">
        <v>11</v>
      </c>
      <c r="C27" s="17" t="s">
        <v>89</v>
      </c>
      <c r="D27" s="13"/>
    </row>
    <row r="28" spans="2:4">
      <c r="B28" s="8" t="s">
        <v>8</v>
      </c>
      <c r="C28" s="18" t="s">
        <v>16</v>
      </c>
      <c r="D28" s="13"/>
    </row>
    <row r="29" spans="2:4" ht="27">
      <c r="B29" s="19" t="s">
        <v>14</v>
      </c>
      <c r="C29" s="20" t="s">
        <v>109</v>
      </c>
      <c r="D29" s="13"/>
    </row>
    <row r="30" spans="2:4">
      <c r="B30" s="9"/>
      <c r="C30" s="10" t="s">
        <v>0</v>
      </c>
      <c r="D30" s="14"/>
    </row>
    <row r="31" spans="2:4">
      <c r="B31" s="192" t="s">
        <v>103</v>
      </c>
      <c r="C31" s="193"/>
      <c r="D31" s="14"/>
    </row>
    <row r="32" spans="2:4">
      <c r="B32" s="192" t="s">
        <v>48</v>
      </c>
      <c r="C32" s="193"/>
      <c r="D32" s="14"/>
    </row>
    <row r="33" spans="2:4" ht="15" customHeight="1">
      <c r="B33" s="11" t="s">
        <v>9</v>
      </c>
      <c r="C33" s="12"/>
      <c r="D33" s="39">
        <v>91435.7</v>
      </c>
    </row>
    <row r="35" spans="2:4" ht="72.75" customHeight="1">
      <c r="B35" s="6" t="s">
        <v>4</v>
      </c>
      <c r="C35" s="7">
        <v>1146</v>
      </c>
      <c r="D35" s="89" t="s">
        <v>139</v>
      </c>
    </row>
    <row r="36" spans="2:4">
      <c r="B36" s="6" t="s">
        <v>6</v>
      </c>
      <c r="C36" s="7">
        <v>11002</v>
      </c>
      <c r="D36" s="16" t="s">
        <v>13</v>
      </c>
    </row>
    <row r="37" spans="2:4" ht="30.75" customHeight="1">
      <c r="B37" s="8" t="s">
        <v>7</v>
      </c>
      <c r="C37" s="74" t="s">
        <v>65</v>
      </c>
      <c r="D37" s="13"/>
    </row>
    <row r="38" spans="2:4" ht="40.5">
      <c r="B38" s="8" t="s">
        <v>11</v>
      </c>
      <c r="C38" s="75" t="s">
        <v>90</v>
      </c>
      <c r="D38" s="13"/>
    </row>
    <row r="39" spans="2:4">
      <c r="B39" s="8" t="s">
        <v>8</v>
      </c>
      <c r="C39" s="18" t="s">
        <v>16</v>
      </c>
      <c r="D39" s="13"/>
    </row>
    <row r="40" spans="2:4" ht="27">
      <c r="B40" s="19" t="s">
        <v>14</v>
      </c>
      <c r="C40" s="20" t="s">
        <v>109</v>
      </c>
      <c r="D40" s="13"/>
    </row>
    <row r="41" spans="2:4">
      <c r="B41" s="9"/>
      <c r="C41" s="10" t="s">
        <v>0</v>
      </c>
      <c r="D41" s="14"/>
    </row>
    <row r="42" spans="2:4">
      <c r="B42" s="192" t="s">
        <v>106</v>
      </c>
      <c r="C42" s="193"/>
      <c r="D42" s="14"/>
    </row>
    <row r="43" spans="2:4">
      <c r="B43" s="196" t="s">
        <v>48</v>
      </c>
      <c r="C43" s="196"/>
      <c r="D43" s="14"/>
    </row>
    <row r="44" spans="2:4" ht="15" customHeight="1">
      <c r="B44" s="79" t="s">
        <v>9</v>
      </c>
      <c r="C44" s="79"/>
      <c r="D44" s="39">
        <v>170247.4</v>
      </c>
    </row>
    <row r="46" spans="2:4" ht="74.25" customHeight="1">
      <c r="B46" s="6" t="s">
        <v>4</v>
      </c>
      <c r="C46" s="7">
        <v>1146</v>
      </c>
      <c r="D46" s="89" t="s">
        <v>139</v>
      </c>
    </row>
    <row r="47" spans="2:4">
      <c r="B47" s="6" t="s">
        <v>6</v>
      </c>
      <c r="C47" s="7">
        <v>11003</v>
      </c>
      <c r="D47" s="16" t="s">
        <v>13</v>
      </c>
    </row>
    <row r="48" spans="2:4" ht="30.75" customHeight="1">
      <c r="B48" s="8" t="s">
        <v>7</v>
      </c>
      <c r="C48" s="74" t="s">
        <v>64</v>
      </c>
      <c r="D48" s="13"/>
    </row>
    <row r="49" spans="2:4" ht="40.5">
      <c r="B49" s="8" t="s">
        <v>11</v>
      </c>
      <c r="C49" s="75" t="s">
        <v>91</v>
      </c>
      <c r="D49" s="13"/>
    </row>
    <row r="50" spans="2:4">
      <c r="B50" s="8" t="s">
        <v>8</v>
      </c>
      <c r="C50" s="18" t="s">
        <v>16</v>
      </c>
      <c r="D50" s="13"/>
    </row>
    <row r="51" spans="2:4" ht="27">
      <c r="B51" s="19" t="s">
        <v>14</v>
      </c>
      <c r="C51" s="20" t="s">
        <v>109</v>
      </c>
      <c r="D51" s="13"/>
    </row>
    <row r="52" spans="2:4">
      <c r="B52" s="9"/>
      <c r="C52" s="10" t="s">
        <v>0</v>
      </c>
      <c r="D52" s="14"/>
    </row>
    <row r="53" spans="2:4">
      <c r="B53" s="192" t="s">
        <v>47</v>
      </c>
      <c r="C53" s="193"/>
      <c r="D53" s="14"/>
    </row>
    <row r="54" spans="2:4">
      <c r="B54" s="192" t="s">
        <v>48</v>
      </c>
      <c r="C54" s="193"/>
      <c r="D54" s="14"/>
    </row>
    <row r="55" spans="2:4" ht="15" customHeight="1">
      <c r="B55" s="11" t="s">
        <v>9</v>
      </c>
      <c r="C55" s="12"/>
      <c r="D55" s="39">
        <v>4373.3999999999996</v>
      </c>
    </row>
    <row r="57" spans="2:4" ht="95.25" customHeight="1">
      <c r="B57" s="6" t="s">
        <v>4</v>
      </c>
      <c r="C57" s="7">
        <v>1146</v>
      </c>
      <c r="D57" s="89" t="s">
        <v>139</v>
      </c>
    </row>
    <row r="58" spans="2:4">
      <c r="B58" s="6" t="s">
        <v>6</v>
      </c>
      <c r="C58" s="7">
        <v>11004</v>
      </c>
      <c r="D58" s="16" t="s">
        <v>13</v>
      </c>
    </row>
    <row r="59" spans="2:4" ht="30.75" customHeight="1">
      <c r="B59" s="8" t="s">
        <v>7</v>
      </c>
      <c r="C59" s="74" t="s">
        <v>60</v>
      </c>
      <c r="D59" s="13"/>
    </row>
    <row r="60" spans="2:4" ht="27">
      <c r="B60" s="8" t="s">
        <v>11</v>
      </c>
      <c r="C60" s="75" t="s">
        <v>92</v>
      </c>
      <c r="D60" s="13"/>
    </row>
    <row r="61" spans="2:4">
      <c r="B61" s="8" t="s">
        <v>8</v>
      </c>
      <c r="C61" s="18" t="s">
        <v>16</v>
      </c>
      <c r="D61" s="13"/>
    </row>
    <row r="62" spans="2:4" ht="27">
      <c r="B62" s="19" t="s">
        <v>14</v>
      </c>
      <c r="C62" s="20" t="s">
        <v>110</v>
      </c>
      <c r="D62" s="13"/>
    </row>
    <row r="63" spans="2:4">
      <c r="B63" s="9"/>
      <c r="C63" s="10" t="s">
        <v>0</v>
      </c>
      <c r="D63" s="14"/>
    </row>
    <row r="64" spans="2:4">
      <c r="B64" s="192" t="s">
        <v>107</v>
      </c>
      <c r="C64" s="193"/>
      <c r="D64" s="14"/>
    </row>
    <row r="65" spans="2:4">
      <c r="B65" s="192" t="s">
        <v>48</v>
      </c>
      <c r="C65" s="193"/>
      <c r="D65" s="14"/>
    </row>
    <row r="66" spans="2:4" ht="15" customHeight="1">
      <c r="B66" s="11" t="s">
        <v>9</v>
      </c>
      <c r="C66" s="12"/>
      <c r="D66" s="39">
        <v>1114.5</v>
      </c>
    </row>
    <row r="68" spans="2:4" ht="89.25" customHeight="1">
      <c r="B68" s="6" t="s">
        <v>4</v>
      </c>
      <c r="C68" s="7">
        <v>1146</v>
      </c>
      <c r="D68" s="89" t="s">
        <v>139</v>
      </c>
    </row>
    <row r="69" spans="2:4">
      <c r="B69" s="6" t="s">
        <v>6</v>
      </c>
      <c r="C69" s="7">
        <v>11005</v>
      </c>
      <c r="D69" s="16" t="s">
        <v>13</v>
      </c>
    </row>
    <row r="70" spans="2:4" ht="30.75" customHeight="1">
      <c r="B70" s="8" t="s">
        <v>7</v>
      </c>
      <c r="C70" s="74" t="s">
        <v>66</v>
      </c>
      <c r="D70" s="13"/>
    </row>
    <row r="71" spans="2:4" ht="27">
      <c r="B71" s="8" t="s">
        <v>11</v>
      </c>
      <c r="C71" s="75" t="s">
        <v>93</v>
      </c>
      <c r="D71" s="13"/>
    </row>
    <row r="72" spans="2:4">
      <c r="B72" s="8" t="s">
        <v>8</v>
      </c>
      <c r="C72" s="18" t="s">
        <v>16</v>
      </c>
      <c r="D72" s="13"/>
    </row>
    <row r="73" spans="2:4" ht="27">
      <c r="B73" s="19" t="s">
        <v>14</v>
      </c>
      <c r="C73" s="20" t="s">
        <v>110</v>
      </c>
      <c r="D73" s="13"/>
    </row>
    <row r="74" spans="2:4">
      <c r="B74" s="9"/>
      <c r="C74" s="10" t="s">
        <v>0</v>
      </c>
      <c r="D74" s="14"/>
    </row>
    <row r="75" spans="2:4">
      <c r="B75" s="192" t="s">
        <v>107</v>
      </c>
      <c r="C75" s="193"/>
      <c r="D75" s="14"/>
    </row>
    <row r="76" spans="2:4">
      <c r="B76" s="192" t="s">
        <v>48</v>
      </c>
      <c r="C76" s="193"/>
      <c r="D76" s="14"/>
    </row>
    <row r="77" spans="2:4" ht="15" customHeight="1">
      <c r="B77" s="11" t="s">
        <v>9</v>
      </c>
      <c r="C77" s="12"/>
      <c r="D77" s="39">
        <v>1580.4</v>
      </c>
    </row>
    <row r="79" spans="2:4" ht="93" customHeight="1">
      <c r="B79" s="6" t="s">
        <v>4</v>
      </c>
      <c r="C79" s="7">
        <v>1146</v>
      </c>
      <c r="D79" s="89" t="s">
        <v>139</v>
      </c>
    </row>
    <row r="80" spans="2:4">
      <c r="B80" s="6" t="s">
        <v>6</v>
      </c>
      <c r="C80" s="7">
        <v>11013</v>
      </c>
      <c r="D80" s="16" t="s">
        <v>13</v>
      </c>
    </row>
    <row r="81" spans="2:4" ht="30.75" customHeight="1">
      <c r="B81" s="8" t="s">
        <v>7</v>
      </c>
      <c r="C81" s="74" t="s">
        <v>56</v>
      </c>
      <c r="D81" s="13"/>
    </row>
    <row r="82" spans="2:4" ht="40.5">
      <c r="B82" s="8" t="s">
        <v>11</v>
      </c>
      <c r="C82" s="75" t="s">
        <v>100</v>
      </c>
      <c r="D82" s="13"/>
    </row>
    <row r="83" spans="2:4">
      <c r="B83" s="8" t="s">
        <v>8</v>
      </c>
      <c r="C83" s="18" t="s">
        <v>16</v>
      </c>
      <c r="D83" s="13"/>
    </row>
    <row r="84" spans="2:4" ht="27">
      <c r="B84" s="19" t="s">
        <v>14</v>
      </c>
      <c r="C84" s="20" t="s">
        <v>111</v>
      </c>
      <c r="D84" s="13"/>
    </row>
    <row r="85" spans="2:4">
      <c r="B85" s="9"/>
      <c r="C85" s="10" t="s">
        <v>0</v>
      </c>
      <c r="D85" s="14"/>
    </row>
    <row r="86" spans="2:4">
      <c r="B86" s="192" t="s">
        <v>107</v>
      </c>
      <c r="C86" s="193"/>
      <c r="D86" s="14"/>
    </row>
    <row r="87" spans="2:4">
      <c r="B87" s="192" t="s">
        <v>48</v>
      </c>
      <c r="C87" s="193"/>
      <c r="D87" s="14"/>
    </row>
    <row r="88" spans="2:4" ht="15" customHeight="1">
      <c r="B88" s="11" t="s">
        <v>9</v>
      </c>
      <c r="C88" s="12"/>
      <c r="D88" s="39">
        <v>255</v>
      </c>
    </row>
    <row r="91" spans="2:4" ht="17.25">
      <c r="B91" s="197" t="s">
        <v>45</v>
      </c>
      <c r="C91" s="197"/>
      <c r="D91" s="197"/>
    </row>
    <row r="92" spans="2:4" ht="15.75" customHeight="1"/>
    <row r="93" spans="2:4" ht="14.25">
      <c r="B93" s="15" t="s">
        <v>1</v>
      </c>
      <c r="C93" s="15" t="s">
        <v>2</v>
      </c>
    </row>
    <row r="94" spans="2:4">
      <c r="B94" s="2">
        <v>1146</v>
      </c>
      <c r="C94" s="38" t="s">
        <v>39</v>
      </c>
    </row>
    <row r="95" spans="2:4">
      <c r="B95" s="3"/>
    </row>
    <row r="96" spans="2:4" ht="14.25">
      <c r="B96" s="5" t="s">
        <v>3</v>
      </c>
    </row>
    <row r="97" spans="2:4">
      <c r="B97" s="3"/>
    </row>
    <row r="98" spans="2:4" ht="76.5" customHeight="1">
      <c r="B98" s="6" t="s">
        <v>4</v>
      </c>
      <c r="C98" s="7">
        <v>1146</v>
      </c>
      <c r="D98" s="89" t="s">
        <v>139</v>
      </c>
    </row>
    <row r="99" spans="2:4">
      <c r="B99" s="6" t="s">
        <v>6</v>
      </c>
      <c r="C99" s="7">
        <v>11001</v>
      </c>
      <c r="D99" s="16" t="s">
        <v>13</v>
      </c>
    </row>
    <row r="100" spans="2:4" ht="30.75" customHeight="1">
      <c r="B100" s="8" t="s">
        <v>7</v>
      </c>
      <c r="C100" s="74" t="s">
        <v>57</v>
      </c>
      <c r="D100" s="13"/>
    </row>
    <row r="101" spans="2:4" ht="40.5">
      <c r="B101" s="8" t="s">
        <v>11</v>
      </c>
      <c r="C101" s="17" t="s">
        <v>89</v>
      </c>
      <c r="D101" s="13"/>
    </row>
    <row r="102" spans="2:4">
      <c r="B102" s="8" t="s">
        <v>8</v>
      </c>
      <c r="C102" s="18" t="s">
        <v>16</v>
      </c>
      <c r="D102" s="13"/>
    </row>
    <row r="103" spans="2:4" ht="27">
      <c r="B103" s="19" t="s">
        <v>14</v>
      </c>
      <c r="C103" s="20" t="s">
        <v>46</v>
      </c>
      <c r="D103" s="13"/>
    </row>
    <row r="104" spans="2:4">
      <c r="B104" s="9"/>
      <c r="C104" s="10" t="s">
        <v>0</v>
      </c>
      <c r="D104" s="14"/>
    </row>
    <row r="105" spans="2:4">
      <c r="B105" s="192" t="s">
        <v>103</v>
      </c>
      <c r="C105" s="193"/>
      <c r="D105" s="14"/>
    </row>
    <row r="106" spans="2:4">
      <c r="B106" s="192" t="s">
        <v>48</v>
      </c>
      <c r="C106" s="193"/>
      <c r="D106" s="14"/>
    </row>
    <row r="107" spans="2:4" ht="15" customHeight="1">
      <c r="B107" s="11" t="s">
        <v>9</v>
      </c>
      <c r="C107" s="12"/>
      <c r="D107" s="39">
        <v>9074.2999999999993</v>
      </c>
    </row>
    <row r="109" spans="2:4" ht="96.75" customHeight="1">
      <c r="B109" s="6" t="s">
        <v>4</v>
      </c>
      <c r="C109" s="7">
        <v>1146</v>
      </c>
      <c r="D109" s="89" t="s">
        <v>139</v>
      </c>
    </row>
    <row r="110" spans="2:4">
      <c r="B110" s="6" t="s">
        <v>6</v>
      </c>
      <c r="C110" s="7">
        <v>11002</v>
      </c>
      <c r="D110" s="16" t="s">
        <v>13</v>
      </c>
    </row>
    <row r="111" spans="2:4" ht="30.75" customHeight="1">
      <c r="B111" s="8" t="s">
        <v>7</v>
      </c>
      <c r="C111" s="74" t="s">
        <v>65</v>
      </c>
      <c r="D111" s="13"/>
    </row>
    <row r="112" spans="2:4" ht="40.5">
      <c r="B112" s="8" t="s">
        <v>11</v>
      </c>
      <c r="C112" s="75" t="s">
        <v>90</v>
      </c>
      <c r="D112" s="13"/>
    </row>
    <row r="113" spans="2:4">
      <c r="B113" s="8" t="s">
        <v>8</v>
      </c>
      <c r="C113" s="18" t="s">
        <v>16</v>
      </c>
      <c r="D113" s="13"/>
    </row>
    <row r="114" spans="2:4" ht="27">
      <c r="B114" s="19" t="s">
        <v>14</v>
      </c>
      <c r="C114" s="20" t="s">
        <v>46</v>
      </c>
      <c r="D114" s="13"/>
    </row>
    <row r="115" spans="2:4">
      <c r="B115" s="9"/>
      <c r="C115" s="10" t="s">
        <v>0</v>
      </c>
      <c r="D115" s="14"/>
    </row>
    <row r="116" spans="2:4">
      <c r="B116" s="192" t="s">
        <v>106</v>
      </c>
      <c r="C116" s="193"/>
      <c r="D116" s="14"/>
    </row>
    <row r="117" spans="2:4">
      <c r="B117" s="196" t="s">
        <v>48</v>
      </c>
      <c r="C117" s="196"/>
      <c r="D117" s="14"/>
    </row>
    <row r="118" spans="2:4" ht="15" customHeight="1">
      <c r="B118" s="79" t="s">
        <v>9</v>
      </c>
      <c r="C118" s="79"/>
      <c r="D118" s="39">
        <v>16481.5</v>
      </c>
    </row>
    <row r="119" spans="2:4" s="78" customFormat="1"/>
    <row r="120" spans="2:4" ht="15" customHeight="1">
      <c r="B120" s="77"/>
      <c r="C120" s="77"/>
      <c r="D120" s="76"/>
    </row>
    <row r="121" spans="2:4" ht="65.25" customHeight="1">
      <c r="B121" s="6" t="s">
        <v>4</v>
      </c>
      <c r="C121" s="7">
        <v>1146</v>
      </c>
      <c r="D121" s="89" t="s">
        <v>139</v>
      </c>
    </row>
    <row r="122" spans="2:4">
      <c r="B122" s="6" t="s">
        <v>6</v>
      </c>
      <c r="C122" s="7">
        <v>11003</v>
      </c>
      <c r="D122" s="16" t="s">
        <v>13</v>
      </c>
    </row>
    <row r="123" spans="2:4" ht="30.75" customHeight="1">
      <c r="B123" s="8" t="s">
        <v>7</v>
      </c>
      <c r="C123" s="74" t="s">
        <v>64</v>
      </c>
      <c r="D123" s="13"/>
    </row>
    <row r="124" spans="2:4" ht="40.5">
      <c r="B124" s="8" t="s">
        <v>11</v>
      </c>
      <c r="C124" s="75" t="s">
        <v>91</v>
      </c>
      <c r="D124" s="13"/>
    </row>
    <row r="125" spans="2:4">
      <c r="B125" s="8" t="s">
        <v>8</v>
      </c>
      <c r="C125" s="18" t="s">
        <v>16</v>
      </c>
      <c r="D125" s="13"/>
    </row>
    <row r="126" spans="2:4" ht="27">
      <c r="B126" s="19" t="s">
        <v>14</v>
      </c>
      <c r="C126" s="20" t="s">
        <v>46</v>
      </c>
      <c r="D126" s="13"/>
    </row>
    <row r="127" spans="2:4">
      <c r="B127" s="9"/>
      <c r="C127" s="10" t="s">
        <v>0</v>
      </c>
      <c r="D127" s="14"/>
    </row>
    <row r="128" spans="2:4">
      <c r="B128" s="192" t="s">
        <v>47</v>
      </c>
      <c r="C128" s="193"/>
      <c r="D128" s="14"/>
    </row>
    <row r="129" spans="2:4">
      <c r="B129" s="192" t="s">
        <v>48</v>
      </c>
      <c r="C129" s="193"/>
      <c r="D129" s="14"/>
    </row>
    <row r="130" spans="2:4" ht="15" customHeight="1">
      <c r="B130" s="11" t="s">
        <v>9</v>
      </c>
      <c r="C130" s="12"/>
      <c r="D130" s="39">
        <v>166146.4</v>
      </c>
    </row>
    <row r="131" spans="2:4">
      <c r="B131" s="77"/>
      <c r="C131" s="77"/>
    </row>
    <row r="132" spans="2:4" ht="91.5" customHeight="1">
      <c r="B132" s="6" t="s">
        <v>4</v>
      </c>
      <c r="C132" s="7">
        <v>1146</v>
      </c>
      <c r="D132" s="89" t="s">
        <v>139</v>
      </c>
    </row>
    <row r="133" spans="2:4">
      <c r="B133" s="6" t="s">
        <v>6</v>
      </c>
      <c r="C133" s="7">
        <v>11004</v>
      </c>
      <c r="D133" s="16" t="s">
        <v>13</v>
      </c>
    </row>
    <row r="134" spans="2:4" ht="30.75" customHeight="1">
      <c r="B134" s="8" t="s">
        <v>7</v>
      </c>
      <c r="C134" s="74" t="s">
        <v>60</v>
      </c>
      <c r="D134" s="13"/>
    </row>
    <row r="135" spans="2:4" ht="27">
      <c r="B135" s="8" t="s">
        <v>11</v>
      </c>
      <c r="C135" s="75" t="s">
        <v>92</v>
      </c>
      <c r="D135" s="13"/>
    </row>
    <row r="136" spans="2:4">
      <c r="B136" s="8" t="s">
        <v>8</v>
      </c>
      <c r="C136" s="18" t="s">
        <v>16</v>
      </c>
      <c r="D136" s="13"/>
    </row>
    <row r="137" spans="2:4" ht="27">
      <c r="B137" s="19" t="s">
        <v>14</v>
      </c>
      <c r="C137" s="20" t="s">
        <v>112</v>
      </c>
      <c r="D137" s="13"/>
    </row>
    <row r="138" spans="2:4">
      <c r="B138" s="9"/>
      <c r="C138" s="10" t="s">
        <v>0</v>
      </c>
      <c r="D138" s="14"/>
    </row>
    <row r="139" spans="2:4">
      <c r="B139" s="192" t="s">
        <v>107</v>
      </c>
      <c r="C139" s="193"/>
      <c r="D139" s="14"/>
    </row>
    <row r="140" spans="2:4">
      <c r="B140" s="192" t="s">
        <v>48</v>
      </c>
      <c r="C140" s="193"/>
      <c r="D140" s="14"/>
    </row>
    <row r="141" spans="2:4" ht="15" customHeight="1">
      <c r="B141" s="11" t="s">
        <v>9</v>
      </c>
      <c r="C141" s="12"/>
      <c r="D141" s="39">
        <v>5815.2</v>
      </c>
    </row>
    <row r="143" spans="2:4" ht="95.25" customHeight="1">
      <c r="B143" s="6" t="s">
        <v>4</v>
      </c>
      <c r="C143" s="7">
        <v>1146</v>
      </c>
      <c r="D143" s="89" t="s">
        <v>139</v>
      </c>
    </row>
    <row r="144" spans="2:4">
      <c r="B144" s="6" t="s">
        <v>6</v>
      </c>
      <c r="C144" s="7">
        <v>11005</v>
      </c>
      <c r="D144" s="16" t="s">
        <v>13</v>
      </c>
    </row>
    <row r="145" spans="2:4" ht="30.75" customHeight="1">
      <c r="B145" s="8" t="s">
        <v>7</v>
      </c>
      <c r="C145" s="74" t="s">
        <v>66</v>
      </c>
      <c r="D145" s="13"/>
    </row>
    <row r="146" spans="2:4" ht="27">
      <c r="B146" s="8" t="s">
        <v>11</v>
      </c>
      <c r="C146" s="75" t="s">
        <v>93</v>
      </c>
      <c r="D146" s="13"/>
    </row>
    <row r="147" spans="2:4">
      <c r="B147" s="8" t="s">
        <v>8</v>
      </c>
      <c r="C147" s="18" t="s">
        <v>16</v>
      </c>
      <c r="D147" s="13"/>
    </row>
    <row r="148" spans="2:4" ht="27">
      <c r="B148" s="19" t="s">
        <v>14</v>
      </c>
      <c r="C148" s="20" t="s">
        <v>112</v>
      </c>
      <c r="D148" s="13"/>
    </row>
    <row r="149" spans="2:4">
      <c r="B149" s="9"/>
      <c r="C149" s="10" t="s">
        <v>0</v>
      </c>
      <c r="D149" s="14"/>
    </row>
    <row r="150" spans="2:4">
      <c r="B150" s="192" t="s">
        <v>107</v>
      </c>
      <c r="C150" s="193"/>
      <c r="D150" s="14"/>
    </row>
    <row r="151" spans="2:4">
      <c r="B151" s="192" t="s">
        <v>48</v>
      </c>
      <c r="C151" s="193"/>
      <c r="D151" s="14"/>
    </row>
    <row r="152" spans="2:4" ht="15" customHeight="1">
      <c r="B152" s="11" t="s">
        <v>9</v>
      </c>
      <c r="C152" s="12"/>
      <c r="D152" s="39">
        <v>9611.7999999999993</v>
      </c>
    </row>
    <row r="154" spans="2:4" ht="74.25" customHeight="1">
      <c r="B154" s="6" t="s">
        <v>4</v>
      </c>
      <c r="C154" s="7">
        <v>1146</v>
      </c>
      <c r="D154" s="89" t="s">
        <v>139</v>
      </c>
    </row>
    <row r="155" spans="2:4">
      <c r="B155" s="6" t="s">
        <v>6</v>
      </c>
      <c r="C155" s="7">
        <v>11006</v>
      </c>
      <c r="D155" s="16" t="s">
        <v>13</v>
      </c>
    </row>
    <row r="156" spans="2:4" ht="30.75" customHeight="1">
      <c r="B156" s="8" t="s">
        <v>7</v>
      </c>
      <c r="C156" s="74" t="s">
        <v>70</v>
      </c>
      <c r="D156" s="13"/>
    </row>
    <row r="157" spans="2:4" ht="40.5">
      <c r="B157" s="8" t="s">
        <v>11</v>
      </c>
      <c r="C157" s="75" t="s">
        <v>91</v>
      </c>
      <c r="D157" s="13"/>
    </row>
    <row r="158" spans="2:4">
      <c r="B158" s="8" t="s">
        <v>8</v>
      </c>
      <c r="C158" s="18" t="s">
        <v>16</v>
      </c>
      <c r="D158" s="13"/>
    </row>
    <row r="159" spans="2:4" ht="27">
      <c r="B159" s="19" t="s">
        <v>14</v>
      </c>
      <c r="C159" s="20" t="s">
        <v>112</v>
      </c>
      <c r="D159" s="13"/>
    </row>
    <row r="160" spans="2:4">
      <c r="B160" s="9"/>
      <c r="C160" s="10" t="s">
        <v>0</v>
      </c>
      <c r="D160" s="14"/>
    </row>
    <row r="161" spans="2:4">
      <c r="B161" s="192" t="s">
        <v>107</v>
      </c>
      <c r="C161" s="193"/>
      <c r="D161" s="14"/>
    </row>
    <row r="162" spans="2:4">
      <c r="B162" s="192" t="s">
        <v>48</v>
      </c>
      <c r="C162" s="193"/>
      <c r="D162" s="14"/>
    </row>
    <row r="163" spans="2:4" ht="15" customHeight="1">
      <c r="B163" s="11" t="s">
        <v>9</v>
      </c>
      <c r="C163" s="12"/>
      <c r="D163" s="39">
        <v>10274.5</v>
      </c>
    </row>
    <row r="165" spans="2:4" ht="90" customHeight="1">
      <c r="B165" s="6" t="s">
        <v>4</v>
      </c>
      <c r="C165" s="7">
        <v>1146</v>
      </c>
      <c r="D165" s="89" t="s">
        <v>139</v>
      </c>
    </row>
    <row r="166" spans="2:4">
      <c r="B166" s="6" t="s">
        <v>6</v>
      </c>
      <c r="C166" s="7">
        <v>11007</v>
      </c>
      <c r="D166" s="16" t="s">
        <v>13</v>
      </c>
    </row>
    <row r="167" spans="2:4" ht="30.75" customHeight="1">
      <c r="B167" s="8" t="s">
        <v>7</v>
      </c>
      <c r="C167" s="74" t="s">
        <v>61</v>
      </c>
      <c r="D167" s="13"/>
    </row>
    <row r="168" spans="2:4" ht="54">
      <c r="B168" s="8" t="s">
        <v>11</v>
      </c>
      <c r="C168" s="75" t="s">
        <v>94</v>
      </c>
      <c r="D168" s="13"/>
    </row>
    <row r="169" spans="2:4">
      <c r="B169" s="8" t="s">
        <v>8</v>
      </c>
      <c r="C169" s="18" t="s">
        <v>16</v>
      </c>
      <c r="D169" s="13"/>
    </row>
    <row r="170" spans="2:4" ht="27">
      <c r="B170" s="19" t="s">
        <v>14</v>
      </c>
      <c r="C170" s="20" t="s">
        <v>113</v>
      </c>
      <c r="D170" s="13"/>
    </row>
    <row r="171" spans="2:4">
      <c r="B171" s="9"/>
      <c r="C171" s="10" t="s">
        <v>0</v>
      </c>
      <c r="D171" s="14"/>
    </row>
    <row r="172" spans="2:4">
      <c r="B172" s="192" t="s">
        <v>107</v>
      </c>
      <c r="C172" s="193"/>
      <c r="D172" s="14"/>
    </row>
    <row r="173" spans="2:4">
      <c r="B173" s="192" t="s">
        <v>48</v>
      </c>
      <c r="C173" s="193"/>
      <c r="D173" s="14"/>
    </row>
    <row r="174" spans="2:4" ht="15" customHeight="1">
      <c r="B174" s="11" t="s">
        <v>9</v>
      </c>
      <c r="C174" s="12"/>
      <c r="D174" s="39">
        <v>290.89999999999998</v>
      </c>
    </row>
    <row r="176" spans="2:4" ht="75" customHeight="1">
      <c r="B176" s="6" t="s">
        <v>4</v>
      </c>
      <c r="C176" s="7">
        <v>1146</v>
      </c>
      <c r="D176" s="89" t="s">
        <v>139</v>
      </c>
    </row>
    <row r="177" spans="2:4">
      <c r="B177" s="6" t="s">
        <v>6</v>
      </c>
      <c r="C177" s="7">
        <v>11008</v>
      </c>
      <c r="D177" s="16" t="s">
        <v>13</v>
      </c>
    </row>
    <row r="178" spans="2:4" ht="30.75" customHeight="1">
      <c r="B178" s="8" t="s">
        <v>7</v>
      </c>
      <c r="C178" s="74" t="s">
        <v>67</v>
      </c>
      <c r="D178" s="13"/>
    </row>
    <row r="179" spans="2:4" ht="54">
      <c r="B179" s="8" t="s">
        <v>11</v>
      </c>
      <c r="C179" s="75" t="s">
        <v>95</v>
      </c>
      <c r="D179" s="13"/>
    </row>
    <row r="180" spans="2:4">
      <c r="B180" s="8" t="s">
        <v>8</v>
      </c>
      <c r="C180" s="18" t="s">
        <v>16</v>
      </c>
      <c r="D180" s="13"/>
    </row>
    <row r="181" spans="2:4" ht="27">
      <c r="B181" s="19" t="s">
        <v>14</v>
      </c>
      <c r="C181" s="20" t="s">
        <v>113</v>
      </c>
      <c r="D181" s="13"/>
    </row>
    <row r="182" spans="2:4">
      <c r="B182" s="9"/>
      <c r="C182" s="10" t="s">
        <v>0</v>
      </c>
      <c r="D182" s="14"/>
    </row>
    <row r="183" spans="2:4">
      <c r="B183" s="192" t="s">
        <v>107</v>
      </c>
      <c r="C183" s="193"/>
      <c r="D183" s="14"/>
    </row>
    <row r="184" spans="2:4">
      <c r="B184" s="192" t="s">
        <v>48</v>
      </c>
      <c r="C184" s="193"/>
      <c r="D184" s="14"/>
    </row>
    <row r="185" spans="2:4" ht="15" customHeight="1">
      <c r="B185" s="11" t="s">
        <v>9</v>
      </c>
      <c r="C185" s="12"/>
      <c r="D185" s="39">
        <v>476.3</v>
      </c>
    </row>
    <row r="187" spans="2:4" ht="86.25" customHeight="1">
      <c r="B187" s="6" t="s">
        <v>4</v>
      </c>
      <c r="C187" s="7">
        <v>1146</v>
      </c>
      <c r="D187" s="89" t="s">
        <v>139</v>
      </c>
    </row>
    <row r="188" spans="2:4">
      <c r="B188" s="6" t="s">
        <v>6</v>
      </c>
      <c r="C188" s="7">
        <v>11009</v>
      </c>
      <c r="D188" s="16" t="s">
        <v>13</v>
      </c>
    </row>
    <row r="189" spans="2:4" ht="30.75" customHeight="1">
      <c r="B189" s="8" t="s">
        <v>7</v>
      </c>
      <c r="C189" s="74" t="s">
        <v>71</v>
      </c>
      <c r="D189" s="13"/>
    </row>
    <row r="190" spans="2:4" ht="67.5">
      <c r="B190" s="8" t="s">
        <v>11</v>
      </c>
      <c r="C190" s="75" t="s">
        <v>96</v>
      </c>
      <c r="D190" s="13"/>
    </row>
    <row r="191" spans="2:4">
      <c r="B191" s="8" t="s">
        <v>8</v>
      </c>
      <c r="C191" s="18" t="s">
        <v>16</v>
      </c>
      <c r="D191" s="13"/>
    </row>
    <row r="192" spans="2:4" ht="27">
      <c r="B192" s="19" t="s">
        <v>14</v>
      </c>
      <c r="C192" s="20" t="s">
        <v>113</v>
      </c>
      <c r="D192" s="13"/>
    </row>
    <row r="193" spans="2:4">
      <c r="B193" s="9"/>
      <c r="C193" s="10" t="s">
        <v>0</v>
      </c>
      <c r="D193" s="14"/>
    </row>
    <row r="194" spans="2:4">
      <c r="B194" s="192" t="s">
        <v>107</v>
      </c>
      <c r="C194" s="193"/>
      <c r="D194" s="14"/>
    </row>
    <row r="195" spans="2:4">
      <c r="B195" s="192" t="s">
        <v>48</v>
      </c>
      <c r="C195" s="193"/>
      <c r="D195" s="14"/>
    </row>
    <row r="196" spans="2:4" ht="15" customHeight="1">
      <c r="B196" s="11" t="s">
        <v>9</v>
      </c>
      <c r="C196" s="12"/>
      <c r="D196" s="39">
        <v>299.5</v>
      </c>
    </row>
    <row r="197" spans="2:4" ht="15" customHeight="1">
      <c r="B197" s="33"/>
      <c r="C197" s="33"/>
      <c r="D197" s="76"/>
    </row>
    <row r="198" spans="2:4" ht="78.75" customHeight="1">
      <c r="B198" s="6" t="s">
        <v>4</v>
      </c>
      <c r="C198" s="7">
        <v>1146</v>
      </c>
      <c r="D198" s="89" t="s">
        <v>139</v>
      </c>
    </row>
    <row r="199" spans="2:4">
      <c r="B199" s="6" t="s">
        <v>6</v>
      </c>
      <c r="C199" s="7">
        <v>11010</v>
      </c>
      <c r="D199" s="16" t="s">
        <v>13</v>
      </c>
    </row>
    <row r="200" spans="2:4" ht="30.75" customHeight="1">
      <c r="B200" s="8" t="s">
        <v>7</v>
      </c>
      <c r="C200" s="74" t="s">
        <v>62</v>
      </c>
      <c r="D200" s="13"/>
    </row>
    <row r="201" spans="2:4" ht="40.5">
      <c r="B201" s="8" t="s">
        <v>11</v>
      </c>
      <c r="C201" s="75" t="s">
        <v>97</v>
      </c>
      <c r="D201" s="13"/>
    </row>
    <row r="202" spans="2:4">
      <c r="B202" s="8" t="s">
        <v>8</v>
      </c>
      <c r="C202" s="18" t="s">
        <v>16</v>
      </c>
      <c r="D202" s="13"/>
    </row>
    <row r="203" spans="2:4" ht="27">
      <c r="B203" s="19" t="s">
        <v>14</v>
      </c>
      <c r="C203" s="20" t="s">
        <v>114</v>
      </c>
      <c r="D203" s="13"/>
    </row>
    <row r="204" spans="2:4">
      <c r="B204" s="9"/>
      <c r="C204" s="10" t="s">
        <v>0</v>
      </c>
      <c r="D204" s="14"/>
    </row>
    <row r="205" spans="2:4">
      <c r="B205" s="192" t="s">
        <v>107</v>
      </c>
      <c r="C205" s="193"/>
      <c r="D205" s="14"/>
    </row>
    <row r="206" spans="2:4">
      <c r="B206" s="192" t="s">
        <v>48</v>
      </c>
      <c r="C206" s="193"/>
      <c r="D206" s="14"/>
    </row>
    <row r="207" spans="2:4" ht="15" customHeight="1">
      <c r="B207" s="11" t="s">
        <v>9</v>
      </c>
      <c r="C207" s="12"/>
      <c r="D207" s="39">
        <v>2014.8</v>
      </c>
    </row>
    <row r="209" spans="2:4" ht="65.25" customHeight="1">
      <c r="B209" s="6" t="s">
        <v>4</v>
      </c>
      <c r="C209" s="7">
        <v>1146</v>
      </c>
      <c r="D209" s="89" t="s">
        <v>139</v>
      </c>
    </row>
    <row r="210" spans="2:4">
      <c r="B210" s="6" t="s">
        <v>6</v>
      </c>
      <c r="C210" s="7">
        <v>11011</v>
      </c>
      <c r="D210" s="16" t="s">
        <v>13</v>
      </c>
    </row>
    <row r="211" spans="2:4" ht="30.75" customHeight="1">
      <c r="B211" s="8" t="s">
        <v>7</v>
      </c>
      <c r="C211" s="74" t="s">
        <v>68</v>
      </c>
      <c r="D211" s="13"/>
    </row>
    <row r="212" spans="2:4" ht="40.5">
      <c r="B212" s="8" t="s">
        <v>11</v>
      </c>
      <c r="C212" s="75" t="s">
        <v>98</v>
      </c>
      <c r="D212" s="13"/>
    </row>
    <row r="213" spans="2:4">
      <c r="B213" s="8" t="s">
        <v>8</v>
      </c>
      <c r="C213" s="18" t="s">
        <v>16</v>
      </c>
      <c r="D213" s="13"/>
    </row>
    <row r="214" spans="2:4" ht="27">
      <c r="B214" s="19" t="s">
        <v>14</v>
      </c>
      <c r="C214" s="20" t="s">
        <v>114</v>
      </c>
      <c r="D214" s="13"/>
    </row>
    <row r="215" spans="2:4">
      <c r="B215" s="9"/>
      <c r="C215" s="10" t="s">
        <v>0</v>
      </c>
      <c r="D215" s="14"/>
    </row>
    <row r="216" spans="2:4">
      <c r="B216" s="192" t="s">
        <v>107</v>
      </c>
      <c r="C216" s="193"/>
      <c r="D216" s="14"/>
    </row>
    <row r="217" spans="2:4">
      <c r="B217" s="192" t="s">
        <v>48</v>
      </c>
      <c r="C217" s="193"/>
      <c r="D217" s="14"/>
    </row>
    <row r="218" spans="2:4" ht="15" customHeight="1">
      <c r="B218" s="11" t="s">
        <v>9</v>
      </c>
      <c r="C218" s="12"/>
      <c r="D218" s="39">
        <v>14683.1</v>
      </c>
    </row>
    <row r="220" spans="2:4" ht="106.5" customHeight="1">
      <c r="B220" s="6" t="s">
        <v>4</v>
      </c>
      <c r="C220" s="7">
        <v>1146</v>
      </c>
      <c r="D220" s="89" t="s">
        <v>139</v>
      </c>
    </row>
    <row r="221" spans="2:4">
      <c r="B221" s="6" t="s">
        <v>6</v>
      </c>
      <c r="C221" s="7">
        <v>11012</v>
      </c>
      <c r="D221" s="16" t="s">
        <v>13</v>
      </c>
    </row>
    <row r="222" spans="2:4" ht="30.75" customHeight="1">
      <c r="B222" s="8" t="s">
        <v>7</v>
      </c>
      <c r="C222" s="74" t="s">
        <v>72</v>
      </c>
      <c r="D222" s="13"/>
    </row>
    <row r="223" spans="2:4" ht="54">
      <c r="B223" s="8" t="s">
        <v>11</v>
      </c>
      <c r="C223" s="75" t="s">
        <v>99</v>
      </c>
      <c r="D223" s="13"/>
    </row>
    <row r="224" spans="2:4">
      <c r="B224" s="8" t="s">
        <v>8</v>
      </c>
      <c r="C224" s="18" t="s">
        <v>16</v>
      </c>
      <c r="D224" s="13"/>
    </row>
    <row r="225" spans="2:4" ht="27">
      <c r="B225" s="19" t="s">
        <v>14</v>
      </c>
      <c r="C225" s="20" t="s">
        <v>114</v>
      </c>
      <c r="D225" s="13"/>
    </row>
    <row r="226" spans="2:4">
      <c r="B226" s="9"/>
      <c r="C226" s="10" t="s">
        <v>0</v>
      </c>
      <c r="D226" s="14"/>
    </row>
    <row r="227" spans="2:4">
      <c r="B227" s="192" t="s">
        <v>107</v>
      </c>
      <c r="C227" s="193"/>
      <c r="D227" s="14"/>
    </row>
    <row r="228" spans="2:4">
      <c r="B228" s="192" t="s">
        <v>48</v>
      </c>
      <c r="C228" s="193"/>
      <c r="D228" s="14"/>
    </row>
    <row r="229" spans="2:4" ht="15" customHeight="1">
      <c r="B229" s="11" t="s">
        <v>9</v>
      </c>
      <c r="C229" s="12"/>
      <c r="D229" s="39">
        <v>12435.5</v>
      </c>
    </row>
    <row r="231" spans="2:4" ht="70.5" customHeight="1">
      <c r="B231" s="6" t="s">
        <v>4</v>
      </c>
      <c r="C231" s="7">
        <v>1146</v>
      </c>
      <c r="D231" s="89" t="s">
        <v>139</v>
      </c>
    </row>
    <row r="232" spans="2:4">
      <c r="B232" s="6" t="s">
        <v>6</v>
      </c>
      <c r="C232" s="7">
        <v>11013</v>
      </c>
      <c r="D232" s="16" t="s">
        <v>13</v>
      </c>
    </row>
    <row r="233" spans="2:4" ht="30.75" customHeight="1">
      <c r="B233" s="8" t="s">
        <v>7</v>
      </c>
      <c r="C233" s="74" t="s">
        <v>56</v>
      </c>
      <c r="D233" s="13"/>
    </row>
    <row r="234" spans="2:4" ht="40.5">
      <c r="B234" s="8" t="s">
        <v>11</v>
      </c>
      <c r="C234" s="75" t="s">
        <v>100</v>
      </c>
      <c r="D234" s="13"/>
    </row>
    <row r="235" spans="2:4">
      <c r="B235" s="8" t="s">
        <v>8</v>
      </c>
      <c r="C235" s="18" t="s">
        <v>16</v>
      </c>
      <c r="D235" s="13"/>
    </row>
    <row r="236" spans="2:4" ht="27">
      <c r="B236" s="19" t="s">
        <v>14</v>
      </c>
      <c r="C236" s="20" t="s">
        <v>115</v>
      </c>
      <c r="D236" s="13"/>
    </row>
    <row r="237" spans="2:4">
      <c r="B237" s="9"/>
      <c r="C237" s="10" t="s">
        <v>0</v>
      </c>
      <c r="D237" s="14"/>
    </row>
    <row r="238" spans="2:4">
      <c r="B238" s="192" t="s">
        <v>107</v>
      </c>
      <c r="C238" s="193"/>
      <c r="D238" s="14"/>
    </row>
    <row r="239" spans="2:4">
      <c r="B239" s="192" t="s">
        <v>48</v>
      </c>
      <c r="C239" s="193"/>
      <c r="D239" s="14"/>
    </row>
    <row r="240" spans="2:4" ht="15" customHeight="1">
      <c r="B240" s="11" t="s">
        <v>9</v>
      </c>
      <c r="C240" s="12"/>
      <c r="D240" s="39">
        <v>862</v>
      </c>
    </row>
    <row r="243" spans="2:4" ht="17.25">
      <c r="B243" s="197" t="s">
        <v>116</v>
      </c>
      <c r="C243" s="197"/>
      <c r="D243" s="197"/>
    </row>
    <row r="245" spans="2:4" ht="14.25">
      <c r="B245" s="15" t="s">
        <v>1</v>
      </c>
      <c r="C245" s="15" t="s">
        <v>2</v>
      </c>
    </row>
    <row r="246" spans="2:4">
      <c r="B246" s="2">
        <v>1146</v>
      </c>
      <c r="C246" s="38" t="s">
        <v>39</v>
      </c>
    </row>
    <row r="249" spans="2:4" ht="93" customHeight="1">
      <c r="B249" s="6" t="s">
        <v>4</v>
      </c>
      <c r="C249" s="7">
        <v>1146</v>
      </c>
      <c r="D249" s="89" t="s">
        <v>139</v>
      </c>
    </row>
    <row r="250" spans="2:4">
      <c r="B250" s="6" t="s">
        <v>6</v>
      </c>
      <c r="C250" s="7">
        <v>11010</v>
      </c>
      <c r="D250" s="16" t="s">
        <v>13</v>
      </c>
    </row>
    <row r="251" spans="2:4" ht="30.75" customHeight="1">
      <c r="B251" s="8" t="s">
        <v>7</v>
      </c>
      <c r="C251" s="74" t="s">
        <v>62</v>
      </c>
      <c r="D251" s="13"/>
    </row>
    <row r="252" spans="2:4" ht="40.5">
      <c r="B252" s="8" t="s">
        <v>11</v>
      </c>
      <c r="C252" s="75" t="s">
        <v>97</v>
      </c>
      <c r="D252" s="13"/>
    </row>
    <row r="253" spans="2:4">
      <c r="B253" s="8" t="s">
        <v>8</v>
      </c>
      <c r="C253" s="18" t="s">
        <v>16</v>
      </c>
      <c r="D253" s="13"/>
    </row>
    <row r="254" spans="2:4" ht="27">
      <c r="B254" s="19" t="s">
        <v>14</v>
      </c>
      <c r="C254" s="20" t="s">
        <v>117</v>
      </c>
      <c r="D254" s="13"/>
    </row>
    <row r="255" spans="2:4">
      <c r="B255" s="9"/>
      <c r="C255" s="10" t="s">
        <v>0</v>
      </c>
      <c r="D255" s="14"/>
    </row>
    <row r="256" spans="2:4">
      <c r="B256" s="192" t="s">
        <v>107</v>
      </c>
      <c r="C256" s="193"/>
      <c r="D256" s="14"/>
    </row>
    <row r="257" spans="2:4">
      <c r="B257" s="192" t="s">
        <v>48</v>
      </c>
      <c r="C257" s="193"/>
      <c r="D257" s="14"/>
    </row>
    <row r="258" spans="2:4" ht="15" customHeight="1">
      <c r="B258" s="11" t="s">
        <v>9</v>
      </c>
      <c r="C258" s="12"/>
      <c r="D258" s="86">
        <v>4401.6000000000004</v>
      </c>
    </row>
    <row r="260" spans="2:4" ht="86.25" customHeight="1">
      <c r="B260" s="6" t="s">
        <v>4</v>
      </c>
      <c r="C260" s="7">
        <v>1146</v>
      </c>
      <c r="D260" s="89" t="s">
        <v>139</v>
      </c>
    </row>
    <row r="261" spans="2:4">
      <c r="B261" s="6" t="s">
        <v>6</v>
      </c>
      <c r="C261" s="7">
        <v>11011</v>
      </c>
      <c r="D261" s="16" t="s">
        <v>13</v>
      </c>
    </row>
    <row r="262" spans="2:4" ht="30.75" customHeight="1">
      <c r="B262" s="8" t="s">
        <v>7</v>
      </c>
      <c r="C262" s="74" t="s">
        <v>68</v>
      </c>
      <c r="D262" s="13"/>
    </row>
    <row r="263" spans="2:4" ht="40.5">
      <c r="B263" s="8" t="s">
        <v>11</v>
      </c>
      <c r="C263" s="75" t="s">
        <v>98</v>
      </c>
      <c r="D263" s="13"/>
    </row>
    <row r="264" spans="2:4">
      <c r="B264" s="8" t="s">
        <v>8</v>
      </c>
      <c r="C264" s="18" t="s">
        <v>16</v>
      </c>
      <c r="D264" s="13"/>
    </row>
    <row r="265" spans="2:4" ht="27">
      <c r="B265" s="19" t="s">
        <v>14</v>
      </c>
      <c r="C265" s="20" t="s">
        <v>117</v>
      </c>
      <c r="D265" s="13"/>
    </row>
    <row r="266" spans="2:4">
      <c r="B266" s="9"/>
      <c r="C266" s="10" t="s">
        <v>0</v>
      </c>
      <c r="D266" s="14"/>
    </row>
    <row r="267" spans="2:4">
      <c r="B267" s="192" t="s">
        <v>107</v>
      </c>
      <c r="C267" s="193"/>
      <c r="D267" s="14"/>
    </row>
    <row r="268" spans="2:4">
      <c r="B268" s="192" t="s">
        <v>48</v>
      </c>
      <c r="C268" s="193"/>
      <c r="D268" s="14"/>
    </row>
    <row r="269" spans="2:4" ht="15" customHeight="1">
      <c r="B269" s="11" t="s">
        <v>9</v>
      </c>
      <c r="C269" s="12"/>
      <c r="D269" s="39">
        <v>4366.2</v>
      </c>
    </row>
    <row r="271" spans="2:4" ht="82.5" customHeight="1">
      <c r="B271" s="6" t="s">
        <v>4</v>
      </c>
      <c r="C271" s="7">
        <v>1146</v>
      </c>
      <c r="D271" s="89" t="s">
        <v>139</v>
      </c>
    </row>
    <row r="272" spans="2:4">
      <c r="B272" s="6" t="s">
        <v>6</v>
      </c>
      <c r="C272" s="7">
        <v>11012</v>
      </c>
      <c r="D272" s="16" t="s">
        <v>13</v>
      </c>
    </row>
    <row r="273" spans="2:4" ht="30.75" customHeight="1">
      <c r="B273" s="8" t="s">
        <v>7</v>
      </c>
      <c r="C273" s="74" t="s">
        <v>72</v>
      </c>
      <c r="D273" s="13"/>
    </row>
    <row r="274" spans="2:4" ht="54">
      <c r="B274" s="8" t="s">
        <v>11</v>
      </c>
      <c r="C274" s="75" t="s">
        <v>99</v>
      </c>
      <c r="D274" s="13"/>
    </row>
    <row r="275" spans="2:4">
      <c r="B275" s="8" t="s">
        <v>8</v>
      </c>
      <c r="C275" s="18" t="s">
        <v>16</v>
      </c>
      <c r="D275" s="13"/>
    </row>
    <row r="276" spans="2:4" ht="27">
      <c r="B276" s="19" t="s">
        <v>14</v>
      </c>
      <c r="C276" s="20" t="s">
        <v>117</v>
      </c>
      <c r="D276" s="13"/>
    </row>
    <row r="277" spans="2:4">
      <c r="B277" s="9"/>
      <c r="C277" s="10" t="s">
        <v>0</v>
      </c>
      <c r="D277" s="14"/>
    </row>
    <row r="278" spans="2:4">
      <c r="B278" s="192" t="s">
        <v>107</v>
      </c>
      <c r="C278" s="193"/>
      <c r="D278" s="14"/>
    </row>
    <row r="279" spans="2:4">
      <c r="B279" s="192" t="s">
        <v>48</v>
      </c>
      <c r="C279" s="193"/>
      <c r="D279" s="14"/>
    </row>
    <row r="280" spans="2:4" ht="15" customHeight="1">
      <c r="B280" s="11" t="s">
        <v>9</v>
      </c>
      <c r="C280" s="12"/>
      <c r="D280" s="39">
        <v>1958.1</v>
      </c>
    </row>
    <row r="283" spans="2:4" ht="17.25">
      <c r="B283" s="197" t="s">
        <v>121</v>
      </c>
      <c r="C283" s="197"/>
      <c r="D283" s="197"/>
    </row>
    <row r="286" spans="2:4" ht="14.25">
      <c r="B286" s="15" t="s">
        <v>1</v>
      </c>
      <c r="C286" s="15" t="s">
        <v>2</v>
      </c>
    </row>
    <row r="287" spans="2:4">
      <c r="B287" s="2">
        <v>1146</v>
      </c>
      <c r="C287" s="38" t="s">
        <v>39</v>
      </c>
    </row>
    <row r="288" spans="2:4">
      <c r="B288" s="3"/>
    </row>
    <row r="289" spans="2:4" ht="14.25">
      <c r="B289" s="5" t="s">
        <v>3</v>
      </c>
    </row>
    <row r="290" spans="2:4">
      <c r="B290" s="3"/>
    </row>
    <row r="291" spans="2:4" ht="78" customHeight="1">
      <c r="B291" s="6" t="s">
        <v>4</v>
      </c>
      <c r="C291" s="7">
        <v>1146</v>
      </c>
      <c r="D291" s="89" t="s">
        <v>139</v>
      </c>
    </row>
    <row r="292" spans="2:4">
      <c r="B292" s="6" t="s">
        <v>6</v>
      </c>
      <c r="C292" s="7">
        <v>11001</v>
      </c>
      <c r="D292" s="16" t="s">
        <v>13</v>
      </c>
    </row>
    <row r="293" spans="2:4" ht="30.75" customHeight="1">
      <c r="B293" s="8" t="s">
        <v>7</v>
      </c>
      <c r="C293" s="74" t="s">
        <v>57</v>
      </c>
      <c r="D293" s="13"/>
    </row>
    <row r="294" spans="2:4" ht="40.5">
      <c r="B294" s="8" t="s">
        <v>11</v>
      </c>
      <c r="C294" s="17" t="s">
        <v>89</v>
      </c>
      <c r="D294" s="13"/>
    </row>
    <row r="295" spans="2:4">
      <c r="B295" s="8" t="s">
        <v>8</v>
      </c>
      <c r="C295" s="18" t="s">
        <v>16</v>
      </c>
      <c r="D295" s="13"/>
    </row>
    <row r="296" spans="2:4" ht="27">
      <c r="B296" s="19" t="s">
        <v>14</v>
      </c>
      <c r="C296" s="20" t="s">
        <v>118</v>
      </c>
      <c r="D296" s="13"/>
    </row>
    <row r="297" spans="2:4">
      <c r="B297" s="9"/>
      <c r="C297" s="10" t="s">
        <v>0</v>
      </c>
      <c r="D297" s="14"/>
    </row>
    <row r="298" spans="2:4">
      <c r="B298" s="192" t="s">
        <v>103</v>
      </c>
      <c r="C298" s="193"/>
      <c r="D298" s="14"/>
    </row>
    <row r="299" spans="2:4">
      <c r="B299" s="192" t="s">
        <v>48</v>
      </c>
      <c r="C299" s="193"/>
      <c r="D299" s="14"/>
    </row>
    <row r="300" spans="2:4" ht="15" customHeight="1">
      <c r="B300" s="11" t="s">
        <v>9</v>
      </c>
      <c r="C300" s="12"/>
      <c r="D300" s="39">
        <v>35292.300000000003</v>
      </c>
    </row>
    <row r="302" spans="2:4" ht="78" customHeight="1">
      <c r="B302" s="6" t="s">
        <v>4</v>
      </c>
      <c r="C302" s="7">
        <v>1146</v>
      </c>
      <c r="D302" s="89" t="s">
        <v>139</v>
      </c>
    </row>
    <row r="303" spans="2:4">
      <c r="B303" s="6" t="s">
        <v>6</v>
      </c>
      <c r="C303" s="7">
        <v>11002</v>
      </c>
      <c r="D303" s="16" t="s">
        <v>13</v>
      </c>
    </row>
    <row r="304" spans="2:4" ht="30.75" customHeight="1">
      <c r="B304" s="8" t="s">
        <v>7</v>
      </c>
      <c r="C304" s="74" t="s">
        <v>65</v>
      </c>
      <c r="D304" s="13"/>
    </row>
    <row r="305" spans="2:4" ht="40.5">
      <c r="B305" s="8" t="s">
        <v>11</v>
      </c>
      <c r="C305" s="75" t="s">
        <v>90</v>
      </c>
      <c r="D305" s="13"/>
    </row>
    <row r="306" spans="2:4">
      <c r="B306" s="8" t="s">
        <v>8</v>
      </c>
      <c r="C306" s="18" t="s">
        <v>16</v>
      </c>
      <c r="D306" s="13"/>
    </row>
    <row r="307" spans="2:4" ht="27">
      <c r="B307" s="19" t="s">
        <v>14</v>
      </c>
      <c r="C307" s="20" t="s">
        <v>118</v>
      </c>
      <c r="D307" s="13"/>
    </row>
    <row r="308" spans="2:4">
      <c r="B308" s="9"/>
      <c r="C308" s="10" t="s">
        <v>0</v>
      </c>
      <c r="D308" s="14"/>
    </row>
    <row r="309" spans="2:4">
      <c r="B309" s="192" t="s">
        <v>106</v>
      </c>
      <c r="C309" s="193"/>
      <c r="D309" s="14"/>
    </row>
    <row r="310" spans="2:4">
      <c r="B310" s="196" t="s">
        <v>48</v>
      </c>
      <c r="C310" s="196"/>
      <c r="D310" s="14"/>
    </row>
    <row r="311" spans="2:4" ht="15" customHeight="1">
      <c r="B311" s="79" t="s">
        <v>9</v>
      </c>
      <c r="C311" s="79"/>
      <c r="D311" s="87">
        <v>51721.5</v>
      </c>
    </row>
    <row r="312" spans="2:4" s="78" customFormat="1"/>
    <row r="313" spans="2:4" ht="15" customHeight="1">
      <c r="B313" s="77"/>
      <c r="C313" s="77"/>
      <c r="D313" s="76"/>
    </row>
    <row r="314" spans="2:4" ht="70.5" customHeight="1">
      <c r="B314" s="6" t="s">
        <v>4</v>
      </c>
      <c r="C314" s="7">
        <v>1146</v>
      </c>
      <c r="D314" s="89" t="s">
        <v>139</v>
      </c>
    </row>
    <row r="315" spans="2:4">
      <c r="B315" s="6" t="s">
        <v>6</v>
      </c>
      <c r="C315" s="7">
        <v>11003</v>
      </c>
      <c r="D315" s="16" t="s">
        <v>13</v>
      </c>
    </row>
    <row r="316" spans="2:4" ht="30.75" customHeight="1">
      <c r="B316" s="8" t="s">
        <v>7</v>
      </c>
      <c r="C316" s="74" t="s">
        <v>64</v>
      </c>
      <c r="D316" s="13"/>
    </row>
    <row r="317" spans="2:4" ht="40.5">
      <c r="B317" s="8" t="s">
        <v>11</v>
      </c>
      <c r="C317" s="75" t="s">
        <v>91</v>
      </c>
      <c r="D317" s="13"/>
    </row>
    <row r="318" spans="2:4">
      <c r="B318" s="8" t="s">
        <v>8</v>
      </c>
      <c r="C318" s="18" t="s">
        <v>16</v>
      </c>
      <c r="D318" s="13"/>
    </row>
    <row r="319" spans="2:4" ht="27">
      <c r="B319" s="19" t="s">
        <v>14</v>
      </c>
      <c r="C319" s="20" t="s">
        <v>118</v>
      </c>
      <c r="D319" s="13"/>
    </row>
    <row r="320" spans="2:4">
      <c r="B320" s="9"/>
      <c r="C320" s="10" t="s">
        <v>0</v>
      </c>
      <c r="D320" s="14"/>
    </row>
    <row r="321" spans="2:4">
      <c r="B321" s="192" t="s">
        <v>47</v>
      </c>
      <c r="C321" s="193"/>
      <c r="D321" s="14"/>
    </row>
    <row r="322" spans="2:4">
      <c r="B322" s="192" t="s">
        <v>48</v>
      </c>
      <c r="C322" s="193"/>
      <c r="D322" s="14"/>
    </row>
    <row r="323" spans="2:4" ht="15" customHeight="1">
      <c r="B323" s="11" t="s">
        <v>9</v>
      </c>
      <c r="C323" s="12"/>
      <c r="D323" s="39">
        <v>18808.400000000001</v>
      </c>
    </row>
    <row r="324" spans="2:4">
      <c r="B324" s="77"/>
      <c r="C324" s="77"/>
    </row>
    <row r="325" spans="2:4" ht="81.75" customHeight="1">
      <c r="B325" s="6" t="s">
        <v>4</v>
      </c>
      <c r="C325" s="7">
        <v>1146</v>
      </c>
      <c r="D325" s="89" t="s">
        <v>139</v>
      </c>
    </row>
    <row r="326" spans="2:4">
      <c r="B326" s="6" t="s">
        <v>6</v>
      </c>
      <c r="C326" s="7">
        <v>11004</v>
      </c>
      <c r="D326" s="16" t="s">
        <v>13</v>
      </c>
    </row>
    <row r="327" spans="2:4" ht="30.75" customHeight="1">
      <c r="B327" s="8" t="s">
        <v>7</v>
      </c>
      <c r="C327" s="74" t="s">
        <v>60</v>
      </c>
      <c r="D327" s="13"/>
    </row>
    <row r="328" spans="2:4" ht="27">
      <c r="B328" s="8" t="s">
        <v>11</v>
      </c>
      <c r="C328" s="75" t="s">
        <v>92</v>
      </c>
      <c r="D328" s="13"/>
    </row>
    <row r="329" spans="2:4">
      <c r="B329" s="8" t="s">
        <v>8</v>
      </c>
      <c r="C329" s="18" t="s">
        <v>16</v>
      </c>
      <c r="D329" s="13"/>
    </row>
    <row r="330" spans="2:4" ht="27">
      <c r="B330" s="19" t="s">
        <v>14</v>
      </c>
      <c r="C330" s="20" t="s">
        <v>125</v>
      </c>
      <c r="D330" s="13"/>
    </row>
    <row r="331" spans="2:4">
      <c r="B331" s="9"/>
      <c r="C331" s="10" t="s">
        <v>0</v>
      </c>
      <c r="D331" s="14"/>
    </row>
    <row r="332" spans="2:4">
      <c r="B332" s="192" t="s">
        <v>107</v>
      </c>
      <c r="C332" s="193"/>
      <c r="D332" s="14"/>
    </row>
    <row r="333" spans="2:4">
      <c r="B333" s="192" t="s">
        <v>48</v>
      </c>
      <c r="C333" s="193"/>
      <c r="D333" s="14"/>
    </row>
    <row r="334" spans="2:4" ht="15" customHeight="1">
      <c r="B334" s="11" t="s">
        <v>9</v>
      </c>
      <c r="C334" s="12"/>
      <c r="D334" s="39">
        <v>493.4</v>
      </c>
    </row>
    <row r="336" spans="2:4" ht="89.25" customHeight="1">
      <c r="B336" s="6" t="s">
        <v>4</v>
      </c>
      <c r="C336" s="7">
        <v>1146</v>
      </c>
      <c r="D336" s="89" t="s">
        <v>139</v>
      </c>
    </row>
    <row r="337" spans="2:4">
      <c r="B337" s="6" t="s">
        <v>6</v>
      </c>
      <c r="C337" s="7">
        <v>11005</v>
      </c>
      <c r="D337" s="16" t="s">
        <v>13</v>
      </c>
    </row>
    <row r="338" spans="2:4" ht="30.75" customHeight="1">
      <c r="B338" s="8" t="s">
        <v>7</v>
      </c>
      <c r="C338" s="74" t="s">
        <v>66</v>
      </c>
      <c r="D338" s="13"/>
    </row>
    <row r="339" spans="2:4" ht="27">
      <c r="B339" s="8" t="s">
        <v>11</v>
      </c>
      <c r="C339" s="75" t="s">
        <v>93</v>
      </c>
      <c r="D339" s="13"/>
    </row>
    <row r="340" spans="2:4">
      <c r="B340" s="8" t="s">
        <v>8</v>
      </c>
      <c r="C340" s="18" t="s">
        <v>16</v>
      </c>
      <c r="D340" s="13"/>
    </row>
    <row r="341" spans="2:4" ht="27">
      <c r="B341" s="19" t="s">
        <v>14</v>
      </c>
      <c r="C341" s="20" t="s">
        <v>125</v>
      </c>
      <c r="D341" s="13"/>
    </row>
    <row r="342" spans="2:4">
      <c r="B342" s="9"/>
      <c r="C342" s="10" t="s">
        <v>0</v>
      </c>
      <c r="D342" s="14"/>
    </row>
    <row r="343" spans="2:4">
      <c r="B343" s="192" t="s">
        <v>107</v>
      </c>
      <c r="C343" s="193"/>
      <c r="D343" s="14"/>
    </row>
    <row r="344" spans="2:4">
      <c r="B344" s="192" t="s">
        <v>48</v>
      </c>
      <c r="C344" s="193"/>
      <c r="D344" s="14"/>
    </row>
    <row r="345" spans="2:4" ht="15" customHeight="1">
      <c r="B345" s="11" t="s">
        <v>9</v>
      </c>
      <c r="C345" s="12"/>
      <c r="D345" s="39">
        <v>467</v>
      </c>
    </row>
    <row r="348" spans="2:4" ht="96.75" customHeight="1">
      <c r="B348" s="6" t="s">
        <v>4</v>
      </c>
      <c r="C348" s="7">
        <v>1146</v>
      </c>
      <c r="D348" s="89" t="s">
        <v>139</v>
      </c>
    </row>
    <row r="349" spans="2:4">
      <c r="B349" s="6" t="s">
        <v>6</v>
      </c>
      <c r="C349" s="7">
        <v>11013</v>
      </c>
      <c r="D349" s="16" t="s">
        <v>13</v>
      </c>
    </row>
    <row r="350" spans="2:4" ht="30.75" customHeight="1">
      <c r="B350" s="8" t="s">
        <v>7</v>
      </c>
      <c r="C350" s="74" t="s">
        <v>56</v>
      </c>
      <c r="D350" s="13"/>
    </row>
    <row r="351" spans="2:4" ht="40.5">
      <c r="B351" s="8" t="s">
        <v>11</v>
      </c>
      <c r="C351" s="75" t="s">
        <v>100</v>
      </c>
      <c r="D351" s="13"/>
    </row>
    <row r="352" spans="2:4">
      <c r="B352" s="8" t="s">
        <v>8</v>
      </c>
      <c r="C352" s="18" t="s">
        <v>16</v>
      </c>
      <c r="D352" s="13"/>
    </row>
    <row r="353" spans="2:4" ht="27">
      <c r="B353" s="19" t="s">
        <v>14</v>
      </c>
      <c r="C353" s="20" t="s">
        <v>127</v>
      </c>
      <c r="D353" s="13"/>
    </row>
    <row r="354" spans="2:4">
      <c r="B354" s="9"/>
      <c r="C354" s="10" t="s">
        <v>0</v>
      </c>
      <c r="D354" s="14"/>
    </row>
    <row r="355" spans="2:4">
      <c r="B355" s="192" t="s">
        <v>107</v>
      </c>
      <c r="C355" s="193"/>
      <c r="D355" s="14"/>
    </row>
    <row r="356" spans="2:4">
      <c r="B356" s="192" t="s">
        <v>48</v>
      </c>
      <c r="C356" s="193"/>
      <c r="D356" s="14"/>
    </row>
    <row r="357" spans="2:4" ht="15" customHeight="1">
      <c r="B357" s="11" t="s">
        <v>9</v>
      </c>
      <c r="C357" s="12"/>
      <c r="D357" s="39">
        <v>2312.3000000000002</v>
      </c>
    </row>
    <row r="360" spans="2:4" ht="17.25">
      <c r="B360" s="197" t="s">
        <v>120</v>
      </c>
      <c r="C360" s="197"/>
      <c r="D360" s="197"/>
    </row>
    <row r="363" spans="2:4" ht="14.25">
      <c r="B363" s="15" t="s">
        <v>1</v>
      </c>
      <c r="C363" s="15" t="s">
        <v>2</v>
      </c>
    </row>
    <row r="364" spans="2:4">
      <c r="B364" s="2">
        <v>1146</v>
      </c>
      <c r="C364" s="38" t="s">
        <v>39</v>
      </c>
    </row>
    <row r="365" spans="2:4">
      <c r="B365" s="3"/>
    </row>
    <row r="366" spans="2:4" ht="14.25">
      <c r="B366" s="5" t="s">
        <v>3</v>
      </c>
    </row>
    <row r="367" spans="2:4">
      <c r="B367" s="3"/>
    </row>
    <row r="368" spans="2:4" ht="99" customHeight="1">
      <c r="B368" s="6" t="s">
        <v>4</v>
      </c>
      <c r="C368" s="7">
        <v>1146</v>
      </c>
      <c r="D368" s="89" t="s">
        <v>139</v>
      </c>
    </row>
    <row r="369" spans="2:4">
      <c r="B369" s="6" t="s">
        <v>6</v>
      </c>
      <c r="C369" s="7">
        <v>11001</v>
      </c>
      <c r="D369" s="16" t="s">
        <v>13</v>
      </c>
    </row>
    <row r="370" spans="2:4" ht="30.75" customHeight="1">
      <c r="B370" s="8" t="s">
        <v>7</v>
      </c>
      <c r="C370" s="74" t="s">
        <v>57</v>
      </c>
      <c r="D370" s="13"/>
    </row>
    <row r="371" spans="2:4" ht="40.5">
      <c r="B371" s="8" t="s">
        <v>11</v>
      </c>
      <c r="C371" s="17" t="s">
        <v>89</v>
      </c>
      <c r="D371" s="13"/>
    </row>
    <row r="372" spans="2:4">
      <c r="B372" s="8" t="s">
        <v>8</v>
      </c>
      <c r="C372" s="18" t="s">
        <v>16</v>
      </c>
      <c r="D372" s="13"/>
    </row>
    <row r="373" spans="2:4" ht="27">
      <c r="B373" s="19" t="s">
        <v>14</v>
      </c>
      <c r="C373" s="20" t="s">
        <v>118</v>
      </c>
      <c r="D373" s="13"/>
    </row>
    <row r="374" spans="2:4">
      <c r="B374" s="9"/>
      <c r="C374" s="10" t="s">
        <v>0</v>
      </c>
      <c r="D374" s="14"/>
    </row>
    <row r="375" spans="2:4">
      <c r="B375" s="192" t="s">
        <v>103</v>
      </c>
      <c r="C375" s="193"/>
      <c r="D375" s="14"/>
    </row>
    <row r="376" spans="2:4">
      <c r="B376" s="192" t="s">
        <v>48</v>
      </c>
      <c r="C376" s="193"/>
      <c r="D376" s="14"/>
    </row>
    <row r="377" spans="2:4" ht="15" customHeight="1">
      <c r="B377" s="11" t="s">
        <v>9</v>
      </c>
      <c r="C377" s="12"/>
      <c r="D377" s="39">
        <v>50215.199999999997</v>
      </c>
    </row>
    <row r="379" spans="2:4" ht="93" customHeight="1">
      <c r="B379" s="6" t="s">
        <v>4</v>
      </c>
      <c r="C379" s="7">
        <v>1146</v>
      </c>
      <c r="D379" s="89" t="s">
        <v>139</v>
      </c>
    </row>
    <row r="380" spans="2:4">
      <c r="B380" s="6" t="s">
        <v>6</v>
      </c>
      <c r="C380" s="7">
        <v>11002</v>
      </c>
      <c r="D380" s="16" t="s">
        <v>13</v>
      </c>
    </row>
    <row r="381" spans="2:4" ht="30.75" customHeight="1">
      <c r="B381" s="8" t="s">
        <v>7</v>
      </c>
      <c r="C381" s="74" t="s">
        <v>65</v>
      </c>
      <c r="D381" s="13"/>
    </row>
    <row r="382" spans="2:4" ht="40.5">
      <c r="B382" s="8" t="s">
        <v>11</v>
      </c>
      <c r="C382" s="75" t="s">
        <v>90</v>
      </c>
      <c r="D382" s="13"/>
    </row>
    <row r="383" spans="2:4">
      <c r="B383" s="8" t="s">
        <v>8</v>
      </c>
      <c r="C383" s="18" t="s">
        <v>16</v>
      </c>
      <c r="D383" s="13"/>
    </row>
    <row r="384" spans="2:4" ht="27">
      <c r="B384" s="19" t="s">
        <v>14</v>
      </c>
      <c r="C384" s="20" t="s">
        <v>118</v>
      </c>
      <c r="D384" s="13"/>
    </row>
    <row r="385" spans="2:4">
      <c r="B385" s="9"/>
      <c r="C385" s="10" t="s">
        <v>0</v>
      </c>
      <c r="D385" s="14"/>
    </row>
    <row r="386" spans="2:4">
      <c r="B386" s="192" t="s">
        <v>106</v>
      </c>
      <c r="C386" s="193"/>
      <c r="D386" s="14"/>
    </row>
    <row r="387" spans="2:4">
      <c r="B387" s="196" t="s">
        <v>48</v>
      </c>
      <c r="C387" s="196"/>
      <c r="D387" s="14"/>
    </row>
    <row r="388" spans="2:4" ht="15" customHeight="1">
      <c r="B388" s="79" t="s">
        <v>9</v>
      </c>
      <c r="C388" s="79"/>
      <c r="D388" s="87">
        <v>67054.3</v>
      </c>
    </row>
    <row r="389" spans="2:4" s="78" customFormat="1"/>
    <row r="390" spans="2:4" ht="15" customHeight="1">
      <c r="B390" s="77"/>
      <c r="C390" s="77"/>
      <c r="D390" s="76"/>
    </row>
    <row r="391" spans="2:4" ht="89.25" customHeight="1">
      <c r="B391" s="6" t="s">
        <v>4</v>
      </c>
      <c r="C391" s="7">
        <v>1146</v>
      </c>
      <c r="D391" s="89" t="s">
        <v>139</v>
      </c>
    </row>
    <row r="392" spans="2:4">
      <c r="B392" s="6" t="s">
        <v>6</v>
      </c>
      <c r="C392" s="7">
        <v>11003</v>
      </c>
      <c r="D392" s="16" t="s">
        <v>13</v>
      </c>
    </row>
    <row r="393" spans="2:4" ht="30.75" customHeight="1">
      <c r="B393" s="8" t="s">
        <v>7</v>
      </c>
      <c r="C393" s="74" t="s">
        <v>64</v>
      </c>
      <c r="D393" s="13"/>
    </row>
    <row r="394" spans="2:4" ht="40.5">
      <c r="B394" s="8" t="s">
        <v>11</v>
      </c>
      <c r="C394" s="75" t="s">
        <v>91</v>
      </c>
      <c r="D394" s="13"/>
    </row>
    <row r="395" spans="2:4">
      <c r="B395" s="8" t="s">
        <v>8</v>
      </c>
      <c r="C395" s="18" t="s">
        <v>16</v>
      </c>
      <c r="D395" s="13"/>
    </row>
    <row r="396" spans="2:4" ht="27">
      <c r="B396" s="19" t="s">
        <v>14</v>
      </c>
      <c r="C396" s="20" t="s">
        <v>118</v>
      </c>
      <c r="D396" s="13"/>
    </row>
    <row r="397" spans="2:4">
      <c r="B397" s="9"/>
      <c r="C397" s="10" t="s">
        <v>0</v>
      </c>
      <c r="D397" s="14"/>
    </row>
    <row r="398" spans="2:4">
      <c r="B398" s="192" t="s">
        <v>47</v>
      </c>
      <c r="C398" s="193"/>
      <c r="D398" s="14"/>
    </row>
    <row r="399" spans="2:4">
      <c r="B399" s="192" t="s">
        <v>48</v>
      </c>
      <c r="C399" s="193"/>
      <c r="D399" s="14"/>
    </row>
    <row r="400" spans="2:4" ht="15" customHeight="1">
      <c r="B400" s="11" t="s">
        <v>9</v>
      </c>
      <c r="C400" s="12"/>
      <c r="D400" s="87">
        <v>17208.8</v>
      </c>
    </row>
    <row r="401" spans="2:4">
      <c r="B401" s="77"/>
      <c r="C401" s="77"/>
    </row>
    <row r="403" spans="2:4" ht="87.75" customHeight="1">
      <c r="B403" s="6" t="s">
        <v>4</v>
      </c>
      <c r="C403" s="7">
        <v>1146</v>
      </c>
      <c r="D403" s="89" t="s">
        <v>139</v>
      </c>
    </row>
    <row r="404" spans="2:4">
      <c r="B404" s="6" t="s">
        <v>6</v>
      </c>
      <c r="C404" s="7">
        <v>11007</v>
      </c>
      <c r="D404" s="16" t="s">
        <v>13</v>
      </c>
    </row>
    <row r="405" spans="2:4">
      <c r="B405" s="8" t="s">
        <v>7</v>
      </c>
      <c r="C405" s="74" t="s">
        <v>61</v>
      </c>
      <c r="D405" s="13"/>
    </row>
    <row r="406" spans="2:4" ht="54">
      <c r="B406" s="8" t="s">
        <v>11</v>
      </c>
      <c r="C406" s="75" t="s">
        <v>94</v>
      </c>
      <c r="D406" s="13"/>
    </row>
    <row r="407" spans="2:4">
      <c r="B407" s="8" t="s">
        <v>8</v>
      </c>
      <c r="C407" s="18" t="s">
        <v>16</v>
      </c>
      <c r="D407" s="13"/>
    </row>
    <row r="408" spans="2:4" ht="27">
      <c r="B408" s="19" t="s">
        <v>14</v>
      </c>
      <c r="C408" s="20" t="s">
        <v>126</v>
      </c>
      <c r="D408" s="13"/>
    </row>
    <row r="409" spans="2:4">
      <c r="B409" s="9"/>
      <c r="C409" s="10" t="s">
        <v>0</v>
      </c>
      <c r="D409" s="14"/>
    </row>
    <row r="410" spans="2:4">
      <c r="B410" s="192" t="s">
        <v>107</v>
      </c>
      <c r="C410" s="193"/>
      <c r="D410" s="14"/>
    </row>
    <row r="411" spans="2:4">
      <c r="B411" s="192" t="s">
        <v>48</v>
      </c>
      <c r="C411" s="193"/>
      <c r="D411" s="14"/>
    </row>
    <row r="412" spans="2:4" ht="15" customHeight="1">
      <c r="B412" s="11" t="s">
        <v>9</v>
      </c>
      <c r="C412" s="12"/>
      <c r="D412" s="39">
        <v>2756.4</v>
      </c>
    </row>
    <row r="414" spans="2:4" ht="81.75" customHeight="1">
      <c r="B414" s="6" t="s">
        <v>4</v>
      </c>
      <c r="C414" s="7">
        <v>1146</v>
      </c>
      <c r="D414" s="89" t="s">
        <v>139</v>
      </c>
    </row>
    <row r="415" spans="2:4">
      <c r="B415" s="6" t="s">
        <v>6</v>
      </c>
      <c r="C415" s="7">
        <v>11008</v>
      </c>
      <c r="D415" s="16" t="s">
        <v>13</v>
      </c>
    </row>
    <row r="416" spans="2:4">
      <c r="B416" s="8" t="s">
        <v>7</v>
      </c>
      <c r="C416" s="74" t="s">
        <v>67</v>
      </c>
      <c r="D416" s="13"/>
    </row>
    <row r="417" spans="2:4" ht="54">
      <c r="B417" s="8" t="s">
        <v>11</v>
      </c>
      <c r="C417" s="75" t="s">
        <v>95</v>
      </c>
      <c r="D417" s="13"/>
    </row>
    <row r="418" spans="2:4">
      <c r="B418" s="8" t="s">
        <v>8</v>
      </c>
      <c r="C418" s="18" t="s">
        <v>16</v>
      </c>
      <c r="D418" s="13"/>
    </row>
    <row r="419" spans="2:4" ht="27">
      <c r="B419" s="19" t="s">
        <v>14</v>
      </c>
      <c r="C419" s="20" t="s">
        <v>126</v>
      </c>
      <c r="D419" s="13"/>
    </row>
    <row r="420" spans="2:4">
      <c r="B420" s="9"/>
      <c r="C420" s="10" t="s">
        <v>0</v>
      </c>
      <c r="D420" s="14"/>
    </row>
    <row r="421" spans="2:4">
      <c r="B421" s="192" t="s">
        <v>107</v>
      </c>
      <c r="C421" s="193"/>
      <c r="D421" s="14"/>
    </row>
    <row r="422" spans="2:4">
      <c r="B422" s="192" t="s">
        <v>48</v>
      </c>
      <c r="C422" s="193"/>
      <c r="D422" s="14"/>
    </row>
    <row r="423" spans="2:4" ht="15" customHeight="1">
      <c r="B423" s="11" t="s">
        <v>9</v>
      </c>
      <c r="C423" s="12"/>
      <c r="D423" s="39">
        <v>3407.4</v>
      </c>
    </row>
    <row r="425" spans="2:4" ht="76.5" customHeight="1">
      <c r="B425" s="6" t="s">
        <v>4</v>
      </c>
      <c r="C425" s="7">
        <v>1146</v>
      </c>
      <c r="D425" s="89" t="s">
        <v>139</v>
      </c>
    </row>
    <row r="426" spans="2:4">
      <c r="B426" s="6" t="s">
        <v>6</v>
      </c>
      <c r="C426" s="7">
        <v>11009</v>
      </c>
      <c r="D426" s="16" t="s">
        <v>13</v>
      </c>
    </row>
    <row r="427" spans="2:4">
      <c r="B427" s="8" t="s">
        <v>7</v>
      </c>
      <c r="C427" s="74" t="s">
        <v>71</v>
      </c>
      <c r="D427" s="13"/>
    </row>
    <row r="428" spans="2:4" ht="67.5">
      <c r="B428" s="8" t="s">
        <v>11</v>
      </c>
      <c r="C428" s="75" t="s">
        <v>96</v>
      </c>
      <c r="D428" s="13"/>
    </row>
    <row r="429" spans="2:4">
      <c r="B429" s="8" t="s">
        <v>8</v>
      </c>
      <c r="C429" s="18" t="s">
        <v>16</v>
      </c>
      <c r="D429" s="13"/>
    </row>
    <row r="430" spans="2:4" ht="27">
      <c r="B430" s="19" t="s">
        <v>14</v>
      </c>
      <c r="C430" s="20" t="s">
        <v>126</v>
      </c>
      <c r="D430" s="13"/>
    </row>
    <row r="431" spans="2:4">
      <c r="B431" s="9"/>
      <c r="C431" s="10" t="s">
        <v>0</v>
      </c>
      <c r="D431" s="14"/>
    </row>
    <row r="432" spans="2:4">
      <c r="B432" s="192" t="s">
        <v>107</v>
      </c>
      <c r="C432" s="193"/>
      <c r="D432" s="14"/>
    </row>
    <row r="433" spans="2:4">
      <c r="B433" s="192" t="s">
        <v>48</v>
      </c>
      <c r="C433" s="193"/>
      <c r="D433" s="14"/>
    </row>
    <row r="434" spans="2:4" ht="15" customHeight="1">
      <c r="B434" s="11" t="s">
        <v>9</v>
      </c>
      <c r="C434" s="12"/>
      <c r="D434" s="39">
        <v>620.6</v>
      </c>
    </row>
    <row r="435" spans="2:4" ht="15" customHeight="1">
      <c r="B435" s="33"/>
      <c r="C435" s="33"/>
      <c r="D435" s="76"/>
    </row>
    <row r="437" spans="2:4" ht="82.5" customHeight="1">
      <c r="B437" s="6" t="s">
        <v>4</v>
      </c>
      <c r="C437" s="7">
        <v>1146</v>
      </c>
      <c r="D437" s="89" t="s">
        <v>139</v>
      </c>
    </row>
    <row r="438" spans="2:4">
      <c r="B438" s="6" t="s">
        <v>6</v>
      </c>
      <c r="C438" s="7">
        <v>11013</v>
      </c>
      <c r="D438" s="16" t="s">
        <v>13</v>
      </c>
    </row>
    <row r="439" spans="2:4">
      <c r="B439" s="8" t="s">
        <v>7</v>
      </c>
      <c r="C439" s="74" t="s">
        <v>56</v>
      </c>
      <c r="D439" s="13"/>
    </row>
    <row r="440" spans="2:4" ht="40.5">
      <c r="B440" s="8" t="s">
        <v>11</v>
      </c>
      <c r="C440" s="75" t="s">
        <v>100</v>
      </c>
      <c r="D440" s="13"/>
    </row>
    <row r="441" spans="2:4">
      <c r="B441" s="8" t="s">
        <v>8</v>
      </c>
      <c r="C441" s="18" t="s">
        <v>16</v>
      </c>
      <c r="D441" s="13"/>
    </row>
    <row r="442" spans="2:4" ht="27">
      <c r="B442" s="19" t="s">
        <v>14</v>
      </c>
      <c r="C442" s="20" t="s">
        <v>127</v>
      </c>
      <c r="D442" s="13"/>
    </row>
    <row r="443" spans="2:4">
      <c r="B443" s="9"/>
      <c r="C443" s="10" t="s">
        <v>0</v>
      </c>
      <c r="D443" s="14"/>
    </row>
    <row r="444" spans="2:4">
      <c r="B444" s="192" t="s">
        <v>107</v>
      </c>
      <c r="C444" s="193"/>
      <c r="D444" s="14"/>
    </row>
    <row r="445" spans="2:4">
      <c r="B445" s="192" t="s">
        <v>48</v>
      </c>
      <c r="C445" s="193"/>
      <c r="D445" s="14"/>
    </row>
    <row r="446" spans="2:4" ht="15" customHeight="1">
      <c r="B446" s="11" t="s">
        <v>9</v>
      </c>
      <c r="C446" s="12"/>
      <c r="D446" s="39">
        <v>2741.6</v>
      </c>
    </row>
    <row r="449" spans="2:4" ht="17.25">
      <c r="B449" s="197" t="s">
        <v>119</v>
      </c>
      <c r="C449" s="197"/>
      <c r="D449" s="197"/>
    </row>
    <row r="452" spans="2:4" ht="14.25">
      <c r="B452" s="15" t="s">
        <v>1</v>
      </c>
      <c r="C452" s="15" t="s">
        <v>2</v>
      </c>
    </row>
    <row r="453" spans="2:4">
      <c r="B453" s="2">
        <v>1146</v>
      </c>
      <c r="C453" s="38" t="s">
        <v>39</v>
      </c>
    </row>
    <row r="454" spans="2:4">
      <c r="B454" s="3"/>
    </row>
    <row r="455" spans="2:4" ht="14.25">
      <c r="B455" s="5" t="s">
        <v>3</v>
      </c>
    </row>
    <row r="456" spans="2:4">
      <c r="B456" s="3"/>
    </row>
    <row r="457" spans="2:4" ht="71.25" customHeight="1">
      <c r="B457" s="6" t="s">
        <v>4</v>
      </c>
      <c r="C457" s="7">
        <v>1146</v>
      </c>
      <c r="D457" s="89" t="s">
        <v>139</v>
      </c>
    </row>
    <row r="458" spans="2:4">
      <c r="B458" s="6" t="s">
        <v>6</v>
      </c>
      <c r="C458" s="7">
        <v>11001</v>
      </c>
      <c r="D458" s="16" t="s">
        <v>13</v>
      </c>
    </row>
    <row r="459" spans="2:4" ht="30.75" customHeight="1">
      <c r="B459" s="8" t="s">
        <v>7</v>
      </c>
      <c r="C459" s="74" t="s">
        <v>57</v>
      </c>
      <c r="D459" s="13"/>
    </row>
    <row r="460" spans="2:4" ht="40.5">
      <c r="B460" s="8" t="s">
        <v>11</v>
      </c>
      <c r="C460" s="17" t="s">
        <v>89</v>
      </c>
      <c r="D460" s="13"/>
    </row>
    <row r="461" spans="2:4">
      <c r="B461" s="8" t="s">
        <v>8</v>
      </c>
      <c r="C461" s="18" t="s">
        <v>16</v>
      </c>
      <c r="D461" s="13"/>
    </row>
    <row r="462" spans="2:4" ht="27">
      <c r="B462" s="19" t="s">
        <v>14</v>
      </c>
      <c r="C462" s="20" t="s">
        <v>118</v>
      </c>
      <c r="D462" s="13"/>
    </row>
    <row r="463" spans="2:4">
      <c r="B463" s="9"/>
      <c r="C463" s="10" t="s">
        <v>0</v>
      </c>
      <c r="D463" s="14"/>
    </row>
    <row r="464" spans="2:4">
      <c r="B464" s="192" t="s">
        <v>103</v>
      </c>
      <c r="C464" s="193"/>
      <c r="D464" s="14"/>
    </row>
    <row r="465" spans="2:4">
      <c r="B465" s="192" t="s">
        <v>48</v>
      </c>
      <c r="C465" s="193"/>
      <c r="D465" s="14"/>
    </row>
    <row r="466" spans="2:4" ht="15" customHeight="1">
      <c r="B466" s="11" t="s">
        <v>9</v>
      </c>
      <c r="C466" s="12"/>
      <c r="D466" s="39">
        <v>45849</v>
      </c>
    </row>
    <row r="468" spans="2:4" ht="81.75" customHeight="1">
      <c r="B468" s="6" t="s">
        <v>4</v>
      </c>
      <c r="C468" s="7">
        <v>1146</v>
      </c>
      <c r="D468" s="89" t="s">
        <v>139</v>
      </c>
    </row>
    <row r="469" spans="2:4">
      <c r="B469" s="6" t="s">
        <v>6</v>
      </c>
      <c r="C469" s="7">
        <v>11002</v>
      </c>
      <c r="D469" s="16" t="s">
        <v>13</v>
      </c>
    </row>
    <row r="470" spans="2:4" ht="30.75" customHeight="1">
      <c r="B470" s="8" t="s">
        <v>7</v>
      </c>
      <c r="C470" s="74" t="s">
        <v>65</v>
      </c>
      <c r="D470" s="13"/>
    </row>
    <row r="471" spans="2:4" ht="40.5">
      <c r="B471" s="8" t="s">
        <v>11</v>
      </c>
      <c r="C471" s="75" t="s">
        <v>90</v>
      </c>
      <c r="D471" s="13"/>
    </row>
    <row r="472" spans="2:4">
      <c r="B472" s="8" t="s">
        <v>8</v>
      </c>
      <c r="C472" s="18" t="s">
        <v>16</v>
      </c>
      <c r="D472" s="13"/>
    </row>
    <row r="473" spans="2:4" ht="27">
      <c r="B473" s="19" t="s">
        <v>14</v>
      </c>
      <c r="C473" s="20" t="s">
        <v>118</v>
      </c>
      <c r="D473" s="13"/>
    </row>
    <row r="474" spans="2:4">
      <c r="B474" s="9"/>
      <c r="C474" s="10" t="s">
        <v>0</v>
      </c>
      <c r="D474" s="14"/>
    </row>
    <row r="475" spans="2:4">
      <c r="B475" s="192" t="s">
        <v>106</v>
      </c>
      <c r="C475" s="193"/>
      <c r="D475" s="14"/>
    </row>
    <row r="476" spans="2:4">
      <c r="B476" s="196" t="s">
        <v>48</v>
      </c>
      <c r="C476" s="196"/>
      <c r="D476" s="14"/>
    </row>
    <row r="477" spans="2:4" ht="15" customHeight="1">
      <c r="B477" s="79" t="s">
        <v>9</v>
      </c>
      <c r="C477" s="79"/>
      <c r="D477" s="87">
        <v>83689.600000000006</v>
      </c>
    </row>
    <row r="478" spans="2:4" s="78" customFormat="1"/>
    <row r="479" spans="2:4" ht="15" customHeight="1">
      <c r="B479" s="77"/>
      <c r="C479" s="77"/>
      <c r="D479" s="76"/>
    </row>
    <row r="480" spans="2:4" ht="70.5" customHeight="1">
      <c r="B480" s="6" t="s">
        <v>4</v>
      </c>
      <c r="C480" s="7">
        <v>1146</v>
      </c>
      <c r="D480" s="89" t="s">
        <v>139</v>
      </c>
    </row>
    <row r="481" spans="2:4">
      <c r="B481" s="6" t="s">
        <v>6</v>
      </c>
      <c r="C481" s="7">
        <v>11003</v>
      </c>
      <c r="D481" s="16" t="s">
        <v>13</v>
      </c>
    </row>
    <row r="482" spans="2:4" ht="30.75" customHeight="1">
      <c r="B482" s="8" t="s">
        <v>7</v>
      </c>
      <c r="C482" s="74" t="s">
        <v>64</v>
      </c>
      <c r="D482" s="13"/>
    </row>
    <row r="483" spans="2:4" ht="40.5">
      <c r="B483" s="8" t="s">
        <v>11</v>
      </c>
      <c r="C483" s="75" t="s">
        <v>91</v>
      </c>
      <c r="D483" s="13"/>
    </row>
    <row r="484" spans="2:4">
      <c r="B484" s="8" t="s">
        <v>8</v>
      </c>
      <c r="C484" s="18" t="s">
        <v>16</v>
      </c>
      <c r="D484" s="13"/>
    </row>
    <row r="485" spans="2:4" ht="27">
      <c r="B485" s="19" t="s">
        <v>14</v>
      </c>
      <c r="C485" s="20" t="s">
        <v>118</v>
      </c>
      <c r="D485" s="13"/>
    </row>
    <row r="486" spans="2:4">
      <c r="B486" s="9"/>
      <c r="C486" s="10" t="s">
        <v>0</v>
      </c>
      <c r="D486" s="14"/>
    </row>
    <row r="487" spans="2:4">
      <c r="B487" s="192" t="s">
        <v>47</v>
      </c>
      <c r="C487" s="193"/>
      <c r="D487" s="14"/>
    </row>
    <row r="488" spans="2:4">
      <c r="B488" s="192" t="s">
        <v>48</v>
      </c>
      <c r="C488" s="193"/>
      <c r="D488" s="14"/>
    </row>
    <row r="489" spans="2:4" ht="15" customHeight="1">
      <c r="B489" s="11" t="s">
        <v>9</v>
      </c>
      <c r="C489" s="12"/>
      <c r="D489" s="39">
        <v>22976.2</v>
      </c>
    </row>
    <row r="490" spans="2:4">
      <c r="B490" s="77"/>
      <c r="C490" s="77"/>
    </row>
    <row r="492" spans="2:4" ht="99" customHeight="1">
      <c r="B492" s="6" t="s">
        <v>4</v>
      </c>
      <c r="C492" s="7">
        <v>1146</v>
      </c>
      <c r="D492" s="89" t="s">
        <v>139</v>
      </c>
    </row>
    <row r="493" spans="2:4">
      <c r="B493" s="6" t="s">
        <v>6</v>
      </c>
      <c r="C493" s="7">
        <v>11013</v>
      </c>
      <c r="D493" s="16" t="s">
        <v>13</v>
      </c>
    </row>
    <row r="494" spans="2:4" ht="30.75" customHeight="1">
      <c r="B494" s="8" t="s">
        <v>7</v>
      </c>
      <c r="C494" s="74" t="s">
        <v>56</v>
      </c>
      <c r="D494" s="13"/>
    </row>
    <row r="495" spans="2:4" ht="40.5">
      <c r="B495" s="8" t="s">
        <v>11</v>
      </c>
      <c r="C495" s="75" t="s">
        <v>100</v>
      </c>
      <c r="D495" s="13"/>
    </row>
    <row r="496" spans="2:4">
      <c r="B496" s="8" t="s">
        <v>8</v>
      </c>
      <c r="C496" s="18" t="s">
        <v>16</v>
      </c>
      <c r="D496" s="13"/>
    </row>
    <row r="497" spans="2:4" ht="27">
      <c r="B497" s="19" t="s">
        <v>14</v>
      </c>
      <c r="C497" s="20" t="s">
        <v>127</v>
      </c>
      <c r="D497" s="13"/>
    </row>
    <row r="498" spans="2:4">
      <c r="B498" s="9"/>
      <c r="C498" s="10" t="s">
        <v>0</v>
      </c>
      <c r="D498" s="14"/>
    </row>
    <row r="499" spans="2:4">
      <c r="B499" s="192" t="s">
        <v>107</v>
      </c>
      <c r="C499" s="193"/>
      <c r="D499" s="14"/>
    </row>
    <row r="500" spans="2:4">
      <c r="B500" s="192" t="s">
        <v>48</v>
      </c>
      <c r="C500" s="193"/>
      <c r="D500" s="14"/>
    </row>
    <row r="501" spans="2:4" ht="15" customHeight="1">
      <c r="B501" s="11" t="s">
        <v>9</v>
      </c>
      <c r="C501" s="12"/>
      <c r="D501" s="39">
        <v>3772.5</v>
      </c>
    </row>
    <row r="504" spans="2:4" ht="17.25">
      <c r="B504" s="197" t="s">
        <v>122</v>
      </c>
      <c r="C504" s="197"/>
      <c r="D504" s="197"/>
    </row>
    <row r="507" spans="2:4" ht="14.25">
      <c r="B507" s="15" t="s">
        <v>1</v>
      </c>
      <c r="C507" s="15" t="s">
        <v>2</v>
      </c>
    </row>
    <row r="508" spans="2:4">
      <c r="B508" s="2">
        <v>1146</v>
      </c>
      <c r="C508" s="38" t="s">
        <v>39</v>
      </c>
    </row>
    <row r="509" spans="2:4">
      <c r="B509" s="3"/>
    </row>
    <row r="510" spans="2:4" ht="14.25">
      <c r="B510" s="5" t="s">
        <v>3</v>
      </c>
    </row>
    <row r="511" spans="2:4">
      <c r="B511" s="3"/>
    </row>
    <row r="512" spans="2:4" ht="102.75" customHeight="1">
      <c r="B512" s="6" t="s">
        <v>4</v>
      </c>
      <c r="C512" s="7">
        <v>1146</v>
      </c>
      <c r="D512" s="89" t="s">
        <v>139</v>
      </c>
    </row>
    <row r="513" spans="2:4">
      <c r="B513" s="6" t="s">
        <v>6</v>
      </c>
      <c r="C513" s="7">
        <v>11001</v>
      </c>
      <c r="D513" s="16" t="s">
        <v>13</v>
      </c>
    </row>
    <row r="514" spans="2:4" ht="30.75" customHeight="1">
      <c r="B514" s="8" t="s">
        <v>7</v>
      </c>
      <c r="C514" s="74" t="s">
        <v>57</v>
      </c>
      <c r="D514" s="13"/>
    </row>
    <row r="515" spans="2:4" ht="40.5">
      <c r="B515" s="8" t="s">
        <v>11</v>
      </c>
      <c r="C515" s="17" t="s">
        <v>89</v>
      </c>
      <c r="D515" s="13"/>
    </row>
    <row r="516" spans="2:4">
      <c r="B516" s="8" t="s">
        <v>8</v>
      </c>
      <c r="C516" s="18" t="s">
        <v>16</v>
      </c>
      <c r="D516" s="13"/>
    </row>
    <row r="517" spans="2:4" ht="27">
      <c r="B517" s="19" t="s">
        <v>14</v>
      </c>
      <c r="C517" s="20" t="s">
        <v>118</v>
      </c>
      <c r="D517" s="13"/>
    </row>
    <row r="518" spans="2:4">
      <c r="B518" s="9"/>
      <c r="C518" s="10" t="s">
        <v>0</v>
      </c>
      <c r="D518" s="14"/>
    </row>
    <row r="519" spans="2:4">
      <c r="B519" s="192" t="s">
        <v>103</v>
      </c>
      <c r="C519" s="193"/>
      <c r="D519" s="14"/>
    </row>
    <row r="520" spans="2:4">
      <c r="B520" s="192" t="s">
        <v>48</v>
      </c>
      <c r="C520" s="193"/>
      <c r="D520" s="14"/>
    </row>
    <row r="521" spans="2:4" ht="15" customHeight="1">
      <c r="B521" s="11" t="s">
        <v>9</v>
      </c>
      <c r="C521" s="12"/>
      <c r="D521" s="39">
        <v>49157.599999999999</v>
      </c>
    </row>
    <row r="523" spans="2:4" ht="72.75" customHeight="1">
      <c r="B523" s="6" t="s">
        <v>4</v>
      </c>
      <c r="C523" s="7">
        <v>1146</v>
      </c>
      <c r="D523" s="89" t="s">
        <v>139</v>
      </c>
    </row>
    <row r="524" spans="2:4">
      <c r="B524" s="6" t="s">
        <v>6</v>
      </c>
      <c r="C524" s="7">
        <v>11002</v>
      </c>
      <c r="D524" s="16" t="s">
        <v>13</v>
      </c>
    </row>
    <row r="525" spans="2:4" ht="30.75" customHeight="1">
      <c r="B525" s="8" t="s">
        <v>7</v>
      </c>
      <c r="C525" s="74" t="s">
        <v>65</v>
      </c>
      <c r="D525" s="13"/>
    </row>
    <row r="526" spans="2:4" ht="40.5">
      <c r="B526" s="8" t="s">
        <v>11</v>
      </c>
      <c r="C526" s="75" t="s">
        <v>90</v>
      </c>
      <c r="D526" s="13"/>
    </row>
    <row r="527" spans="2:4">
      <c r="B527" s="8" t="s">
        <v>8</v>
      </c>
      <c r="C527" s="18" t="s">
        <v>16</v>
      </c>
      <c r="D527" s="13"/>
    </row>
    <row r="528" spans="2:4" ht="27">
      <c r="B528" s="19" t="s">
        <v>14</v>
      </c>
      <c r="C528" s="20" t="s">
        <v>118</v>
      </c>
      <c r="D528" s="13"/>
    </row>
    <row r="529" spans="2:4">
      <c r="B529" s="9"/>
      <c r="C529" s="10" t="s">
        <v>0</v>
      </c>
      <c r="D529" s="14"/>
    </row>
    <row r="530" spans="2:4">
      <c r="B530" s="192" t="s">
        <v>106</v>
      </c>
      <c r="C530" s="193"/>
      <c r="D530" s="14"/>
    </row>
    <row r="531" spans="2:4">
      <c r="B531" s="196" t="s">
        <v>48</v>
      </c>
      <c r="C531" s="196"/>
      <c r="D531" s="14"/>
    </row>
    <row r="532" spans="2:4" ht="15" customHeight="1">
      <c r="B532" s="79" t="s">
        <v>9</v>
      </c>
      <c r="C532" s="79"/>
      <c r="D532" s="87">
        <v>66828.399999999994</v>
      </c>
    </row>
    <row r="533" spans="2:4" s="78" customFormat="1"/>
    <row r="534" spans="2:4" ht="15" customHeight="1">
      <c r="B534" s="77"/>
      <c r="C534" s="77"/>
      <c r="D534" s="76"/>
    </row>
    <row r="535" spans="2:4" ht="87.75" customHeight="1">
      <c r="B535" s="6" t="s">
        <v>4</v>
      </c>
      <c r="C535" s="7">
        <v>1146</v>
      </c>
      <c r="D535" s="89" t="s">
        <v>139</v>
      </c>
    </row>
    <row r="536" spans="2:4">
      <c r="B536" s="6" t="s">
        <v>6</v>
      </c>
      <c r="C536" s="7">
        <v>11003</v>
      </c>
      <c r="D536" s="16" t="s">
        <v>13</v>
      </c>
    </row>
    <row r="537" spans="2:4" ht="30.75" customHeight="1">
      <c r="B537" s="8" t="s">
        <v>7</v>
      </c>
      <c r="C537" s="74" t="s">
        <v>64</v>
      </c>
      <c r="D537" s="13"/>
    </row>
    <row r="538" spans="2:4" ht="40.5">
      <c r="B538" s="8" t="s">
        <v>11</v>
      </c>
      <c r="C538" s="75" t="s">
        <v>91</v>
      </c>
      <c r="D538" s="13"/>
    </row>
    <row r="539" spans="2:4">
      <c r="B539" s="8" t="s">
        <v>8</v>
      </c>
      <c r="C539" s="18" t="s">
        <v>16</v>
      </c>
      <c r="D539" s="13"/>
    </row>
    <row r="540" spans="2:4" ht="27">
      <c r="B540" s="19" t="s">
        <v>14</v>
      </c>
      <c r="C540" s="20" t="s">
        <v>118</v>
      </c>
      <c r="D540" s="13"/>
    </row>
    <row r="541" spans="2:4">
      <c r="B541" s="9"/>
      <c r="C541" s="10" t="s">
        <v>0</v>
      </c>
      <c r="D541" s="14"/>
    </row>
    <row r="542" spans="2:4">
      <c r="B542" s="192" t="s">
        <v>47</v>
      </c>
      <c r="C542" s="193"/>
      <c r="D542" s="14"/>
    </row>
    <row r="543" spans="2:4">
      <c r="B543" s="192" t="s">
        <v>48</v>
      </c>
      <c r="C543" s="193"/>
      <c r="D543" s="14"/>
    </row>
    <row r="544" spans="2:4" ht="15" customHeight="1">
      <c r="B544" s="11" t="s">
        <v>9</v>
      </c>
      <c r="C544" s="12"/>
      <c r="D544" s="39">
        <v>20326.2</v>
      </c>
    </row>
    <row r="545" spans="2:4">
      <c r="B545" s="77"/>
      <c r="C545" s="77"/>
    </row>
    <row r="546" spans="2:4" ht="80.25" customHeight="1">
      <c r="B546" s="6" t="s">
        <v>4</v>
      </c>
      <c r="C546" s="7">
        <v>1146</v>
      </c>
      <c r="D546" s="89" t="s">
        <v>139</v>
      </c>
    </row>
    <row r="547" spans="2:4">
      <c r="B547" s="6" t="s">
        <v>6</v>
      </c>
      <c r="C547" s="7">
        <v>11004</v>
      </c>
      <c r="D547" s="16" t="s">
        <v>13</v>
      </c>
    </row>
    <row r="548" spans="2:4" ht="30.75" customHeight="1">
      <c r="B548" s="8" t="s">
        <v>7</v>
      </c>
      <c r="C548" s="74" t="s">
        <v>60</v>
      </c>
      <c r="D548" s="13"/>
    </row>
    <row r="549" spans="2:4" ht="27">
      <c r="B549" s="8" t="s">
        <v>11</v>
      </c>
      <c r="C549" s="75" t="s">
        <v>92</v>
      </c>
      <c r="D549" s="13"/>
    </row>
    <row r="550" spans="2:4">
      <c r="B550" s="8" t="s">
        <v>8</v>
      </c>
      <c r="C550" s="18" t="s">
        <v>16</v>
      </c>
      <c r="D550" s="13"/>
    </row>
    <row r="551" spans="2:4" ht="27">
      <c r="B551" s="19" t="s">
        <v>14</v>
      </c>
      <c r="C551" s="20" t="s">
        <v>125</v>
      </c>
      <c r="D551" s="13"/>
    </row>
    <row r="552" spans="2:4">
      <c r="B552" s="9"/>
      <c r="C552" s="10" t="s">
        <v>0</v>
      </c>
      <c r="D552" s="14"/>
    </row>
    <row r="553" spans="2:4">
      <c r="B553" s="192" t="s">
        <v>107</v>
      </c>
      <c r="C553" s="193"/>
      <c r="D553" s="14"/>
    </row>
    <row r="554" spans="2:4">
      <c r="B554" s="192" t="s">
        <v>48</v>
      </c>
      <c r="C554" s="193"/>
      <c r="D554" s="14"/>
    </row>
    <row r="555" spans="2:4" ht="15" customHeight="1">
      <c r="B555" s="11" t="s">
        <v>9</v>
      </c>
      <c r="C555" s="12"/>
      <c r="D555" s="39">
        <v>268</v>
      </c>
    </row>
    <row r="557" spans="2:4" ht="85.5" customHeight="1">
      <c r="B557" s="6" t="s">
        <v>4</v>
      </c>
      <c r="C557" s="7">
        <v>1146</v>
      </c>
      <c r="D557" s="89" t="s">
        <v>139</v>
      </c>
    </row>
    <row r="558" spans="2:4">
      <c r="B558" s="6" t="s">
        <v>6</v>
      </c>
      <c r="C558" s="7">
        <v>11005</v>
      </c>
      <c r="D558" s="16" t="s">
        <v>13</v>
      </c>
    </row>
    <row r="559" spans="2:4" ht="30.75" customHeight="1">
      <c r="B559" s="8" t="s">
        <v>7</v>
      </c>
      <c r="C559" s="74" t="s">
        <v>66</v>
      </c>
      <c r="D559" s="13"/>
    </row>
    <row r="560" spans="2:4" ht="27">
      <c r="B560" s="8" t="s">
        <v>11</v>
      </c>
      <c r="C560" s="75" t="s">
        <v>93</v>
      </c>
      <c r="D560" s="13"/>
    </row>
    <row r="561" spans="2:4">
      <c r="B561" s="8" t="s">
        <v>8</v>
      </c>
      <c r="C561" s="18" t="s">
        <v>16</v>
      </c>
      <c r="D561" s="13"/>
    </row>
    <row r="562" spans="2:4" ht="27">
      <c r="B562" s="19" t="s">
        <v>14</v>
      </c>
      <c r="C562" s="20" t="s">
        <v>125</v>
      </c>
      <c r="D562" s="13"/>
    </row>
    <row r="563" spans="2:4">
      <c r="B563" s="9"/>
      <c r="C563" s="10" t="s">
        <v>0</v>
      </c>
      <c r="D563" s="14"/>
    </row>
    <row r="564" spans="2:4">
      <c r="B564" s="192" t="s">
        <v>107</v>
      </c>
      <c r="C564" s="193"/>
      <c r="D564" s="14"/>
    </row>
    <row r="565" spans="2:4">
      <c r="B565" s="192" t="s">
        <v>48</v>
      </c>
      <c r="C565" s="193"/>
      <c r="D565" s="14"/>
    </row>
    <row r="566" spans="2:4" ht="15" customHeight="1">
      <c r="B566" s="11" t="s">
        <v>9</v>
      </c>
      <c r="C566" s="12"/>
      <c r="D566" s="39">
        <v>694</v>
      </c>
    </row>
    <row r="569" spans="2:4" ht="99" customHeight="1">
      <c r="B569" s="6" t="s">
        <v>4</v>
      </c>
      <c r="C569" s="7">
        <v>1146</v>
      </c>
      <c r="D569" s="89" t="s">
        <v>139</v>
      </c>
    </row>
    <row r="570" spans="2:4">
      <c r="B570" s="6" t="s">
        <v>6</v>
      </c>
      <c r="C570" s="7">
        <v>11007</v>
      </c>
      <c r="D570" s="16" t="s">
        <v>13</v>
      </c>
    </row>
    <row r="571" spans="2:4" ht="30.75" customHeight="1">
      <c r="B571" s="8" t="s">
        <v>7</v>
      </c>
      <c r="C571" s="74" t="s">
        <v>61</v>
      </c>
      <c r="D571" s="13"/>
    </row>
    <row r="572" spans="2:4" ht="54">
      <c r="B572" s="8" t="s">
        <v>11</v>
      </c>
      <c r="C572" s="75" t="s">
        <v>94</v>
      </c>
      <c r="D572" s="13"/>
    </row>
    <row r="573" spans="2:4">
      <c r="B573" s="8" t="s">
        <v>8</v>
      </c>
      <c r="C573" s="18" t="s">
        <v>16</v>
      </c>
      <c r="D573" s="13"/>
    </row>
    <row r="574" spans="2:4" ht="27">
      <c r="B574" s="19" t="s">
        <v>14</v>
      </c>
      <c r="C574" s="20" t="s">
        <v>125</v>
      </c>
      <c r="D574" s="13"/>
    </row>
    <row r="575" spans="2:4">
      <c r="B575" s="9"/>
      <c r="C575" s="10" t="s">
        <v>0</v>
      </c>
      <c r="D575" s="14"/>
    </row>
    <row r="576" spans="2:4">
      <c r="B576" s="192" t="s">
        <v>107</v>
      </c>
      <c r="C576" s="193"/>
      <c r="D576" s="14"/>
    </row>
    <row r="577" spans="2:4">
      <c r="B577" s="192" t="s">
        <v>48</v>
      </c>
      <c r="C577" s="193"/>
      <c r="D577" s="14"/>
    </row>
    <row r="578" spans="2:4" ht="15" customHeight="1">
      <c r="B578" s="11" t="s">
        <v>9</v>
      </c>
      <c r="C578" s="12"/>
      <c r="D578" s="39">
        <v>325</v>
      </c>
    </row>
    <row r="580" spans="2:4" ht="80.25" customHeight="1">
      <c r="B580" s="6" t="s">
        <v>4</v>
      </c>
      <c r="C580" s="7">
        <v>1146</v>
      </c>
      <c r="D580" s="89" t="s">
        <v>139</v>
      </c>
    </row>
    <row r="581" spans="2:4">
      <c r="B581" s="6" t="s">
        <v>6</v>
      </c>
      <c r="C581" s="7">
        <v>11008</v>
      </c>
      <c r="D581" s="16" t="s">
        <v>13</v>
      </c>
    </row>
    <row r="582" spans="2:4" ht="30.75" customHeight="1">
      <c r="B582" s="8" t="s">
        <v>7</v>
      </c>
      <c r="C582" s="74" t="s">
        <v>67</v>
      </c>
      <c r="D582" s="13"/>
    </row>
    <row r="583" spans="2:4" ht="54">
      <c r="B583" s="8" t="s">
        <v>11</v>
      </c>
      <c r="C583" s="75" t="s">
        <v>95</v>
      </c>
      <c r="D583" s="13"/>
    </row>
    <row r="584" spans="2:4">
      <c r="B584" s="8" t="s">
        <v>8</v>
      </c>
      <c r="C584" s="18" t="s">
        <v>16</v>
      </c>
      <c r="D584" s="13"/>
    </row>
    <row r="585" spans="2:4" ht="27">
      <c r="B585" s="19" t="s">
        <v>14</v>
      </c>
      <c r="C585" s="80" t="s">
        <v>126</v>
      </c>
      <c r="D585" s="13"/>
    </row>
    <row r="586" spans="2:4">
      <c r="B586" s="9"/>
      <c r="C586" s="10" t="s">
        <v>0</v>
      </c>
      <c r="D586" s="14"/>
    </row>
    <row r="587" spans="2:4">
      <c r="B587" s="192" t="s">
        <v>107</v>
      </c>
      <c r="C587" s="193"/>
      <c r="D587" s="14"/>
    </row>
    <row r="588" spans="2:4">
      <c r="B588" s="192" t="s">
        <v>48</v>
      </c>
      <c r="C588" s="193"/>
      <c r="D588" s="14"/>
    </row>
    <row r="589" spans="2:4" ht="15" customHeight="1">
      <c r="B589" s="11" t="s">
        <v>9</v>
      </c>
      <c r="C589" s="12"/>
      <c r="D589" s="39">
        <v>825</v>
      </c>
    </row>
    <row r="590" spans="2:4">
      <c r="D590" s="88"/>
    </row>
    <row r="591" spans="2:4" ht="80.25" customHeight="1">
      <c r="B591" s="6" t="s">
        <v>4</v>
      </c>
      <c r="C591" s="7">
        <v>1146</v>
      </c>
      <c r="D591" s="89" t="s">
        <v>139</v>
      </c>
    </row>
    <row r="592" spans="2:4">
      <c r="B592" s="6" t="s">
        <v>6</v>
      </c>
      <c r="C592" s="7">
        <v>11009</v>
      </c>
      <c r="D592" s="16" t="s">
        <v>13</v>
      </c>
    </row>
    <row r="593" spans="2:4" ht="30.75" customHeight="1">
      <c r="B593" s="8" t="s">
        <v>7</v>
      </c>
      <c r="C593" s="74" t="s">
        <v>71</v>
      </c>
      <c r="D593" s="13"/>
    </row>
    <row r="594" spans="2:4" ht="67.5">
      <c r="B594" s="8" t="s">
        <v>11</v>
      </c>
      <c r="C594" s="75" t="s">
        <v>96</v>
      </c>
      <c r="D594" s="13"/>
    </row>
    <row r="595" spans="2:4">
      <c r="B595" s="8" t="s">
        <v>8</v>
      </c>
      <c r="C595" s="18" t="s">
        <v>16</v>
      </c>
      <c r="D595" s="13"/>
    </row>
    <row r="596" spans="2:4" ht="27">
      <c r="B596" s="19" t="s">
        <v>14</v>
      </c>
      <c r="C596" s="80" t="s">
        <v>126</v>
      </c>
      <c r="D596" s="13"/>
    </row>
    <row r="597" spans="2:4">
      <c r="B597" s="9"/>
      <c r="C597" s="10" t="s">
        <v>0</v>
      </c>
      <c r="D597" s="14"/>
    </row>
    <row r="598" spans="2:4">
      <c r="B598" s="192" t="s">
        <v>107</v>
      </c>
      <c r="C598" s="193"/>
      <c r="D598" s="14"/>
    </row>
    <row r="599" spans="2:4">
      <c r="B599" s="192" t="s">
        <v>48</v>
      </c>
      <c r="C599" s="193"/>
      <c r="D599" s="14"/>
    </row>
    <row r="600" spans="2:4" ht="15" customHeight="1">
      <c r="B600" s="11" t="s">
        <v>9</v>
      </c>
      <c r="C600" s="12"/>
      <c r="D600" s="39">
        <v>25</v>
      </c>
    </row>
    <row r="601" spans="2:4" ht="15" customHeight="1">
      <c r="B601" s="33"/>
      <c r="C601" s="33"/>
      <c r="D601" s="76"/>
    </row>
    <row r="603" spans="2:4" ht="91.5" customHeight="1">
      <c r="B603" s="6" t="s">
        <v>4</v>
      </c>
      <c r="C603" s="7">
        <v>1146</v>
      </c>
      <c r="D603" s="89" t="s">
        <v>139</v>
      </c>
    </row>
    <row r="604" spans="2:4">
      <c r="B604" s="6" t="s">
        <v>6</v>
      </c>
      <c r="C604" s="7">
        <v>11013</v>
      </c>
      <c r="D604" s="16" t="s">
        <v>13</v>
      </c>
    </row>
    <row r="605" spans="2:4" ht="30.75" customHeight="1">
      <c r="B605" s="8" t="s">
        <v>7</v>
      </c>
      <c r="C605" s="74" t="s">
        <v>56</v>
      </c>
      <c r="D605" s="13"/>
    </row>
    <row r="606" spans="2:4" ht="40.5">
      <c r="B606" s="8" t="s">
        <v>11</v>
      </c>
      <c r="C606" s="75" t="s">
        <v>100</v>
      </c>
      <c r="D606" s="13"/>
    </row>
    <row r="607" spans="2:4">
      <c r="B607" s="8" t="s">
        <v>8</v>
      </c>
      <c r="C607" s="18" t="s">
        <v>16</v>
      </c>
      <c r="D607" s="13"/>
    </row>
    <row r="608" spans="2:4" ht="27">
      <c r="B608" s="19" t="s">
        <v>14</v>
      </c>
      <c r="C608" s="20" t="s">
        <v>127</v>
      </c>
      <c r="D608" s="13"/>
    </row>
    <row r="609" spans="2:4">
      <c r="B609" s="9"/>
      <c r="C609" s="10" t="s">
        <v>0</v>
      </c>
      <c r="D609" s="14"/>
    </row>
    <row r="610" spans="2:4">
      <c r="B610" s="192" t="s">
        <v>107</v>
      </c>
      <c r="C610" s="193"/>
      <c r="D610" s="14"/>
    </row>
    <row r="611" spans="2:4">
      <c r="B611" s="192" t="s">
        <v>48</v>
      </c>
      <c r="C611" s="193"/>
      <c r="D611" s="14"/>
    </row>
    <row r="612" spans="2:4" ht="15" customHeight="1">
      <c r="B612" s="11" t="s">
        <v>9</v>
      </c>
      <c r="C612" s="12"/>
      <c r="D612" s="39">
        <v>3584</v>
      </c>
    </row>
    <row r="615" spans="2:4" ht="17.25">
      <c r="B615" s="197" t="s">
        <v>123</v>
      </c>
      <c r="C615" s="197"/>
      <c r="D615" s="197"/>
    </row>
    <row r="618" spans="2:4" ht="14.25">
      <c r="B618" s="15" t="s">
        <v>1</v>
      </c>
      <c r="C618" s="15" t="s">
        <v>2</v>
      </c>
    </row>
    <row r="619" spans="2:4">
      <c r="B619" s="2">
        <v>1146</v>
      </c>
      <c r="C619" s="38" t="s">
        <v>39</v>
      </c>
    </row>
    <row r="620" spans="2:4">
      <c r="B620" s="3"/>
    </row>
    <row r="621" spans="2:4" ht="14.25">
      <c r="B621" s="5" t="s">
        <v>3</v>
      </c>
    </row>
    <row r="622" spans="2:4">
      <c r="B622" s="3"/>
    </row>
    <row r="623" spans="2:4" ht="70.5" customHeight="1">
      <c r="B623" s="6" t="s">
        <v>4</v>
      </c>
      <c r="C623" s="7">
        <v>1146</v>
      </c>
      <c r="D623" s="89" t="s">
        <v>139</v>
      </c>
    </row>
    <row r="624" spans="2:4">
      <c r="B624" s="6" t="s">
        <v>6</v>
      </c>
      <c r="C624" s="7">
        <v>11001</v>
      </c>
      <c r="D624" s="16" t="s">
        <v>13</v>
      </c>
    </row>
    <row r="625" spans="2:4" ht="30.75" customHeight="1">
      <c r="B625" s="8" t="s">
        <v>7</v>
      </c>
      <c r="C625" s="74" t="s">
        <v>57</v>
      </c>
      <c r="D625" s="13"/>
    </row>
    <row r="626" spans="2:4" ht="40.5">
      <c r="B626" s="8" t="s">
        <v>11</v>
      </c>
      <c r="C626" s="17" t="s">
        <v>89</v>
      </c>
      <c r="D626" s="13"/>
    </row>
    <row r="627" spans="2:4">
      <c r="B627" s="8" t="s">
        <v>8</v>
      </c>
      <c r="C627" s="18" t="s">
        <v>16</v>
      </c>
      <c r="D627" s="13"/>
    </row>
    <row r="628" spans="2:4" ht="27">
      <c r="B628" s="19" t="s">
        <v>14</v>
      </c>
      <c r="C628" s="20" t="s">
        <v>118</v>
      </c>
      <c r="D628" s="13"/>
    </row>
    <row r="629" spans="2:4">
      <c r="B629" s="9"/>
      <c r="C629" s="10" t="s">
        <v>0</v>
      </c>
      <c r="D629" s="14"/>
    </row>
    <row r="630" spans="2:4">
      <c r="B630" s="192" t="s">
        <v>103</v>
      </c>
      <c r="C630" s="193"/>
      <c r="D630" s="14"/>
    </row>
    <row r="631" spans="2:4">
      <c r="B631" s="192" t="s">
        <v>48</v>
      </c>
      <c r="C631" s="193"/>
      <c r="D631" s="14"/>
    </row>
    <row r="632" spans="2:4" ht="15" customHeight="1">
      <c r="B632" s="11" t="s">
        <v>9</v>
      </c>
      <c r="C632" s="12"/>
      <c r="D632" s="39">
        <v>47953.4</v>
      </c>
    </row>
    <row r="634" spans="2:4" ht="70.5" customHeight="1">
      <c r="B634" s="6" t="s">
        <v>4</v>
      </c>
      <c r="C634" s="7">
        <v>1146</v>
      </c>
      <c r="D634" s="89" t="s">
        <v>139</v>
      </c>
    </row>
    <row r="635" spans="2:4">
      <c r="B635" s="6" t="s">
        <v>6</v>
      </c>
      <c r="C635" s="7">
        <v>11002</v>
      </c>
      <c r="D635" s="16" t="s">
        <v>13</v>
      </c>
    </row>
    <row r="636" spans="2:4" ht="30.75" customHeight="1">
      <c r="B636" s="8" t="s">
        <v>7</v>
      </c>
      <c r="C636" s="74" t="s">
        <v>65</v>
      </c>
      <c r="D636" s="13"/>
    </row>
    <row r="637" spans="2:4" ht="40.5">
      <c r="B637" s="8" t="s">
        <v>11</v>
      </c>
      <c r="C637" s="75" t="s">
        <v>90</v>
      </c>
      <c r="D637" s="13"/>
    </row>
    <row r="638" spans="2:4">
      <c r="B638" s="8" t="s">
        <v>8</v>
      </c>
      <c r="C638" s="18" t="s">
        <v>16</v>
      </c>
      <c r="D638" s="13"/>
    </row>
    <row r="639" spans="2:4" ht="27">
      <c r="B639" s="19" t="s">
        <v>14</v>
      </c>
      <c r="C639" s="20" t="s">
        <v>118</v>
      </c>
      <c r="D639" s="13"/>
    </row>
    <row r="640" spans="2:4">
      <c r="B640" s="9"/>
      <c r="C640" s="10" t="s">
        <v>0</v>
      </c>
      <c r="D640" s="14"/>
    </row>
    <row r="641" spans="2:4">
      <c r="B641" s="192" t="s">
        <v>106</v>
      </c>
      <c r="C641" s="193"/>
      <c r="D641" s="14"/>
    </row>
    <row r="642" spans="2:4">
      <c r="B642" s="196" t="s">
        <v>48</v>
      </c>
      <c r="C642" s="196"/>
      <c r="D642" s="14"/>
    </row>
    <row r="643" spans="2:4" ht="15" customHeight="1">
      <c r="B643" s="79" t="s">
        <v>9</v>
      </c>
      <c r="C643" s="79"/>
      <c r="D643" s="87">
        <v>78789.5</v>
      </c>
    </row>
    <row r="644" spans="2:4" s="78" customFormat="1"/>
    <row r="645" spans="2:4" ht="15" customHeight="1">
      <c r="B645" s="77"/>
      <c r="C645" s="77"/>
      <c r="D645" s="76"/>
    </row>
    <row r="646" spans="2:4" ht="70.5" customHeight="1">
      <c r="B646" s="6" t="s">
        <v>4</v>
      </c>
      <c r="C646" s="7">
        <v>1146</v>
      </c>
      <c r="D646" s="89" t="s">
        <v>139</v>
      </c>
    </row>
    <row r="647" spans="2:4">
      <c r="B647" s="6" t="s">
        <v>6</v>
      </c>
      <c r="C647" s="7">
        <v>11003</v>
      </c>
      <c r="D647" s="16" t="s">
        <v>13</v>
      </c>
    </row>
    <row r="648" spans="2:4" ht="30.75" customHeight="1">
      <c r="B648" s="8" t="s">
        <v>7</v>
      </c>
      <c r="C648" s="74" t="s">
        <v>64</v>
      </c>
      <c r="D648" s="13"/>
    </row>
    <row r="649" spans="2:4" ht="40.5">
      <c r="B649" s="8" t="s">
        <v>11</v>
      </c>
      <c r="C649" s="75" t="s">
        <v>91</v>
      </c>
      <c r="D649" s="13"/>
    </row>
    <row r="650" spans="2:4">
      <c r="B650" s="8" t="s">
        <v>8</v>
      </c>
      <c r="C650" s="18" t="s">
        <v>16</v>
      </c>
      <c r="D650" s="13"/>
    </row>
    <row r="651" spans="2:4" ht="27">
      <c r="B651" s="19" t="s">
        <v>14</v>
      </c>
      <c r="C651" s="20" t="s">
        <v>118</v>
      </c>
      <c r="D651" s="13"/>
    </row>
    <row r="652" spans="2:4">
      <c r="B652" s="9"/>
      <c r="C652" s="10" t="s">
        <v>0</v>
      </c>
      <c r="D652" s="14"/>
    </row>
    <row r="653" spans="2:4">
      <c r="B653" s="192" t="s">
        <v>47</v>
      </c>
      <c r="C653" s="193"/>
      <c r="D653" s="14"/>
    </row>
    <row r="654" spans="2:4">
      <c r="B654" s="192" t="s">
        <v>48</v>
      </c>
      <c r="C654" s="193"/>
      <c r="D654" s="14"/>
    </row>
    <row r="655" spans="2:4" ht="15" customHeight="1">
      <c r="B655" s="11" t="s">
        <v>9</v>
      </c>
      <c r="C655" s="12"/>
      <c r="D655" s="87">
        <v>6998.4</v>
      </c>
    </row>
    <row r="656" spans="2:4">
      <c r="B656" s="77"/>
      <c r="C656" s="77"/>
    </row>
    <row r="657" spans="2:4" ht="15" customHeight="1">
      <c r="B657" s="33"/>
      <c r="C657" s="33"/>
      <c r="D657" s="76"/>
    </row>
    <row r="659" spans="2:4" ht="96.75" customHeight="1">
      <c r="B659" s="6" t="s">
        <v>4</v>
      </c>
      <c r="C659" s="7">
        <v>1146</v>
      </c>
      <c r="D659" s="89" t="s">
        <v>139</v>
      </c>
    </row>
    <row r="660" spans="2:4">
      <c r="B660" s="6" t="s">
        <v>6</v>
      </c>
      <c r="C660" s="7">
        <v>11013</v>
      </c>
      <c r="D660" s="16" t="s">
        <v>13</v>
      </c>
    </row>
    <row r="661" spans="2:4" ht="30.75" customHeight="1">
      <c r="B661" s="8" t="s">
        <v>7</v>
      </c>
      <c r="C661" s="74" t="s">
        <v>56</v>
      </c>
      <c r="D661" s="13"/>
    </row>
    <row r="662" spans="2:4" ht="40.5">
      <c r="B662" s="8" t="s">
        <v>11</v>
      </c>
      <c r="C662" s="75" t="s">
        <v>100</v>
      </c>
      <c r="D662" s="13"/>
    </row>
    <row r="663" spans="2:4">
      <c r="B663" s="8" t="s">
        <v>8</v>
      </c>
      <c r="C663" s="18" t="s">
        <v>16</v>
      </c>
      <c r="D663" s="13"/>
    </row>
    <row r="664" spans="2:4" ht="27">
      <c r="B664" s="19" t="s">
        <v>14</v>
      </c>
      <c r="C664" s="20" t="s">
        <v>127</v>
      </c>
      <c r="D664" s="13"/>
    </row>
    <row r="665" spans="2:4">
      <c r="B665" s="9"/>
      <c r="C665" s="10" t="s">
        <v>0</v>
      </c>
      <c r="D665" s="14"/>
    </row>
    <row r="666" spans="2:4">
      <c r="B666" s="192" t="s">
        <v>107</v>
      </c>
      <c r="C666" s="193"/>
      <c r="D666" s="14"/>
    </row>
    <row r="667" spans="2:4">
      <c r="B667" s="192" t="s">
        <v>48</v>
      </c>
      <c r="C667" s="193"/>
      <c r="D667" s="14"/>
    </row>
    <row r="668" spans="2:4" ht="15" customHeight="1">
      <c r="B668" s="11" t="s">
        <v>9</v>
      </c>
      <c r="C668" s="12"/>
      <c r="D668" s="39">
        <v>1623.4</v>
      </c>
    </row>
    <row r="671" spans="2:4" ht="17.25">
      <c r="B671" s="197" t="s">
        <v>124</v>
      </c>
      <c r="C671" s="197"/>
      <c r="D671" s="197"/>
    </row>
    <row r="674" spans="2:4" ht="14.25">
      <c r="B674" s="15" t="s">
        <v>1</v>
      </c>
      <c r="C674" s="15" t="s">
        <v>2</v>
      </c>
    </row>
    <row r="675" spans="2:4">
      <c r="B675" s="2">
        <v>1146</v>
      </c>
      <c r="C675" s="38" t="s">
        <v>39</v>
      </c>
    </row>
    <row r="676" spans="2:4">
      <c r="B676" s="3"/>
    </row>
    <row r="677" spans="2:4" ht="14.25">
      <c r="B677" s="5" t="s">
        <v>3</v>
      </c>
    </row>
    <row r="678" spans="2:4">
      <c r="B678" s="3"/>
    </row>
    <row r="679" spans="2:4" ht="87.75" customHeight="1">
      <c r="B679" s="6" t="s">
        <v>4</v>
      </c>
      <c r="C679" s="7">
        <v>1146</v>
      </c>
      <c r="D679" s="89" t="s">
        <v>139</v>
      </c>
    </row>
    <row r="680" spans="2:4">
      <c r="B680" s="6" t="s">
        <v>6</v>
      </c>
      <c r="C680" s="7">
        <v>11001</v>
      </c>
      <c r="D680" s="16" t="s">
        <v>13</v>
      </c>
    </row>
    <row r="681" spans="2:4" ht="30.75" customHeight="1">
      <c r="B681" s="8" t="s">
        <v>7</v>
      </c>
      <c r="C681" s="74" t="s">
        <v>57</v>
      </c>
      <c r="D681" s="13"/>
    </row>
    <row r="682" spans="2:4" ht="40.5">
      <c r="B682" s="8" t="s">
        <v>11</v>
      </c>
      <c r="C682" s="17" t="s">
        <v>89</v>
      </c>
      <c r="D682" s="13"/>
    </row>
    <row r="683" spans="2:4">
      <c r="B683" s="8" t="s">
        <v>8</v>
      </c>
      <c r="C683" s="18" t="s">
        <v>16</v>
      </c>
      <c r="D683" s="13"/>
    </row>
    <row r="684" spans="2:4" ht="27">
      <c r="B684" s="19" t="s">
        <v>14</v>
      </c>
      <c r="C684" s="20" t="s">
        <v>118</v>
      </c>
      <c r="D684" s="13"/>
    </row>
    <row r="685" spans="2:4">
      <c r="B685" s="9"/>
      <c r="C685" s="10" t="s">
        <v>0</v>
      </c>
      <c r="D685" s="14"/>
    </row>
    <row r="686" spans="2:4">
      <c r="B686" s="192" t="s">
        <v>103</v>
      </c>
      <c r="C686" s="193"/>
      <c r="D686" s="14"/>
    </row>
    <row r="687" spans="2:4">
      <c r="B687" s="192" t="s">
        <v>48</v>
      </c>
      <c r="C687" s="193"/>
      <c r="D687" s="14"/>
    </row>
    <row r="688" spans="2:4" ht="15" customHeight="1">
      <c r="B688" s="11" t="s">
        <v>9</v>
      </c>
      <c r="C688" s="12"/>
      <c r="D688" s="39">
        <v>47005.4</v>
      </c>
    </row>
    <row r="690" spans="2:4" ht="87.75" customHeight="1">
      <c r="B690" s="6" t="s">
        <v>4</v>
      </c>
      <c r="C690" s="7">
        <v>1146</v>
      </c>
      <c r="D690" s="89" t="s">
        <v>139</v>
      </c>
    </row>
    <row r="691" spans="2:4">
      <c r="B691" s="6" t="s">
        <v>6</v>
      </c>
      <c r="C691" s="7">
        <v>11002</v>
      </c>
      <c r="D691" s="16" t="s">
        <v>13</v>
      </c>
    </row>
    <row r="692" spans="2:4" ht="30.75" customHeight="1">
      <c r="B692" s="8" t="s">
        <v>7</v>
      </c>
      <c r="C692" s="74" t="s">
        <v>65</v>
      </c>
      <c r="D692" s="13"/>
    </row>
    <row r="693" spans="2:4" ht="40.5">
      <c r="B693" s="8" t="s">
        <v>11</v>
      </c>
      <c r="C693" s="75" t="s">
        <v>90</v>
      </c>
      <c r="D693" s="13"/>
    </row>
    <row r="694" spans="2:4">
      <c r="B694" s="8" t="s">
        <v>8</v>
      </c>
      <c r="C694" s="18" t="s">
        <v>16</v>
      </c>
      <c r="D694" s="13"/>
    </row>
    <row r="695" spans="2:4" ht="27">
      <c r="B695" s="19" t="s">
        <v>14</v>
      </c>
      <c r="C695" s="20" t="s">
        <v>118</v>
      </c>
      <c r="D695" s="13"/>
    </row>
    <row r="696" spans="2:4">
      <c r="B696" s="9"/>
      <c r="C696" s="10" t="s">
        <v>0</v>
      </c>
      <c r="D696" s="14"/>
    </row>
    <row r="697" spans="2:4">
      <c r="B697" s="192" t="s">
        <v>106</v>
      </c>
      <c r="C697" s="193"/>
      <c r="D697" s="14"/>
    </row>
    <row r="698" spans="2:4">
      <c r="B698" s="196" t="s">
        <v>48</v>
      </c>
      <c r="C698" s="196"/>
      <c r="D698" s="14"/>
    </row>
    <row r="699" spans="2:4" ht="15" customHeight="1">
      <c r="B699" s="79" t="s">
        <v>9</v>
      </c>
      <c r="C699" s="79"/>
      <c r="D699" s="87">
        <v>76318.600000000006</v>
      </c>
    </row>
    <row r="700" spans="2:4" s="78" customFormat="1"/>
    <row r="701" spans="2:4" ht="15" customHeight="1">
      <c r="B701" s="77"/>
      <c r="C701" s="77"/>
      <c r="D701" s="76"/>
    </row>
    <row r="702" spans="2:4" ht="96.75" customHeight="1">
      <c r="B702" s="6" t="s">
        <v>4</v>
      </c>
      <c r="C702" s="7">
        <v>1146</v>
      </c>
      <c r="D702" s="89" t="s">
        <v>139</v>
      </c>
    </row>
    <row r="703" spans="2:4">
      <c r="B703" s="6" t="s">
        <v>6</v>
      </c>
      <c r="C703" s="7">
        <v>11003</v>
      </c>
      <c r="D703" s="16" t="s">
        <v>13</v>
      </c>
    </row>
    <row r="704" spans="2:4" ht="30.75" customHeight="1">
      <c r="B704" s="8" t="s">
        <v>7</v>
      </c>
      <c r="C704" s="74" t="s">
        <v>64</v>
      </c>
      <c r="D704" s="13"/>
    </row>
    <row r="705" spans="2:4" ht="40.5">
      <c r="B705" s="8" t="s">
        <v>11</v>
      </c>
      <c r="C705" s="75" t="s">
        <v>91</v>
      </c>
      <c r="D705" s="13"/>
    </row>
    <row r="706" spans="2:4">
      <c r="B706" s="8" t="s">
        <v>8</v>
      </c>
      <c r="C706" s="18" t="s">
        <v>16</v>
      </c>
      <c r="D706" s="13"/>
    </row>
    <row r="707" spans="2:4" ht="27">
      <c r="B707" s="19" t="s">
        <v>14</v>
      </c>
      <c r="C707" s="20" t="s">
        <v>118</v>
      </c>
      <c r="D707" s="13"/>
    </row>
    <row r="708" spans="2:4">
      <c r="B708" s="9"/>
      <c r="C708" s="10" t="s">
        <v>0</v>
      </c>
      <c r="D708" s="14"/>
    </row>
    <row r="709" spans="2:4">
      <c r="B709" s="192" t="s">
        <v>47</v>
      </c>
      <c r="C709" s="193"/>
      <c r="D709" s="14"/>
    </row>
    <row r="710" spans="2:4">
      <c r="B710" s="192" t="s">
        <v>48</v>
      </c>
      <c r="C710" s="193"/>
      <c r="D710" s="14"/>
    </row>
    <row r="711" spans="2:4" ht="15" customHeight="1">
      <c r="B711" s="11" t="s">
        <v>9</v>
      </c>
      <c r="C711" s="12"/>
      <c r="D711" s="39">
        <v>18002.2</v>
      </c>
    </row>
    <row r="712" spans="2:4">
      <c r="B712" s="77"/>
      <c r="C712" s="77"/>
    </row>
    <row r="713" spans="2:4" ht="95.25" customHeight="1">
      <c r="B713" s="6" t="s">
        <v>4</v>
      </c>
      <c r="C713" s="7">
        <v>1146</v>
      </c>
      <c r="D713" s="89" t="s">
        <v>139</v>
      </c>
    </row>
    <row r="714" spans="2:4">
      <c r="B714" s="6" t="s">
        <v>6</v>
      </c>
      <c r="C714" s="7">
        <v>11004</v>
      </c>
      <c r="D714" s="16" t="s">
        <v>13</v>
      </c>
    </row>
    <row r="715" spans="2:4" ht="30.75" customHeight="1">
      <c r="B715" s="8" t="s">
        <v>7</v>
      </c>
      <c r="C715" s="74" t="s">
        <v>60</v>
      </c>
      <c r="D715" s="13"/>
    </row>
    <row r="716" spans="2:4" ht="27">
      <c r="B716" s="8" t="s">
        <v>11</v>
      </c>
      <c r="C716" s="75" t="s">
        <v>92</v>
      </c>
      <c r="D716" s="13"/>
    </row>
    <row r="717" spans="2:4">
      <c r="B717" s="8" t="s">
        <v>8</v>
      </c>
      <c r="C717" s="18" t="s">
        <v>16</v>
      </c>
      <c r="D717" s="13"/>
    </row>
    <row r="718" spans="2:4" ht="27">
      <c r="B718" s="19" t="s">
        <v>14</v>
      </c>
      <c r="C718" s="20" t="s">
        <v>125</v>
      </c>
      <c r="D718" s="13"/>
    </row>
    <row r="719" spans="2:4">
      <c r="B719" s="9"/>
      <c r="C719" s="10" t="s">
        <v>0</v>
      </c>
      <c r="D719" s="14"/>
    </row>
    <row r="720" spans="2:4">
      <c r="B720" s="192" t="s">
        <v>107</v>
      </c>
      <c r="C720" s="193"/>
      <c r="D720" s="14"/>
    </row>
    <row r="721" spans="2:4">
      <c r="B721" s="192" t="s">
        <v>48</v>
      </c>
      <c r="C721" s="193"/>
      <c r="D721" s="14"/>
    </row>
    <row r="722" spans="2:4" ht="15" customHeight="1">
      <c r="B722" s="11" t="s">
        <v>9</v>
      </c>
      <c r="C722" s="12"/>
      <c r="D722" s="39">
        <v>511.4</v>
      </c>
    </row>
    <row r="724" spans="2:4" ht="76.5" customHeight="1">
      <c r="B724" s="6" t="s">
        <v>4</v>
      </c>
      <c r="C724" s="7">
        <v>1146</v>
      </c>
      <c r="D724" s="89" t="s">
        <v>139</v>
      </c>
    </row>
    <row r="725" spans="2:4">
      <c r="B725" s="6" t="s">
        <v>6</v>
      </c>
      <c r="C725" s="7">
        <v>11005</v>
      </c>
      <c r="D725" s="16" t="s">
        <v>13</v>
      </c>
    </row>
    <row r="726" spans="2:4" ht="30.75" customHeight="1">
      <c r="B726" s="8" t="s">
        <v>7</v>
      </c>
      <c r="C726" s="74" t="s">
        <v>66</v>
      </c>
      <c r="D726" s="13"/>
    </row>
    <row r="727" spans="2:4" ht="27">
      <c r="B727" s="8" t="s">
        <v>11</v>
      </c>
      <c r="C727" s="75" t="s">
        <v>93</v>
      </c>
      <c r="D727" s="13"/>
    </row>
    <row r="728" spans="2:4">
      <c r="B728" s="8" t="s">
        <v>8</v>
      </c>
      <c r="C728" s="18" t="s">
        <v>16</v>
      </c>
      <c r="D728" s="13"/>
    </row>
    <row r="729" spans="2:4" ht="27">
      <c r="B729" s="19" t="s">
        <v>14</v>
      </c>
      <c r="C729" s="20" t="s">
        <v>125</v>
      </c>
      <c r="D729" s="13"/>
    </row>
    <row r="730" spans="2:4">
      <c r="B730" s="9"/>
      <c r="C730" s="10" t="s">
        <v>0</v>
      </c>
      <c r="D730" s="14"/>
    </row>
    <row r="731" spans="2:4">
      <c r="B731" s="192" t="s">
        <v>107</v>
      </c>
      <c r="C731" s="193"/>
      <c r="D731" s="14"/>
    </row>
    <row r="732" spans="2:4">
      <c r="B732" s="192" t="s">
        <v>48</v>
      </c>
      <c r="C732" s="193"/>
      <c r="D732" s="14"/>
    </row>
    <row r="733" spans="2:4" ht="15" customHeight="1">
      <c r="B733" s="11" t="s">
        <v>9</v>
      </c>
      <c r="C733" s="12"/>
      <c r="D733" s="39">
        <v>566.20000000000005</v>
      </c>
    </row>
    <row r="736" spans="2:4" ht="91.5" customHeight="1">
      <c r="B736" s="6" t="s">
        <v>4</v>
      </c>
      <c r="C736" s="7">
        <v>1146</v>
      </c>
      <c r="D736" s="89" t="s">
        <v>139</v>
      </c>
    </row>
    <row r="737" spans="2:4">
      <c r="B737" s="6" t="s">
        <v>6</v>
      </c>
      <c r="C737" s="7">
        <v>11007</v>
      </c>
      <c r="D737" s="16" t="s">
        <v>13</v>
      </c>
    </row>
    <row r="738" spans="2:4" ht="30.75" customHeight="1">
      <c r="B738" s="8" t="s">
        <v>7</v>
      </c>
      <c r="C738" s="74" t="s">
        <v>61</v>
      </c>
      <c r="D738" s="13"/>
    </row>
    <row r="739" spans="2:4" ht="54">
      <c r="B739" s="8" t="s">
        <v>11</v>
      </c>
      <c r="C739" s="75" t="s">
        <v>94</v>
      </c>
      <c r="D739" s="13"/>
    </row>
    <row r="740" spans="2:4">
      <c r="B740" s="8" t="s">
        <v>8</v>
      </c>
      <c r="C740" s="18" t="s">
        <v>16</v>
      </c>
      <c r="D740" s="13"/>
    </row>
    <row r="741" spans="2:4" ht="27">
      <c r="B741" s="19" t="s">
        <v>14</v>
      </c>
      <c r="C741" s="20" t="s">
        <v>126</v>
      </c>
      <c r="D741" s="13"/>
    </row>
    <row r="742" spans="2:4">
      <c r="B742" s="9"/>
      <c r="C742" s="10" t="s">
        <v>0</v>
      </c>
      <c r="D742" s="14"/>
    </row>
    <row r="743" spans="2:4">
      <c r="B743" s="192" t="s">
        <v>107</v>
      </c>
      <c r="C743" s="193"/>
      <c r="D743" s="14"/>
    </row>
    <row r="744" spans="2:4">
      <c r="B744" s="192" t="s">
        <v>48</v>
      </c>
      <c r="C744" s="193"/>
      <c r="D744" s="14"/>
    </row>
    <row r="745" spans="2:4" ht="15" customHeight="1">
      <c r="B745" s="11" t="s">
        <v>9</v>
      </c>
      <c r="C745" s="12"/>
      <c r="D745" s="39">
        <v>927.2</v>
      </c>
    </row>
    <row r="747" spans="2:4" ht="84" customHeight="1">
      <c r="B747" s="6" t="s">
        <v>4</v>
      </c>
      <c r="C747" s="7">
        <v>1146</v>
      </c>
      <c r="D747" s="89" t="s">
        <v>139</v>
      </c>
    </row>
    <row r="748" spans="2:4">
      <c r="B748" s="6" t="s">
        <v>6</v>
      </c>
      <c r="C748" s="7">
        <v>11008</v>
      </c>
      <c r="D748" s="16" t="s">
        <v>13</v>
      </c>
    </row>
    <row r="749" spans="2:4" ht="30.75" customHeight="1">
      <c r="B749" s="8" t="s">
        <v>7</v>
      </c>
      <c r="C749" s="74" t="s">
        <v>67</v>
      </c>
      <c r="D749" s="13"/>
    </row>
    <row r="750" spans="2:4" ht="54">
      <c r="B750" s="8" t="s">
        <v>11</v>
      </c>
      <c r="C750" s="75" t="s">
        <v>95</v>
      </c>
      <c r="D750" s="13"/>
    </row>
    <row r="751" spans="2:4">
      <c r="B751" s="8" t="s">
        <v>8</v>
      </c>
      <c r="C751" s="18" t="s">
        <v>16</v>
      </c>
      <c r="D751" s="13"/>
    </row>
    <row r="752" spans="2:4" ht="27">
      <c r="B752" s="19" t="s">
        <v>14</v>
      </c>
      <c r="C752" s="20" t="s">
        <v>126</v>
      </c>
      <c r="D752" s="13"/>
    </row>
    <row r="753" spans="2:4">
      <c r="B753" s="9"/>
      <c r="C753" s="10" t="s">
        <v>0</v>
      </c>
      <c r="D753" s="14"/>
    </row>
    <row r="754" spans="2:4">
      <c r="B754" s="192" t="s">
        <v>107</v>
      </c>
      <c r="C754" s="193"/>
      <c r="D754" s="14"/>
    </row>
    <row r="755" spans="2:4">
      <c r="B755" s="192" t="s">
        <v>48</v>
      </c>
      <c r="C755" s="193"/>
      <c r="D755" s="14"/>
    </row>
    <row r="756" spans="2:4" ht="15" customHeight="1">
      <c r="B756" s="11" t="s">
        <v>9</v>
      </c>
      <c r="C756" s="12"/>
      <c r="D756" s="39">
        <v>779.3</v>
      </c>
    </row>
    <row r="758" spans="2:4" ht="104.25" customHeight="1">
      <c r="B758" s="6" t="s">
        <v>4</v>
      </c>
      <c r="C758" s="7">
        <v>1146</v>
      </c>
      <c r="D758" s="89" t="s">
        <v>139</v>
      </c>
    </row>
    <row r="759" spans="2:4">
      <c r="B759" s="6" t="s">
        <v>6</v>
      </c>
      <c r="C759" s="7">
        <v>11009</v>
      </c>
      <c r="D759" s="16" t="s">
        <v>13</v>
      </c>
    </row>
    <row r="760" spans="2:4" ht="30.75" customHeight="1">
      <c r="B760" s="8" t="s">
        <v>7</v>
      </c>
      <c r="C760" s="74" t="s">
        <v>71</v>
      </c>
      <c r="D760" s="13"/>
    </row>
    <row r="761" spans="2:4" ht="67.5">
      <c r="B761" s="8" t="s">
        <v>11</v>
      </c>
      <c r="C761" s="75" t="s">
        <v>96</v>
      </c>
      <c r="D761" s="13"/>
    </row>
    <row r="762" spans="2:4">
      <c r="B762" s="8" t="s">
        <v>8</v>
      </c>
      <c r="C762" s="18" t="s">
        <v>16</v>
      </c>
      <c r="D762" s="13"/>
    </row>
    <row r="763" spans="2:4" ht="27">
      <c r="B763" s="19" t="s">
        <v>14</v>
      </c>
      <c r="C763" s="20" t="s">
        <v>126</v>
      </c>
      <c r="D763" s="13"/>
    </row>
    <row r="764" spans="2:4">
      <c r="B764" s="9"/>
      <c r="C764" s="10" t="s">
        <v>0</v>
      </c>
      <c r="D764" s="14"/>
    </row>
    <row r="765" spans="2:4">
      <c r="B765" s="192" t="s">
        <v>107</v>
      </c>
      <c r="C765" s="193"/>
      <c r="D765" s="14"/>
    </row>
    <row r="766" spans="2:4">
      <c r="B766" s="192" t="s">
        <v>48</v>
      </c>
      <c r="C766" s="193"/>
      <c r="D766" s="14"/>
    </row>
    <row r="767" spans="2:4" ht="15" customHeight="1">
      <c r="B767" s="11" t="s">
        <v>9</v>
      </c>
      <c r="C767" s="12"/>
      <c r="D767" s="39">
        <v>12.2</v>
      </c>
    </row>
    <row r="768" spans="2:4" ht="15" customHeight="1">
      <c r="B768" s="33"/>
      <c r="C768" s="33"/>
      <c r="D768" s="76"/>
    </row>
    <row r="770" spans="2:4" ht="72.75" customHeight="1">
      <c r="B770" s="6" t="s">
        <v>4</v>
      </c>
      <c r="C770" s="7">
        <v>1146</v>
      </c>
      <c r="D770" s="89" t="s">
        <v>139</v>
      </c>
    </row>
    <row r="771" spans="2:4">
      <c r="B771" s="6" t="s">
        <v>6</v>
      </c>
      <c r="C771" s="7">
        <v>11013</v>
      </c>
      <c r="D771" s="16" t="s">
        <v>13</v>
      </c>
    </row>
    <row r="772" spans="2:4" ht="30.75" customHeight="1">
      <c r="B772" s="8" t="s">
        <v>7</v>
      </c>
      <c r="C772" s="74" t="s">
        <v>56</v>
      </c>
      <c r="D772" s="13"/>
    </row>
    <row r="773" spans="2:4" ht="40.5">
      <c r="B773" s="8" t="s">
        <v>11</v>
      </c>
      <c r="C773" s="75" t="s">
        <v>100</v>
      </c>
      <c r="D773" s="13"/>
    </row>
    <row r="774" spans="2:4">
      <c r="B774" s="8" t="s">
        <v>8</v>
      </c>
      <c r="C774" s="18" t="s">
        <v>16</v>
      </c>
      <c r="D774" s="13"/>
    </row>
    <row r="775" spans="2:4" ht="27">
      <c r="B775" s="19" t="s">
        <v>14</v>
      </c>
      <c r="C775" s="20" t="s">
        <v>127</v>
      </c>
      <c r="D775" s="13"/>
    </row>
    <row r="776" spans="2:4">
      <c r="B776" s="9"/>
      <c r="C776" s="10" t="s">
        <v>0</v>
      </c>
      <c r="D776" s="14"/>
    </row>
    <row r="777" spans="2:4">
      <c r="B777" s="192" t="s">
        <v>107</v>
      </c>
      <c r="C777" s="193"/>
      <c r="D777" s="14"/>
    </row>
    <row r="778" spans="2:4">
      <c r="B778" s="192" t="s">
        <v>48</v>
      </c>
      <c r="C778" s="193"/>
      <c r="D778" s="14"/>
    </row>
    <row r="779" spans="2:4" ht="15" customHeight="1">
      <c r="B779" s="11" t="s">
        <v>9</v>
      </c>
      <c r="C779" s="12"/>
      <c r="D779" s="39">
        <v>2057.6999999999998</v>
      </c>
    </row>
    <row r="782" spans="2:4" ht="17.25">
      <c r="B782" s="197" t="s">
        <v>128</v>
      </c>
      <c r="C782" s="197"/>
      <c r="D782" s="197"/>
    </row>
    <row r="785" spans="2:4" ht="14.25">
      <c r="B785" s="15" t="s">
        <v>1</v>
      </c>
      <c r="C785" s="15" t="s">
        <v>2</v>
      </c>
    </row>
    <row r="786" spans="2:4">
      <c r="B786" s="2">
        <v>1146</v>
      </c>
      <c r="C786" s="38" t="s">
        <v>39</v>
      </c>
    </row>
    <row r="787" spans="2:4">
      <c r="B787" s="3"/>
    </row>
    <row r="788" spans="2:4" ht="14.25">
      <c r="B788" s="5" t="s">
        <v>3</v>
      </c>
    </row>
    <row r="789" spans="2:4">
      <c r="B789" s="3"/>
    </row>
    <row r="790" spans="2:4" ht="69" customHeight="1">
      <c r="B790" s="6" t="s">
        <v>4</v>
      </c>
      <c r="C790" s="7">
        <v>1146</v>
      </c>
      <c r="D790" s="89" t="s">
        <v>139</v>
      </c>
    </row>
    <row r="791" spans="2:4">
      <c r="B791" s="6" t="s">
        <v>6</v>
      </c>
      <c r="C791" s="7">
        <v>11001</v>
      </c>
      <c r="D791" s="16" t="s">
        <v>13</v>
      </c>
    </row>
    <row r="792" spans="2:4" ht="30.75" customHeight="1">
      <c r="B792" s="8" t="s">
        <v>7</v>
      </c>
      <c r="C792" s="74" t="s">
        <v>57</v>
      </c>
      <c r="D792" s="13"/>
    </row>
    <row r="793" spans="2:4" ht="40.5">
      <c r="B793" s="8" t="s">
        <v>11</v>
      </c>
      <c r="C793" s="17" t="s">
        <v>89</v>
      </c>
      <c r="D793" s="13"/>
    </row>
    <row r="794" spans="2:4">
      <c r="B794" s="8" t="s">
        <v>8</v>
      </c>
      <c r="C794" s="18" t="s">
        <v>16</v>
      </c>
      <c r="D794" s="13"/>
    </row>
    <row r="795" spans="2:4" ht="27">
      <c r="B795" s="19" t="s">
        <v>14</v>
      </c>
      <c r="C795" s="20" t="s">
        <v>118</v>
      </c>
      <c r="D795" s="13"/>
    </row>
    <row r="796" spans="2:4">
      <c r="B796" s="9"/>
      <c r="C796" s="10" t="s">
        <v>0</v>
      </c>
      <c r="D796" s="14"/>
    </row>
    <row r="797" spans="2:4">
      <c r="B797" s="192" t="s">
        <v>103</v>
      </c>
      <c r="C797" s="193"/>
      <c r="D797" s="14"/>
    </row>
    <row r="798" spans="2:4">
      <c r="B798" s="192" t="s">
        <v>48</v>
      </c>
      <c r="C798" s="193"/>
      <c r="D798" s="14"/>
    </row>
    <row r="799" spans="2:4" ht="15" customHeight="1">
      <c r="B799" s="11" t="s">
        <v>9</v>
      </c>
      <c r="C799" s="12"/>
      <c r="D799" s="39">
        <v>45570.3</v>
      </c>
    </row>
    <row r="801" spans="2:4" ht="42.75" customHeight="1">
      <c r="B801" s="6" t="s">
        <v>4</v>
      </c>
      <c r="C801" s="7">
        <v>1146</v>
      </c>
      <c r="D801" s="89" t="s">
        <v>139</v>
      </c>
    </row>
    <row r="802" spans="2:4">
      <c r="B802" s="6" t="s">
        <v>6</v>
      </c>
      <c r="C802" s="7">
        <v>11002</v>
      </c>
      <c r="D802" s="16" t="s">
        <v>13</v>
      </c>
    </row>
    <row r="803" spans="2:4" ht="30.75" customHeight="1">
      <c r="B803" s="8" t="s">
        <v>7</v>
      </c>
      <c r="C803" s="74" t="s">
        <v>65</v>
      </c>
      <c r="D803" s="13"/>
    </row>
    <row r="804" spans="2:4" ht="40.5">
      <c r="B804" s="8" t="s">
        <v>11</v>
      </c>
      <c r="C804" s="75" t="s">
        <v>90</v>
      </c>
      <c r="D804" s="13"/>
    </row>
    <row r="805" spans="2:4">
      <c r="B805" s="8" t="s">
        <v>8</v>
      </c>
      <c r="C805" s="18" t="s">
        <v>16</v>
      </c>
      <c r="D805" s="13"/>
    </row>
    <row r="806" spans="2:4" ht="27">
      <c r="B806" s="19" t="s">
        <v>14</v>
      </c>
      <c r="C806" s="20" t="s">
        <v>118</v>
      </c>
      <c r="D806" s="13"/>
    </row>
    <row r="807" spans="2:4">
      <c r="B807" s="9"/>
      <c r="C807" s="10" t="s">
        <v>0</v>
      </c>
      <c r="D807" s="14"/>
    </row>
    <row r="808" spans="2:4">
      <c r="B808" s="192" t="s">
        <v>106</v>
      </c>
      <c r="C808" s="193"/>
      <c r="D808" s="14"/>
    </row>
    <row r="809" spans="2:4">
      <c r="B809" s="196" t="s">
        <v>48</v>
      </c>
      <c r="C809" s="196"/>
      <c r="D809" s="14"/>
    </row>
    <row r="810" spans="2:4" ht="15" customHeight="1">
      <c r="B810" s="79" t="s">
        <v>9</v>
      </c>
      <c r="C810" s="79"/>
      <c r="D810" s="87">
        <v>59240</v>
      </c>
    </row>
    <row r="811" spans="2:4" s="78" customFormat="1"/>
    <row r="812" spans="2:4" ht="15" customHeight="1">
      <c r="B812" s="77"/>
      <c r="C812" s="77"/>
      <c r="D812" s="76"/>
    </row>
    <row r="813" spans="2:4" ht="96.75" customHeight="1">
      <c r="B813" s="6" t="s">
        <v>4</v>
      </c>
      <c r="C813" s="7">
        <v>1146</v>
      </c>
      <c r="D813" s="89" t="s">
        <v>139</v>
      </c>
    </row>
    <row r="814" spans="2:4">
      <c r="B814" s="6" t="s">
        <v>6</v>
      </c>
      <c r="C814" s="7">
        <v>11003</v>
      </c>
      <c r="D814" s="16" t="s">
        <v>13</v>
      </c>
    </row>
    <row r="815" spans="2:4" ht="30.75" customHeight="1">
      <c r="B815" s="8" t="s">
        <v>7</v>
      </c>
      <c r="C815" s="74" t="s">
        <v>64</v>
      </c>
      <c r="D815" s="13"/>
    </row>
    <row r="816" spans="2:4" ht="40.5">
      <c r="B816" s="8" t="s">
        <v>11</v>
      </c>
      <c r="C816" s="75" t="s">
        <v>91</v>
      </c>
      <c r="D816" s="13"/>
    </row>
    <row r="817" spans="2:4">
      <c r="B817" s="8" t="s">
        <v>8</v>
      </c>
      <c r="C817" s="18" t="s">
        <v>16</v>
      </c>
      <c r="D817" s="13"/>
    </row>
    <row r="818" spans="2:4" ht="27">
      <c r="B818" s="19" t="s">
        <v>14</v>
      </c>
      <c r="C818" s="20" t="s">
        <v>118</v>
      </c>
      <c r="D818" s="13"/>
    </row>
    <row r="819" spans="2:4">
      <c r="B819" s="9"/>
      <c r="C819" s="10" t="s">
        <v>0</v>
      </c>
      <c r="D819" s="14"/>
    </row>
    <row r="820" spans="2:4">
      <c r="B820" s="192" t="s">
        <v>47</v>
      </c>
      <c r="C820" s="193"/>
      <c r="D820" s="14"/>
    </row>
    <row r="821" spans="2:4">
      <c r="B821" s="192" t="s">
        <v>48</v>
      </c>
      <c r="C821" s="193"/>
      <c r="D821" s="14"/>
    </row>
    <row r="822" spans="2:4" ht="15" customHeight="1">
      <c r="B822" s="11" t="s">
        <v>9</v>
      </c>
      <c r="C822" s="12"/>
      <c r="D822" s="39">
        <v>1006.2</v>
      </c>
    </row>
    <row r="823" spans="2:4">
      <c r="B823" s="77"/>
      <c r="C823" s="77"/>
    </row>
    <row r="826" spans="2:4" ht="72.75" customHeight="1">
      <c r="B826" s="6" t="s">
        <v>4</v>
      </c>
      <c r="C826" s="7">
        <v>1146</v>
      </c>
      <c r="D826" s="89" t="s">
        <v>139</v>
      </c>
    </row>
    <row r="827" spans="2:4">
      <c r="B827" s="6" t="s">
        <v>6</v>
      </c>
      <c r="C827" s="7">
        <v>11013</v>
      </c>
      <c r="D827" s="16" t="s">
        <v>13</v>
      </c>
    </row>
    <row r="828" spans="2:4" ht="30.75" customHeight="1">
      <c r="B828" s="8" t="s">
        <v>7</v>
      </c>
      <c r="C828" s="74" t="s">
        <v>56</v>
      </c>
      <c r="D828" s="13"/>
    </row>
    <row r="829" spans="2:4" ht="40.5">
      <c r="B829" s="8" t="s">
        <v>11</v>
      </c>
      <c r="C829" s="75" t="s">
        <v>100</v>
      </c>
      <c r="D829" s="13"/>
    </row>
    <row r="830" spans="2:4">
      <c r="B830" s="8" t="s">
        <v>8</v>
      </c>
      <c r="C830" s="18" t="s">
        <v>16</v>
      </c>
      <c r="D830" s="13"/>
    </row>
    <row r="831" spans="2:4" ht="27">
      <c r="B831" s="19" t="s">
        <v>14</v>
      </c>
      <c r="C831" s="20" t="s">
        <v>127</v>
      </c>
      <c r="D831" s="13"/>
    </row>
    <row r="832" spans="2:4">
      <c r="B832" s="9"/>
      <c r="C832" s="10" t="s">
        <v>0</v>
      </c>
      <c r="D832" s="14"/>
    </row>
    <row r="833" spans="2:4">
      <c r="B833" s="192" t="s">
        <v>107</v>
      </c>
      <c r="C833" s="193"/>
      <c r="D833" s="14"/>
    </row>
    <row r="834" spans="2:4">
      <c r="B834" s="192" t="s">
        <v>48</v>
      </c>
      <c r="C834" s="193"/>
      <c r="D834" s="14"/>
    </row>
    <row r="835" spans="2:4" ht="15" customHeight="1">
      <c r="B835" s="11" t="s">
        <v>9</v>
      </c>
      <c r="C835" s="12"/>
      <c r="D835" s="39">
        <v>3796.4</v>
      </c>
    </row>
    <row r="838" spans="2:4" ht="75" customHeight="1">
      <c r="B838" s="6" t="s">
        <v>4</v>
      </c>
      <c r="C838" s="7">
        <v>1146</v>
      </c>
      <c r="D838" s="89" t="s">
        <v>139</v>
      </c>
    </row>
    <row r="839" spans="2:4">
      <c r="B839" s="6" t="s">
        <v>6</v>
      </c>
      <c r="C839" s="7">
        <v>11020</v>
      </c>
      <c r="D839" s="16" t="s">
        <v>13</v>
      </c>
    </row>
    <row r="840" spans="2:4" ht="30.75" customHeight="1">
      <c r="B840" s="8" t="s">
        <v>7</v>
      </c>
      <c r="C840" s="74" t="s">
        <v>129</v>
      </c>
      <c r="D840" s="13"/>
    </row>
    <row r="841" spans="2:4" ht="40.5">
      <c r="B841" s="8" t="s">
        <v>11</v>
      </c>
      <c r="C841" s="75" t="s">
        <v>130</v>
      </c>
      <c r="D841" s="13"/>
    </row>
    <row r="842" spans="2:4">
      <c r="B842" s="8" t="s">
        <v>8</v>
      </c>
      <c r="C842" s="18" t="s">
        <v>16</v>
      </c>
      <c r="D842" s="13"/>
    </row>
    <row r="843" spans="2:4">
      <c r="B843" s="19" t="s">
        <v>14</v>
      </c>
      <c r="C843" s="20" t="s">
        <v>131</v>
      </c>
      <c r="D843" s="13"/>
    </row>
    <row r="844" spans="2:4">
      <c r="B844" s="9"/>
      <c r="C844" s="10" t="s">
        <v>0</v>
      </c>
      <c r="D844" s="14"/>
    </row>
    <row r="845" spans="2:4">
      <c r="B845" s="192" t="s">
        <v>132</v>
      </c>
      <c r="C845" s="193"/>
      <c r="D845" s="14"/>
    </row>
    <row r="846" spans="2:4">
      <c r="B846" s="192" t="s">
        <v>48</v>
      </c>
      <c r="C846" s="193"/>
      <c r="D846" s="14"/>
    </row>
    <row r="847" spans="2:4" ht="15" customHeight="1">
      <c r="B847" s="11" t="s">
        <v>9</v>
      </c>
      <c r="C847" s="12"/>
      <c r="D847" s="39">
        <v>301.8</v>
      </c>
    </row>
    <row r="850" spans="2:4" ht="17.25">
      <c r="B850" s="197" t="s">
        <v>133</v>
      </c>
      <c r="C850" s="197"/>
      <c r="D850" s="197"/>
    </row>
    <row r="852" spans="2:4" ht="14.25">
      <c r="B852" s="15" t="s">
        <v>1</v>
      </c>
      <c r="C852" s="15" t="s">
        <v>2</v>
      </c>
    </row>
    <row r="853" spans="2:4">
      <c r="B853" s="2">
        <v>1146</v>
      </c>
      <c r="C853" s="38" t="s">
        <v>39</v>
      </c>
    </row>
    <row r="854" spans="2:4">
      <c r="B854" s="3"/>
    </row>
    <row r="855" spans="2:4" ht="14.25">
      <c r="B855" s="5" t="s">
        <v>3</v>
      </c>
    </row>
    <row r="856" spans="2:4">
      <c r="B856" s="3"/>
    </row>
    <row r="857" spans="2:4" ht="84" customHeight="1">
      <c r="B857" s="6" t="s">
        <v>4</v>
      </c>
      <c r="C857" s="7">
        <v>1146</v>
      </c>
      <c r="D857" s="89" t="s">
        <v>139</v>
      </c>
    </row>
    <row r="858" spans="2:4">
      <c r="B858" s="6" t="s">
        <v>6</v>
      </c>
      <c r="C858" s="7">
        <v>11001</v>
      </c>
      <c r="D858" s="16" t="s">
        <v>13</v>
      </c>
    </row>
    <row r="859" spans="2:4" ht="30.75" customHeight="1">
      <c r="B859" s="8" t="s">
        <v>7</v>
      </c>
      <c r="C859" s="74" t="s">
        <v>57</v>
      </c>
      <c r="D859" s="13"/>
    </row>
    <row r="860" spans="2:4" ht="40.5">
      <c r="B860" s="8" t="s">
        <v>11</v>
      </c>
      <c r="C860" s="17" t="s">
        <v>89</v>
      </c>
      <c r="D860" s="13"/>
    </row>
    <row r="861" spans="2:4">
      <c r="B861" s="8" t="s">
        <v>8</v>
      </c>
      <c r="C861" s="18" t="s">
        <v>16</v>
      </c>
      <c r="D861" s="13"/>
    </row>
    <row r="862" spans="2:4" ht="27">
      <c r="B862" s="19" t="s">
        <v>14</v>
      </c>
      <c r="C862" s="20" t="s">
        <v>118</v>
      </c>
      <c r="D862" s="13"/>
    </row>
    <row r="863" spans="2:4">
      <c r="B863" s="9"/>
      <c r="C863" s="10" t="s">
        <v>0</v>
      </c>
      <c r="D863" s="14"/>
    </row>
    <row r="864" spans="2:4">
      <c r="B864" s="192" t="s">
        <v>103</v>
      </c>
      <c r="C864" s="193"/>
      <c r="D864" s="14"/>
    </row>
    <row r="865" spans="2:4">
      <c r="B865" s="192" t="s">
        <v>48</v>
      </c>
      <c r="C865" s="193"/>
      <c r="D865" s="14"/>
    </row>
    <row r="866" spans="2:4" ht="15" customHeight="1">
      <c r="B866" s="11" t="s">
        <v>9</v>
      </c>
      <c r="C866" s="12"/>
      <c r="D866" s="39">
        <v>27485.4</v>
      </c>
    </row>
    <row r="868" spans="2:4" ht="72.75" customHeight="1">
      <c r="B868" s="6" t="s">
        <v>4</v>
      </c>
      <c r="C868" s="7">
        <v>1146</v>
      </c>
      <c r="D868" s="89" t="s">
        <v>139</v>
      </c>
    </row>
    <row r="869" spans="2:4">
      <c r="B869" s="6" t="s">
        <v>6</v>
      </c>
      <c r="C869" s="7">
        <v>11002</v>
      </c>
      <c r="D869" s="16" t="s">
        <v>13</v>
      </c>
    </row>
    <row r="870" spans="2:4" ht="30.75" customHeight="1">
      <c r="B870" s="8" t="s">
        <v>7</v>
      </c>
      <c r="C870" s="74" t="s">
        <v>65</v>
      </c>
      <c r="D870" s="13"/>
    </row>
    <row r="871" spans="2:4" ht="40.5">
      <c r="B871" s="8" t="s">
        <v>11</v>
      </c>
      <c r="C871" s="75" t="s">
        <v>90</v>
      </c>
      <c r="D871" s="13"/>
    </row>
    <row r="872" spans="2:4">
      <c r="B872" s="8" t="s">
        <v>8</v>
      </c>
      <c r="C872" s="18" t="s">
        <v>16</v>
      </c>
      <c r="D872" s="13"/>
    </row>
    <row r="873" spans="2:4" ht="27">
      <c r="B873" s="19" t="s">
        <v>14</v>
      </c>
      <c r="C873" s="20" t="s">
        <v>118</v>
      </c>
      <c r="D873" s="13"/>
    </row>
    <row r="874" spans="2:4">
      <c r="B874" s="9"/>
      <c r="C874" s="10" t="s">
        <v>0</v>
      </c>
      <c r="D874" s="14"/>
    </row>
    <row r="875" spans="2:4">
      <c r="B875" s="192" t="s">
        <v>106</v>
      </c>
      <c r="C875" s="193"/>
      <c r="D875" s="14"/>
    </row>
    <row r="876" spans="2:4">
      <c r="B876" s="196" t="s">
        <v>48</v>
      </c>
      <c r="C876" s="196"/>
      <c r="D876" s="14"/>
    </row>
    <row r="877" spans="2:4" ht="15" customHeight="1">
      <c r="B877" s="79" t="s">
        <v>9</v>
      </c>
      <c r="C877" s="79"/>
      <c r="D877" s="87">
        <v>41131.199999999997</v>
      </c>
    </row>
    <row r="878" spans="2:4" s="78" customFormat="1"/>
    <row r="879" spans="2:4" ht="15" customHeight="1">
      <c r="B879" s="77"/>
      <c r="C879" s="77"/>
      <c r="D879" s="76"/>
    </row>
    <row r="880" spans="2:4" ht="75" customHeight="1">
      <c r="B880" s="6" t="s">
        <v>4</v>
      </c>
      <c r="C880" s="7">
        <v>1146</v>
      </c>
      <c r="D880" s="89" t="s">
        <v>139</v>
      </c>
    </row>
    <row r="881" spans="2:4">
      <c r="B881" s="6" t="s">
        <v>6</v>
      </c>
      <c r="C881" s="7">
        <v>11003</v>
      </c>
      <c r="D881" s="16" t="s">
        <v>13</v>
      </c>
    </row>
    <row r="882" spans="2:4" ht="30.75" customHeight="1">
      <c r="B882" s="8" t="s">
        <v>7</v>
      </c>
      <c r="C882" s="74" t="s">
        <v>64</v>
      </c>
      <c r="D882" s="13"/>
    </row>
    <row r="883" spans="2:4" ht="40.5">
      <c r="B883" s="8" t="s">
        <v>11</v>
      </c>
      <c r="C883" s="75" t="s">
        <v>91</v>
      </c>
      <c r="D883" s="13"/>
    </row>
    <row r="884" spans="2:4">
      <c r="B884" s="8" t="s">
        <v>8</v>
      </c>
      <c r="C884" s="18" t="s">
        <v>16</v>
      </c>
      <c r="D884" s="13"/>
    </row>
    <row r="885" spans="2:4" ht="27">
      <c r="B885" s="19" t="s">
        <v>14</v>
      </c>
      <c r="C885" s="20" t="s">
        <v>118</v>
      </c>
      <c r="D885" s="13"/>
    </row>
    <row r="886" spans="2:4">
      <c r="B886" s="9"/>
      <c r="C886" s="10" t="s">
        <v>0</v>
      </c>
      <c r="D886" s="14"/>
    </row>
    <row r="887" spans="2:4">
      <c r="B887" s="192" t="s">
        <v>47</v>
      </c>
      <c r="C887" s="193"/>
      <c r="D887" s="14"/>
    </row>
    <row r="888" spans="2:4">
      <c r="B888" s="192" t="s">
        <v>48</v>
      </c>
      <c r="C888" s="193"/>
      <c r="D888" s="14"/>
    </row>
    <row r="889" spans="2:4" ht="15" customHeight="1">
      <c r="B889" s="11" t="s">
        <v>9</v>
      </c>
      <c r="C889" s="12"/>
      <c r="D889" s="39">
        <v>13051.2</v>
      </c>
    </row>
    <row r="890" spans="2:4">
      <c r="B890" s="77"/>
      <c r="C890" s="77"/>
    </row>
    <row r="891" spans="2:4" ht="15" customHeight="1">
      <c r="B891" s="33"/>
      <c r="C891" s="33"/>
      <c r="D891" s="76"/>
    </row>
    <row r="893" spans="2:4" ht="85.5" customHeight="1">
      <c r="B893" s="6" t="s">
        <v>4</v>
      </c>
      <c r="C893" s="7">
        <v>1146</v>
      </c>
      <c r="D893" s="89" t="s">
        <v>139</v>
      </c>
    </row>
    <row r="894" spans="2:4">
      <c r="B894" s="6" t="s">
        <v>6</v>
      </c>
      <c r="C894" s="7">
        <v>11013</v>
      </c>
      <c r="D894" s="16" t="s">
        <v>13</v>
      </c>
    </row>
    <row r="895" spans="2:4" ht="30.75" customHeight="1">
      <c r="B895" s="8" t="s">
        <v>7</v>
      </c>
      <c r="C895" s="74" t="s">
        <v>56</v>
      </c>
      <c r="D895" s="13"/>
    </row>
    <row r="896" spans="2:4" ht="40.5">
      <c r="B896" s="8" t="s">
        <v>11</v>
      </c>
      <c r="C896" s="75" t="s">
        <v>100</v>
      </c>
      <c r="D896" s="13"/>
    </row>
    <row r="897" spans="2:4">
      <c r="B897" s="8" t="s">
        <v>8</v>
      </c>
      <c r="C897" s="18" t="s">
        <v>16</v>
      </c>
      <c r="D897" s="13"/>
    </row>
    <row r="898" spans="2:4" ht="27">
      <c r="B898" s="19" t="s">
        <v>14</v>
      </c>
      <c r="C898" s="20" t="s">
        <v>127</v>
      </c>
      <c r="D898" s="13"/>
    </row>
    <row r="899" spans="2:4">
      <c r="B899" s="9"/>
      <c r="C899" s="10" t="s">
        <v>0</v>
      </c>
      <c r="D899" s="14"/>
    </row>
    <row r="900" spans="2:4">
      <c r="B900" s="192" t="s">
        <v>107</v>
      </c>
      <c r="C900" s="193"/>
      <c r="D900" s="14"/>
    </row>
    <row r="901" spans="2:4">
      <c r="B901" s="192" t="s">
        <v>48</v>
      </c>
      <c r="C901" s="193"/>
      <c r="D901" s="14"/>
    </row>
    <row r="902" spans="2:4" ht="15" customHeight="1">
      <c r="B902" s="11" t="s">
        <v>9</v>
      </c>
      <c r="C902" s="12"/>
      <c r="D902" s="39">
        <v>121.7</v>
      </c>
    </row>
    <row r="905" spans="2:4" ht="17.25">
      <c r="B905" s="197" t="s">
        <v>134</v>
      </c>
      <c r="C905" s="197"/>
      <c r="D905" s="197"/>
    </row>
    <row r="908" spans="2:4" ht="14.25">
      <c r="B908" s="15" t="s">
        <v>1</v>
      </c>
      <c r="C908" s="15" t="s">
        <v>2</v>
      </c>
    </row>
    <row r="909" spans="2:4">
      <c r="B909" s="2">
        <v>1146</v>
      </c>
      <c r="C909" s="38" t="s">
        <v>39</v>
      </c>
    </row>
    <row r="910" spans="2:4">
      <c r="B910" s="3"/>
    </row>
    <row r="911" spans="2:4" ht="14.25">
      <c r="B911" s="5" t="s">
        <v>3</v>
      </c>
    </row>
    <row r="912" spans="2:4">
      <c r="B912" s="3"/>
    </row>
    <row r="913" spans="2:4" ht="82.5" customHeight="1">
      <c r="B913" s="6" t="s">
        <v>4</v>
      </c>
      <c r="C913" s="7">
        <v>1146</v>
      </c>
      <c r="D913" s="89" t="s">
        <v>139</v>
      </c>
    </row>
    <row r="914" spans="2:4">
      <c r="B914" s="6" t="s">
        <v>6</v>
      </c>
      <c r="C914" s="7">
        <v>11001</v>
      </c>
      <c r="D914" s="16" t="s">
        <v>13</v>
      </c>
    </row>
    <row r="915" spans="2:4" ht="30.75" customHeight="1">
      <c r="B915" s="8" t="s">
        <v>7</v>
      </c>
      <c r="C915" s="74" t="s">
        <v>57</v>
      </c>
      <c r="D915" s="13"/>
    </row>
    <row r="916" spans="2:4" ht="40.5">
      <c r="B916" s="8" t="s">
        <v>11</v>
      </c>
      <c r="C916" s="17" t="s">
        <v>89</v>
      </c>
      <c r="D916" s="13"/>
    </row>
    <row r="917" spans="2:4">
      <c r="B917" s="8" t="s">
        <v>8</v>
      </c>
      <c r="C917" s="18" t="s">
        <v>16</v>
      </c>
      <c r="D917" s="13"/>
    </row>
    <row r="918" spans="2:4" ht="27">
      <c r="B918" s="19" t="s">
        <v>14</v>
      </c>
      <c r="C918" s="20" t="s">
        <v>118</v>
      </c>
      <c r="D918" s="13"/>
    </row>
    <row r="919" spans="2:4">
      <c r="B919" s="9"/>
      <c r="C919" s="10" t="s">
        <v>0</v>
      </c>
      <c r="D919" s="14"/>
    </row>
    <row r="920" spans="2:4">
      <c r="B920" s="192" t="s">
        <v>103</v>
      </c>
      <c r="C920" s="193"/>
      <c r="D920" s="14"/>
    </row>
    <row r="921" spans="2:4">
      <c r="B921" s="192" t="s">
        <v>48</v>
      </c>
      <c r="C921" s="193"/>
      <c r="D921" s="14"/>
    </row>
    <row r="922" spans="2:4" ht="15" customHeight="1">
      <c r="B922" s="11" t="s">
        <v>9</v>
      </c>
      <c r="C922" s="12"/>
      <c r="D922" s="39">
        <v>12251.6</v>
      </c>
    </row>
    <row r="924" spans="2:4" ht="80.25" customHeight="1">
      <c r="B924" s="6" t="s">
        <v>4</v>
      </c>
      <c r="C924" s="7">
        <v>1146</v>
      </c>
      <c r="D924" s="89" t="s">
        <v>139</v>
      </c>
    </row>
    <row r="925" spans="2:4">
      <c r="B925" s="6" t="s">
        <v>6</v>
      </c>
      <c r="C925" s="7">
        <v>11002</v>
      </c>
      <c r="D925" s="16" t="s">
        <v>13</v>
      </c>
    </row>
    <row r="926" spans="2:4" ht="30.75" customHeight="1">
      <c r="B926" s="8" t="s">
        <v>7</v>
      </c>
      <c r="C926" s="74" t="s">
        <v>65</v>
      </c>
      <c r="D926" s="13"/>
    </row>
    <row r="927" spans="2:4" ht="40.5">
      <c r="B927" s="8" t="s">
        <v>11</v>
      </c>
      <c r="C927" s="75" t="s">
        <v>90</v>
      </c>
      <c r="D927" s="13"/>
    </row>
    <row r="928" spans="2:4">
      <c r="B928" s="8" t="s">
        <v>8</v>
      </c>
      <c r="C928" s="18" t="s">
        <v>16</v>
      </c>
      <c r="D928" s="13"/>
    </row>
    <row r="929" spans="2:4" ht="27">
      <c r="B929" s="19" t="s">
        <v>14</v>
      </c>
      <c r="C929" s="20" t="s">
        <v>118</v>
      </c>
      <c r="D929" s="13"/>
    </row>
    <row r="930" spans="2:4">
      <c r="B930" s="9"/>
      <c r="C930" s="10" t="s">
        <v>0</v>
      </c>
      <c r="D930" s="14"/>
    </row>
    <row r="931" spans="2:4">
      <c r="B931" s="192" t="s">
        <v>106</v>
      </c>
      <c r="C931" s="193"/>
      <c r="D931" s="14"/>
    </row>
    <row r="932" spans="2:4">
      <c r="B932" s="196" t="s">
        <v>48</v>
      </c>
      <c r="C932" s="196"/>
      <c r="D932" s="14"/>
    </row>
    <row r="933" spans="2:4" ht="15" customHeight="1">
      <c r="B933" s="79" t="s">
        <v>9</v>
      </c>
      <c r="C933" s="79"/>
      <c r="D933" s="87">
        <v>14954.5</v>
      </c>
    </row>
    <row r="934" spans="2:4" s="78" customFormat="1"/>
    <row r="935" spans="2:4" ht="15" customHeight="1">
      <c r="B935" s="77"/>
      <c r="C935" s="77"/>
      <c r="D935" s="76"/>
    </row>
    <row r="936" spans="2:4" ht="89.25" customHeight="1">
      <c r="B936" s="6" t="s">
        <v>4</v>
      </c>
      <c r="C936" s="7">
        <v>1146</v>
      </c>
      <c r="D936" s="89" t="s">
        <v>139</v>
      </c>
    </row>
    <row r="937" spans="2:4">
      <c r="B937" s="6" t="s">
        <v>6</v>
      </c>
      <c r="C937" s="7">
        <v>11003</v>
      </c>
      <c r="D937" s="16" t="s">
        <v>13</v>
      </c>
    </row>
    <row r="938" spans="2:4" ht="30.75" customHeight="1">
      <c r="B938" s="8" t="s">
        <v>7</v>
      </c>
      <c r="C938" s="74" t="s">
        <v>64</v>
      </c>
      <c r="D938" s="13"/>
    </row>
    <row r="939" spans="2:4" ht="40.5">
      <c r="B939" s="8" t="s">
        <v>11</v>
      </c>
      <c r="C939" s="75" t="s">
        <v>91</v>
      </c>
      <c r="D939" s="13"/>
    </row>
    <row r="940" spans="2:4">
      <c r="B940" s="8" t="s">
        <v>8</v>
      </c>
      <c r="C940" s="18" t="s">
        <v>16</v>
      </c>
      <c r="D940" s="13"/>
    </row>
    <row r="941" spans="2:4" ht="27">
      <c r="B941" s="19" t="s">
        <v>14</v>
      </c>
      <c r="C941" s="20" t="s">
        <v>118</v>
      </c>
      <c r="D941" s="13"/>
    </row>
    <row r="942" spans="2:4">
      <c r="B942" s="9"/>
      <c r="C942" s="10" t="s">
        <v>0</v>
      </c>
      <c r="D942" s="14"/>
    </row>
    <row r="943" spans="2:4">
      <c r="B943" s="192" t="s">
        <v>47</v>
      </c>
      <c r="C943" s="193"/>
      <c r="D943" s="14"/>
    </row>
    <row r="944" spans="2:4">
      <c r="B944" s="192" t="s">
        <v>48</v>
      </c>
      <c r="C944" s="193"/>
      <c r="D944" s="14"/>
    </row>
    <row r="945" spans="2:4" ht="15" customHeight="1">
      <c r="B945" s="11" t="s">
        <v>9</v>
      </c>
      <c r="C945" s="12"/>
      <c r="D945" s="39">
        <v>5742.7</v>
      </c>
    </row>
    <row r="946" spans="2:4">
      <c r="B946" s="77"/>
      <c r="C946" s="77"/>
    </row>
    <row r="948" spans="2:4" ht="89.25" customHeight="1">
      <c r="B948" s="6" t="s">
        <v>4</v>
      </c>
      <c r="C948" s="7">
        <v>1146</v>
      </c>
      <c r="D948" s="89" t="s">
        <v>139</v>
      </c>
    </row>
    <row r="949" spans="2:4">
      <c r="B949" s="6" t="s">
        <v>6</v>
      </c>
      <c r="C949" s="7">
        <v>11007</v>
      </c>
      <c r="D949" s="16" t="s">
        <v>13</v>
      </c>
    </row>
    <row r="950" spans="2:4" ht="30.75" customHeight="1">
      <c r="B950" s="8" t="s">
        <v>7</v>
      </c>
      <c r="C950" s="74" t="s">
        <v>61</v>
      </c>
      <c r="D950" s="13"/>
    </row>
    <row r="951" spans="2:4" ht="54">
      <c r="B951" s="8" t="s">
        <v>11</v>
      </c>
      <c r="C951" s="75" t="s">
        <v>94</v>
      </c>
      <c r="D951" s="13"/>
    </row>
    <row r="952" spans="2:4">
      <c r="B952" s="8" t="s">
        <v>8</v>
      </c>
      <c r="C952" s="18" t="s">
        <v>16</v>
      </c>
      <c r="D952" s="13"/>
    </row>
    <row r="953" spans="2:4" ht="27">
      <c r="B953" s="19" t="s">
        <v>14</v>
      </c>
      <c r="C953" s="20" t="s">
        <v>126</v>
      </c>
      <c r="D953" s="13"/>
    </row>
    <row r="954" spans="2:4">
      <c r="B954" s="9"/>
      <c r="C954" s="10" t="s">
        <v>0</v>
      </c>
      <c r="D954" s="14"/>
    </row>
    <row r="955" spans="2:4">
      <c r="B955" s="192" t="s">
        <v>107</v>
      </c>
      <c r="C955" s="193"/>
      <c r="D955" s="14"/>
    </row>
    <row r="956" spans="2:4">
      <c r="B956" s="192" t="s">
        <v>48</v>
      </c>
      <c r="C956" s="193"/>
      <c r="D956" s="14"/>
    </row>
    <row r="957" spans="2:4" ht="15" customHeight="1">
      <c r="B957" s="11" t="s">
        <v>9</v>
      </c>
      <c r="C957" s="12"/>
      <c r="D957" s="39">
        <v>668.2</v>
      </c>
    </row>
    <row r="959" spans="2:4" ht="93.75" customHeight="1">
      <c r="B959" s="6" t="s">
        <v>4</v>
      </c>
      <c r="C959" s="7">
        <v>1146</v>
      </c>
      <c r="D959" s="89" t="s">
        <v>139</v>
      </c>
    </row>
    <row r="960" spans="2:4">
      <c r="B960" s="6" t="s">
        <v>6</v>
      </c>
      <c r="C960" s="7">
        <v>11008</v>
      </c>
      <c r="D960" s="16" t="s">
        <v>13</v>
      </c>
    </row>
    <row r="961" spans="2:4" ht="30.75" customHeight="1">
      <c r="B961" s="8" t="s">
        <v>7</v>
      </c>
      <c r="C961" s="74" t="s">
        <v>67</v>
      </c>
      <c r="D961" s="13"/>
    </row>
    <row r="962" spans="2:4" ht="54">
      <c r="B962" s="8" t="s">
        <v>11</v>
      </c>
      <c r="C962" s="75" t="s">
        <v>95</v>
      </c>
      <c r="D962" s="13"/>
    </row>
    <row r="963" spans="2:4">
      <c r="B963" s="8" t="s">
        <v>8</v>
      </c>
      <c r="C963" s="18" t="s">
        <v>16</v>
      </c>
      <c r="D963" s="13"/>
    </row>
    <row r="964" spans="2:4" ht="27">
      <c r="B964" s="19" t="s">
        <v>14</v>
      </c>
      <c r="C964" s="20" t="s">
        <v>126</v>
      </c>
      <c r="D964" s="13"/>
    </row>
    <row r="965" spans="2:4">
      <c r="B965" s="9"/>
      <c r="C965" s="10" t="s">
        <v>0</v>
      </c>
      <c r="D965" s="14"/>
    </row>
    <row r="966" spans="2:4">
      <c r="B966" s="192" t="s">
        <v>107</v>
      </c>
      <c r="C966" s="193"/>
      <c r="D966" s="14"/>
    </row>
    <row r="967" spans="2:4">
      <c r="B967" s="192" t="s">
        <v>48</v>
      </c>
      <c r="C967" s="193"/>
      <c r="D967" s="14"/>
    </row>
    <row r="968" spans="2:4" ht="15" customHeight="1">
      <c r="B968" s="11" t="s">
        <v>9</v>
      </c>
      <c r="C968" s="12"/>
      <c r="D968" s="39">
        <v>1052.2</v>
      </c>
    </row>
    <row r="970" spans="2:4" ht="74.25" customHeight="1">
      <c r="B970" s="6" t="s">
        <v>4</v>
      </c>
      <c r="C970" s="7">
        <v>1146</v>
      </c>
      <c r="D970" s="89" t="s">
        <v>139</v>
      </c>
    </row>
    <row r="971" spans="2:4">
      <c r="B971" s="6" t="s">
        <v>6</v>
      </c>
      <c r="C971" s="7">
        <v>11009</v>
      </c>
      <c r="D971" s="16" t="s">
        <v>13</v>
      </c>
    </row>
    <row r="972" spans="2:4" ht="30.75" customHeight="1">
      <c r="B972" s="8" t="s">
        <v>7</v>
      </c>
      <c r="C972" s="74" t="s">
        <v>71</v>
      </c>
      <c r="D972" s="13"/>
    </row>
    <row r="973" spans="2:4" ht="67.5">
      <c r="B973" s="8" t="s">
        <v>11</v>
      </c>
      <c r="C973" s="75" t="s">
        <v>96</v>
      </c>
      <c r="D973" s="13"/>
    </row>
    <row r="974" spans="2:4">
      <c r="B974" s="8" t="s">
        <v>8</v>
      </c>
      <c r="C974" s="18" t="s">
        <v>16</v>
      </c>
      <c r="D974" s="13"/>
    </row>
    <row r="975" spans="2:4" ht="27">
      <c r="B975" s="19" t="s">
        <v>14</v>
      </c>
      <c r="C975" s="20" t="s">
        <v>126</v>
      </c>
      <c r="D975" s="13"/>
    </row>
    <row r="976" spans="2:4">
      <c r="B976" s="9"/>
      <c r="C976" s="10" t="s">
        <v>0</v>
      </c>
      <c r="D976" s="14"/>
    </row>
    <row r="977" spans="2:4">
      <c r="B977" s="192" t="s">
        <v>107</v>
      </c>
      <c r="C977" s="193"/>
      <c r="D977" s="14"/>
    </row>
    <row r="978" spans="2:4">
      <c r="B978" s="192" t="s">
        <v>48</v>
      </c>
      <c r="C978" s="193"/>
      <c r="D978" s="14"/>
    </row>
    <row r="979" spans="2:4" ht="15" customHeight="1">
      <c r="B979" s="11" t="s">
        <v>9</v>
      </c>
      <c r="C979" s="12"/>
      <c r="D979" s="39">
        <v>104.3</v>
      </c>
    </row>
    <row r="980" spans="2:4" ht="15" customHeight="1">
      <c r="B980" s="33"/>
      <c r="C980" s="33"/>
      <c r="D980" s="76"/>
    </row>
    <row r="982" spans="2:4" ht="86.25" customHeight="1">
      <c r="B982" s="6" t="s">
        <v>4</v>
      </c>
      <c r="C982" s="7">
        <v>1146</v>
      </c>
      <c r="D982" s="89" t="s">
        <v>139</v>
      </c>
    </row>
    <row r="983" spans="2:4">
      <c r="B983" s="6" t="s">
        <v>6</v>
      </c>
      <c r="C983" s="7">
        <v>11013</v>
      </c>
      <c r="D983" s="16" t="s">
        <v>13</v>
      </c>
    </row>
    <row r="984" spans="2:4" ht="30.75" customHeight="1">
      <c r="B984" s="8" t="s">
        <v>7</v>
      </c>
      <c r="C984" s="74" t="s">
        <v>56</v>
      </c>
      <c r="D984" s="13"/>
    </row>
    <row r="985" spans="2:4" ht="40.5">
      <c r="B985" s="8" t="s">
        <v>11</v>
      </c>
      <c r="C985" s="75" t="s">
        <v>100</v>
      </c>
      <c r="D985" s="13"/>
    </row>
    <row r="986" spans="2:4">
      <c r="B986" s="8" t="s">
        <v>8</v>
      </c>
      <c r="C986" s="18" t="s">
        <v>16</v>
      </c>
      <c r="D986" s="13"/>
    </row>
    <row r="987" spans="2:4" ht="27">
      <c r="B987" s="19" t="s">
        <v>14</v>
      </c>
      <c r="C987" s="20" t="s">
        <v>127</v>
      </c>
      <c r="D987" s="13"/>
    </row>
    <row r="988" spans="2:4">
      <c r="B988" s="9"/>
      <c r="C988" s="10" t="s">
        <v>0</v>
      </c>
      <c r="D988" s="14"/>
    </row>
    <row r="989" spans="2:4">
      <c r="B989" s="192" t="s">
        <v>107</v>
      </c>
      <c r="C989" s="193"/>
      <c r="D989" s="14"/>
    </row>
    <row r="990" spans="2:4">
      <c r="B990" s="192" t="s">
        <v>48</v>
      </c>
      <c r="C990" s="193"/>
      <c r="D990" s="14"/>
    </row>
    <row r="991" spans="2:4" ht="15" customHeight="1">
      <c r="B991" s="11" t="s">
        <v>9</v>
      </c>
      <c r="C991" s="12"/>
      <c r="D991" s="39">
        <v>555.79999999999995</v>
      </c>
    </row>
    <row r="994" spans="2:4" ht="17.25">
      <c r="B994" s="197" t="s">
        <v>135</v>
      </c>
      <c r="C994" s="197"/>
      <c r="D994" s="197"/>
    </row>
    <row r="997" spans="2:4" ht="14.25">
      <c r="B997" s="15" t="s">
        <v>1</v>
      </c>
      <c r="C997" s="15" t="s">
        <v>2</v>
      </c>
    </row>
    <row r="998" spans="2:4">
      <c r="B998" s="2">
        <v>1146</v>
      </c>
      <c r="C998" s="38" t="s">
        <v>39</v>
      </c>
    </row>
    <row r="999" spans="2:4">
      <c r="B999" s="3"/>
    </row>
    <row r="1000" spans="2:4" ht="14.25">
      <c r="B1000" s="5" t="s">
        <v>3</v>
      </c>
    </row>
    <row r="1001" spans="2:4">
      <c r="B1001" s="3"/>
    </row>
    <row r="1002" spans="2:4" ht="85.5" customHeight="1">
      <c r="B1002" s="6" t="s">
        <v>4</v>
      </c>
      <c r="C1002" s="7">
        <v>1146</v>
      </c>
      <c r="D1002" s="89" t="s">
        <v>139</v>
      </c>
    </row>
    <row r="1003" spans="2:4">
      <c r="B1003" s="6" t="s">
        <v>6</v>
      </c>
      <c r="C1003" s="7">
        <v>11001</v>
      </c>
      <c r="D1003" s="16" t="s">
        <v>13</v>
      </c>
    </row>
    <row r="1004" spans="2:4" ht="30.75" customHeight="1">
      <c r="B1004" s="8" t="s">
        <v>7</v>
      </c>
      <c r="C1004" s="74" t="s">
        <v>57</v>
      </c>
      <c r="D1004" s="13"/>
    </row>
    <row r="1005" spans="2:4" ht="40.5">
      <c r="B1005" s="8" t="s">
        <v>11</v>
      </c>
      <c r="C1005" s="17" t="s">
        <v>89</v>
      </c>
      <c r="D1005" s="13"/>
    </row>
    <row r="1006" spans="2:4">
      <c r="B1006" s="8" t="s">
        <v>8</v>
      </c>
      <c r="C1006" s="18" t="s">
        <v>16</v>
      </c>
      <c r="D1006" s="13"/>
    </row>
    <row r="1007" spans="2:4" ht="27">
      <c r="B1007" s="19" t="s">
        <v>14</v>
      </c>
      <c r="C1007" s="20" t="s">
        <v>118</v>
      </c>
      <c r="D1007" s="13"/>
    </row>
    <row r="1008" spans="2:4">
      <c r="B1008" s="9"/>
      <c r="C1008" s="10" t="s">
        <v>0</v>
      </c>
      <c r="D1008" s="14"/>
    </row>
    <row r="1009" spans="2:4">
      <c r="B1009" s="192" t="s">
        <v>103</v>
      </c>
      <c r="C1009" s="193"/>
      <c r="D1009" s="14"/>
    </row>
    <row r="1010" spans="2:4">
      <c r="B1010" s="192" t="s">
        <v>48</v>
      </c>
      <c r="C1010" s="193"/>
      <c r="D1010" s="14"/>
    </row>
    <row r="1011" spans="2:4" ht="15" customHeight="1">
      <c r="B1011" s="11" t="s">
        <v>9</v>
      </c>
      <c r="C1011" s="12"/>
      <c r="D1011" s="39">
        <v>26892</v>
      </c>
    </row>
    <row r="1013" spans="2:4" ht="74.25" customHeight="1">
      <c r="B1013" s="6" t="s">
        <v>4</v>
      </c>
      <c r="C1013" s="7">
        <v>1146</v>
      </c>
      <c r="D1013" s="89" t="s">
        <v>139</v>
      </c>
    </row>
    <row r="1014" spans="2:4">
      <c r="B1014" s="6" t="s">
        <v>6</v>
      </c>
      <c r="C1014" s="7">
        <v>11002</v>
      </c>
      <c r="D1014" s="16" t="s">
        <v>13</v>
      </c>
    </row>
    <row r="1015" spans="2:4" ht="30.75" customHeight="1">
      <c r="B1015" s="8" t="s">
        <v>7</v>
      </c>
      <c r="C1015" s="74" t="s">
        <v>65</v>
      </c>
      <c r="D1015" s="13"/>
    </row>
    <row r="1016" spans="2:4" ht="40.5">
      <c r="B1016" s="8" t="s">
        <v>11</v>
      </c>
      <c r="C1016" s="75" t="s">
        <v>90</v>
      </c>
      <c r="D1016" s="13"/>
    </row>
    <row r="1017" spans="2:4">
      <c r="B1017" s="8" t="s">
        <v>8</v>
      </c>
      <c r="C1017" s="18" t="s">
        <v>16</v>
      </c>
      <c r="D1017" s="13"/>
    </row>
    <row r="1018" spans="2:4" ht="27">
      <c r="B1018" s="19" t="s">
        <v>14</v>
      </c>
      <c r="C1018" s="20" t="s">
        <v>118</v>
      </c>
      <c r="D1018" s="13"/>
    </row>
    <row r="1019" spans="2:4">
      <c r="B1019" s="9"/>
      <c r="C1019" s="10" t="s">
        <v>0</v>
      </c>
      <c r="D1019" s="14"/>
    </row>
    <row r="1020" spans="2:4">
      <c r="B1020" s="192" t="s">
        <v>106</v>
      </c>
      <c r="C1020" s="193"/>
      <c r="D1020" s="14"/>
    </row>
    <row r="1021" spans="2:4">
      <c r="B1021" s="196" t="s">
        <v>48</v>
      </c>
      <c r="C1021" s="196"/>
      <c r="D1021" s="14"/>
    </row>
    <row r="1022" spans="2:4" ht="15" customHeight="1">
      <c r="B1022" s="79" t="s">
        <v>9</v>
      </c>
      <c r="C1022" s="79"/>
      <c r="D1022" s="87">
        <v>38301.699999999997</v>
      </c>
    </row>
    <row r="1023" spans="2:4" s="78" customFormat="1"/>
    <row r="1024" spans="2:4" ht="15" customHeight="1">
      <c r="B1024" s="77"/>
      <c r="C1024" s="77"/>
      <c r="D1024" s="76"/>
    </row>
    <row r="1025" spans="2:4" ht="80.25" customHeight="1">
      <c r="B1025" s="6" t="s">
        <v>4</v>
      </c>
      <c r="C1025" s="7">
        <v>1146</v>
      </c>
      <c r="D1025" s="89" t="s">
        <v>139</v>
      </c>
    </row>
    <row r="1026" spans="2:4">
      <c r="B1026" s="6" t="s">
        <v>6</v>
      </c>
      <c r="C1026" s="7">
        <v>11003</v>
      </c>
      <c r="D1026" s="16" t="s">
        <v>13</v>
      </c>
    </row>
    <row r="1027" spans="2:4" ht="30.75" customHeight="1">
      <c r="B1027" s="8" t="s">
        <v>7</v>
      </c>
      <c r="C1027" s="74" t="s">
        <v>64</v>
      </c>
      <c r="D1027" s="13"/>
    </row>
    <row r="1028" spans="2:4" ht="40.5">
      <c r="B1028" s="8" t="s">
        <v>11</v>
      </c>
      <c r="C1028" s="75" t="s">
        <v>91</v>
      </c>
      <c r="D1028" s="13"/>
    </row>
    <row r="1029" spans="2:4">
      <c r="B1029" s="8" t="s">
        <v>8</v>
      </c>
      <c r="C1029" s="18" t="s">
        <v>16</v>
      </c>
      <c r="D1029" s="13"/>
    </row>
    <row r="1030" spans="2:4" ht="27">
      <c r="B1030" s="19" t="s">
        <v>14</v>
      </c>
      <c r="C1030" s="20" t="s">
        <v>118</v>
      </c>
      <c r="D1030" s="13"/>
    </row>
    <row r="1031" spans="2:4">
      <c r="B1031" s="9"/>
      <c r="C1031" s="10" t="s">
        <v>0</v>
      </c>
      <c r="D1031" s="14"/>
    </row>
    <row r="1032" spans="2:4">
      <c r="B1032" s="192" t="s">
        <v>47</v>
      </c>
      <c r="C1032" s="193"/>
      <c r="D1032" s="14"/>
    </row>
    <row r="1033" spans="2:4">
      <c r="B1033" s="192" t="s">
        <v>48</v>
      </c>
      <c r="C1033" s="193"/>
      <c r="D1033" s="14"/>
    </row>
    <row r="1034" spans="2:4" ht="15" customHeight="1">
      <c r="B1034" s="11" t="s">
        <v>9</v>
      </c>
      <c r="C1034" s="12"/>
      <c r="D1034" s="39">
        <v>11601.5</v>
      </c>
    </row>
    <row r="1035" spans="2:4">
      <c r="B1035" s="77"/>
      <c r="C1035" s="77"/>
    </row>
    <row r="1036" spans="2:4" ht="15" customHeight="1">
      <c r="B1036" s="33"/>
      <c r="C1036" s="33"/>
      <c r="D1036" s="76"/>
    </row>
    <row r="1038" spans="2:4" ht="72.75" customHeight="1">
      <c r="B1038" s="6" t="s">
        <v>4</v>
      </c>
      <c r="C1038" s="7">
        <v>1146</v>
      </c>
      <c r="D1038" s="89" t="s">
        <v>139</v>
      </c>
    </row>
    <row r="1039" spans="2:4">
      <c r="B1039" s="6" t="s">
        <v>6</v>
      </c>
      <c r="C1039" s="7">
        <v>11013</v>
      </c>
      <c r="D1039" s="16" t="s">
        <v>13</v>
      </c>
    </row>
    <row r="1040" spans="2:4" ht="30.75" customHeight="1">
      <c r="B1040" s="8" t="s">
        <v>7</v>
      </c>
      <c r="C1040" s="74" t="s">
        <v>56</v>
      </c>
      <c r="D1040" s="13"/>
    </row>
    <row r="1041" spans="2:4" ht="40.5">
      <c r="B1041" s="8" t="s">
        <v>11</v>
      </c>
      <c r="C1041" s="75" t="s">
        <v>100</v>
      </c>
      <c r="D1041" s="13"/>
    </row>
    <row r="1042" spans="2:4">
      <c r="B1042" s="8" t="s">
        <v>8</v>
      </c>
      <c r="C1042" s="18" t="s">
        <v>16</v>
      </c>
      <c r="D1042" s="13"/>
    </row>
    <row r="1043" spans="2:4" ht="27">
      <c r="B1043" s="19" t="s">
        <v>14</v>
      </c>
      <c r="C1043" s="20" t="s">
        <v>127</v>
      </c>
      <c r="D1043" s="13"/>
    </row>
    <row r="1044" spans="2:4">
      <c r="B1044" s="9"/>
      <c r="C1044" s="10" t="s">
        <v>0</v>
      </c>
      <c r="D1044" s="14"/>
    </row>
    <row r="1045" spans="2:4">
      <c r="B1045" s="192" t="s">
        <v>107</v>
      </c>
      <c r="C1045" s="193"/>
      <c r="D1045" s="14"/>
    </row>
    <row r="1046" spans="2:4">
      <c r="B1046" s="192" t="s">
        <v>48</v>
      </c>
      <c r="C1046" s="193"/>
      <c r="D1046" s="14"/>
    </row>
    <row r="1047" spans="2:4" ht="15" customHeight="1">
      <c r="B1047" s="11" t="s">
        <v>9</v>
      </c>
      <c r="C1047" s="12"/>
      <c r="D1047" s="39">
        <v>683.6</v>
      </c>
    </row>
  </sheetData>
  <mergeCells count="176">
    <mergeCell ref="B1033:C1033"/>
    <mergeCell ref="B1045:C1045"/>
    <mergeCell ref="B1046:C1046"/>
    <mergeCell ref="B994:D994"/>
    <mergeCell ref="B1009:C1009"/>
    <mergeCell ref="B1010:C1010"/>
    <mergeCell ref="B1020:C1020"/>
    <mergeCell ref="B1021:C1021"/>
    <mergeCell ref="B1032:C1032"/>
    <mergeCell ref="B989:C989"/>
    <mergeCell ref="B990:C990"/>
    <mergeCell ref="B905:D905"/>
    <mergeCell ref="B955:C955"/>
    <mergeCell ref="B956:C956"/>
    <mergeCell ref="B920:C920"/>
    <mergeCell ref="B921:C921"/>
    <mergeCell ref="B931:C931"/>
    <mergeCell ref="B932:C932"/>
    <mergeCell ref="B943:C943"/>
    <mergeCell ref="B944:C944"/>
    <mergeCell ref="B900:C900"/>
    <mergeCell ref="B901:C901"/>
    <mergeCell ref="B966:C966"/>
    <mergeCell ref="B967:C967"/>
    <mergeCell ref="B977:C977"/>
    <mergeCell ref="B978:C978"/>
    <mergeCell ref="B864:C864"/>
    <mergeCell ref="B865:C865"/>
    <mergeCell ref="B875:C875"/>
    <mergeCell ref="B876:C876"/>
    <mergeCell ref="B887:C887"/>
    <mergeCell ref="B888:C888"/>
    <mergeCell ref="B821:C821"/>
    <mergeCell ref="B833:C833"/>
    <mergeCell ref="B834:C834"/>
    <mergeCell ref="B845:C845"/>
    <mergeCell ref="B846:C846"/>
    <mergeCell ref="B850:D850"/>
    <mergeCell ref="B782:D782"/>
    <mergeCell ref="B797:C797"/>
    <mergeCell ref="B798:C798"/>
    <mergeCell ref="B808:C808"/>
    <mergeCell ref="B809:C809"/>
    <mergeCell ref="B820:C820"/>
    <mergeCell ref="B777:C777"/>
    <mergeCell ref="B778:C778"/>
    <mergeCell ref="B755:C755"/>
    <mergeCell ref="B765:C765"/>
    <mergeCell ref="B766:C766"/>
    <mergeCell ref="B743:C743"/>
    <mergeCell ref="B744:C744"/>
    <mergeCell ref="B754:C754"/>
    <mergeCell ref="B720:C720"/>
    <mergeCell ref="B721:C721"/>
    <mergeCell ref="B731:C731"/>
    <mergeCell ref="B732:C732"/>
    <mergeCell ref="B666:C666"/>
    <mergeCell ref="B667:C667"/>
    <mergeCell ref="B671:D671"/>
    <mergeCell ref="B686:C686"/>
    <mergeCell ref="B698:C698"/>
    <mergeCell ref="B709:C709"/>
    <mergeCell ref="B710:C710"/>
    <mergeCell ref="B565:C565"/>
    <mergeCell ref="B576:C576"/>
    <mergeCell ref="B577:C577"/>
    <mergeCell ref="B587:C587"/>
    <mergeCell ref="B653:C653"/>
    <mergeCell ref="B654:C654"/>
    <mergeCell ref="B610:C610"/>
    <mergeCell ref="B611:C611"/>
    <mergeCell ref="B615:D615"/>
    <mergeCell ref="B598:C598"/>
    <mergeCell ref="B599:C599"/>
    <mergeCell ref="B588:C588"/>
    <mergeCell ref="B697:C697"/>
    <mergeCell ref="B687:C687"/>
    <mergeCell ref="B631:C631"/>
    <mergeCell ref="B630:C630"/>
    <mergeCell ref="B641:C641"/>
    <mergeCell ref="B642:C642"/>
    <mergeCell ref="B500:C500"/>
    <mergeCell ref="B504:D504"/>
    <mergeCell ref="B553:C553"/>
    <mergeCell ref="B554:C554"/>
    <mergeCell ref="B499:C499"/>
    <mergeCell ref="B564:C564"/>
    <mergeCell ref="B531:C531"/>
    <mergeCell ref="B542:C542"/>
    <mergeCell ref="B543:C543"/>
    <mergeCell ref="B520:C520"/>
    <mergeCell ref="B519:C519"/>
    <mergeCell ref="B530:C530"/>
    <mergeCell ref="B488:C488"/>
    <mergeCell ref="B475:C475"/>
    <mergeCell ref="B476:C476"/>
    <mergeCell ref="B487:C487"/>
    <mergeCell ref="B444:C444"/>
    <mergeCell ref="B445:C445"/>
    <mergeCell ref="B449:D449"/>
    <mergeCell ref="B465:C465"/>
    <mergeCell ref="B464:C464"/>
    <mergeCell ref="B433:C433"/>
    <mergeCell ref="B421:C421"/>
    <mergeCell ref="B422:C422"/>
    <mergeCell ref="B432:C432"/>
    <mergeCell ref="B410:C410"/>
    <mergeCell ref="B411:C411"/>
    <mergeCell ref="B398:C398"/>
    <mergeCell ref="B399:C399"/>
    <mergeCell ref="B355:C355"/>
    <mergeCell ref="B356:C356"/>
    <mergeCell ref="B283:D283"/>
    <mergeCell ref="B360:D360"/>
    <mergeCell ref="B375:C375"/>
    <mergeCell ref="B386:C386"/>
    <mergeCell ref="B387:C387"/>
    <mergeCell ref="B376:C376"/>
    <mergeCell ref="B332:C332"/>
    <mergeCell ref="B333:C333"/>
    <mergeCell ref="B343:C343"/>
    <mergeCell ref="B344:C344"/>
    <mergeCell ref="B310:C310"/>
    <mergeCell ref="B321:C321"/>
    <mergeCell ref="B322:C322"/>
    <mergeCell ref="B298:C298"/>
    <mergeCell ref="B299:C299"/>
    <mergeCell ref="B309:C309"/>
    <mergeCell ref="B267:C267"/>
    <mergeCell ref="B268:C268"/>
    <mergeCell ref="B278:C278"/>
    <mergeCell ref="B279:C279"/>
    <mergeCell ref="B243:D243"/>
    <mergeCell ref="B256:C256"/>
    <mergeCell ref="B257:C257"/>
    <mergeCell ref="B43:C43"/>
    <mergeCell ref="A7:D7"/>
    <mergeCell ref="B14:D14"/>
    <mergeCell ref="B31:C31"/>
    <mergeCell ref="B32:C32"/>
    <mergeCell ref="B42:C42"/>
    <mergeCell ref="B53:C53"/>
    <mergeCell ref="B54:C54"/>
    <mergeCell ref="B64:C64"/>
    <mergeCell ref="B65:C65"/>
    <mergeCell ref="B75:C75"/>
    <mergeCell ref="B76:C76"/>
    <mergeCell ref="B105:C105"/>
    <mergeCell ref="B106:C106"/>
    <mergeCell ref="B86:C86"/>
    <mergeCell ref="B87:C87"/>
    <mergeCell ref="B91:D91"/>
    <mergeCell ref="B116:C116"/>
    <mergeCell ref="B117:C117"/>
    <mergeCell ref="B128:C128"/>
    <mergeCell ref="B129:C129"/>
    <mergeCell ref="B139:C139"/>
    <mergeCell ref="B140:C140"/>
    <mergeCell ref="B150:C150"/>
    <mergeCell ref="B151:C151"/>
    <mergeCell ref="B239:C239"/>
    <mergeCell ref="B184:C184"/>
    <mergeCell ref="B194:C194"/>
    <mergeCell ref="B195:C195"/>
    <mergeCell ref="B205:C205"/>
    <mergeCell ref="B206:C206"/>
    <mergeCell ref="B216:C216"/>
    <mergeCell ref="B161:C161"/>
    <mergeCell ref="B162:C162"/>
    <mergeCell ref="B172:C172"/>
    <mergeCell ref="B173:C173"/>
    <mergeCell ref="B183:C183"/>
    <mergeCell ref="B217:C217"/>
    <mergeCell ref="B227:C227"/>
    <mergeCell ref="B228:C228"/>
    <mergeCell ref="B238:C238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Հավելված 1</vt:lpstr>
      <vt:lpstr>Հավելված 2</vt:lpstr>
      <vt:lpstr>Հավելված 3</vt:lpstr>
      <vt:lpstr>Հավելված 4</vt:lpstr>
      <vt:lpstr>Հավելված  5</vt:lpstr>
      <vt:lpstr>Հավելված 6</vt:lpstr>
      <vt:lpstr>Հավելված 7</vt:lpstr>
      <vt:lpstr>'Հավելված 1'!Print_Area</vt:lpstr>
      <vt:lpstr>'Հավելված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Armenak Khachatryan</dc:creator>
  <cp:keywords>https://mul2.gov.am/tasks/115681/oneclick/2Havelvats.xlsx?token=1e11a5b28dd4331f83c533411f6d8e8a</cp:keywords>
  <cp:lastModifiedBy>Armenak Khachatryan</cp:lastModifiedBy>
  <cp:lastPrinted>2019-08-21T12:48:46Z</cp:lastPrinted>
  <dcterms:created xsi:type="dcterms:W3CDTF">2019-09-04T09:18:09Z</dcterms:created>
  <dcterms:modified xsi:type="dcterms:W3CDTF">2019-09-04T09:18:09Z</dcterms:modified>
</cp:coreProperties>
</file>