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elenap\Desktop\կրթություն երիտասարդներին բնակարան\bnakaran_verjnakan\bnakaran_verjnakan\"/>
    </mc:Choice>
  </mc:AlternateContent>
  <bookViews>
    <workbookView xWindow="0" yWindow="0" windowWidth="28800" windowHeight="11880" activeTab="3"/>
  </bookViews>
  <sheets>
    <sheet name="havelvac1" sheetId="38" r:id="rId1"/>
    <sheet name="havelvac2" sheetId="31" r:id="rId2"/>
    <sheet name="havelvac3" sheetId="27" r:id="rId3"/>
    <sheet name="havelvac4" sheetId="28" r:id="rId4"/>
  </sheets>
  <definedNames>
    <definedName name="AgencyCode">#REF!</definedName>
    <definedName name="AgencyName">#REF!</definedName>
    <definedName name="Functional1">#REF!</definedName>
    <definedName name="ggg">#REF!</definedName>
    <definedName name="PANature">#REF!</definedName>
    <definedName name="PAType">#REF!</definedName>
    <definedName name="Performance2">#REF!</definedName>
    <definedName name="PerformanceType">#REF!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G13" i="38" l="1"/>
  <c r="H14" i="38"/>
  <c r="G14" i="38"/>
  <c r="H29" i="38"/>
  <c r="H28" i="38" s="1"/>
  <c r="H27" i="38" s="1"/>
  <c r="H26" i="38" s="1"/>
  <c r="H24" i="38" s="1"/>
  <c r="H22" i="38" s="1"/>
  <c r="H21" i="38" s="1"/>
  <c r="H18" i="38" s="1"/>
  <c r="H16" i="38" s="1"/>
  <c r="G16" i="38"/>
  <c r="G18" i="38"/>
  <c r="G21" i="38"/>
  <c r="G22" i="38"/>
  <c r="G24" i="38"/>
  <c r="G26" i="38"/>
  <c r="G27" i="38"/>
  <c r="G28" i="38"/>
  <c r="G29" i="38"/>
  <c r="H45" i="38" l="1"/>
  <c r="H44" i="38" s="1"/>
  <c r="H43" i="38" s="1"/>
  <c r="H42" i="38" s="1"/>
  <c r="H40" i="38" s="1"/>
  <c r="H38" i="38" s="1"/>
  <c r="H37" i="38" s="1"/>
  <c r="H34" i="38" s="1"/>
  <c r="H32" i="38" s="1"/>
  <c r="H31" i="38" s="1"/>
  <c r="H13" i="38" s="1"/>
  <c r="G31" i="38"/>
  <c r="G32" i="38"/>
  <c r="G34" i="38"/>
  <c r="G37" i="38"/>
  <c r="G38" i="38"/>
  <c r="G40" i="38"/>
  <c r="G42" i="38"/>
  <c r="G43" i="38"/>
  <c r="G44" i="38"/>
  <c r="G45" i="38"/>
  <c r="E11" i="31" l="1"/>
  <c r="D11" i="31"/>
  <c r="E24" i="31"/>
  <c r="D24" i="31"/>
  <c r="D10" i="31" l="1"/>
  <c r="E10" i="31"/>
</calcChain>
</file>

<file path=xl/sharedStrings.xml><?xml version="1.0" encoding="utf-8"?>
<sst xmlns="http://schemas.openxmlformats.org/spreadsheetml/2006/main" count="186" uniqueCount="97">
  <si>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</si>
  <si>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</si>
  <si>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</si>
  <si>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</si>
  <si>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</si>
  <si>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</si>
  <si>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</si>
  <si>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</si>
  <si>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</si>
  <si>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</si>
  <si>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</si>
  <si>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</si>
  <si>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 xml:space="preserve"> Ինն ամիս </t>
  </si>
  <si>
    <t xml:space="preserve"> Տարի </t>
  </si>
  <si>
    <t xml:space="preserve">Միջոցառումն իրականացնողի անվանումը </t>
  </si>
  <si>
    <t>ՄԱՍ 1. ՊԵՏԱԿԱՆ ՄԱՐՄՆԻ ԳԾՈՎ ԱՐԴՅՈՒՆՔԱՅԻՆ (ԿԱՏԱՐՈՂԱԿԱՆ) ՑՈՒՑԱՆԻՇՆԵՐԸ</t>
  </si>
  <si>
    <t xml:space="preserve"> Ծառայությունների մատուցում 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</si>
  <si>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</si>
  <si>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</si>
  <si>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</si>
  <si>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</si>
  <si>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</si>
  <si>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</si>
  <si>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Ծրագրի անվանումը </t>
  </si>
  <si>
    <t>Ծրագրի նպատակը</t>
  </si>
  <si>
    <t>Վերջնական արդյունքի նկարագրությունը</t>
  </si>
  <si>
    <t>Ծրագրի միջոցառումներ</t>
  </si>
  <si>
    <t>Միջոցառման նկարագրությունը՝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</si>
  <si>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</si>
  <si>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</si>
  <si>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</si>
  <si>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</si>
  <si>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</si>
  <si>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</si>
  <si>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</si>
  <si>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</si>
  <si>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</si>
  <si>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</si>
  <si>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</si>
  <si>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</si>
  <si>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</si>
  <si>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</si>
  <si>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>Ցուցանիշների փոփոխությունը (ավելացումները նշված են դրական նշանով, իսկ նվազեցումները` փակագծերում)</t>
  </si>
  <si>
    <t>Կրթության որակի ապահովում</t>
  </si>
  <si>
    <t>Ընթացիկ աշխատանքների, բարեփոխումների և նոր նախաձեռնությունների միջոցով ֆորմալ և ոչ ֆորմալ կրթության ոլորտում իրականացվող միջոցառումների, մատուցվող ծառայությունների բովանդակության և կազմակերպման որակի շարունակական բարելավում</t>
  </si>
  <si>
    <t>Նախադպրոցականից մինչև հետբուհական կրթության որակի, այն է սովորողների, միջավայրի, ծրագրերի և ուսումնական նյութերի բովանդակության, գործընթացների, ինչպես նաև վերջնաարդյուքների որակի բարելավում ըստ ներպետական և միջազգային ցուցիչների</t>
  </si>
  <si>
    <t>Կրթության և գիտության ոլորտի այլ միջոցառումներ</t>
  </si>
  <si>
    <t>ԾԱՌԱՅՈՒԹՅՈՒՆՆԵՐԻ ԵՎ ԱՊՐԱՆՔՆԵՐԻ ՁԵՌՔԲԵՐՈՒՄ</t>
  </si>
  <si>
    <t>Պայմանագրային այլ ծառայությունների ձեռքբերում</t>
  </si>
  <si>
    <t>Ընդհանուր բնույթի այլ ծառայություններ</t>
  </si>
  <si>
    <t>«Գնումների մասին» ՀՀ օրենքի համաձայն ընտրված կազմակերպություն</t>
  </si>
  <si>
    <t xml:space="preserve">          ՄԱՍ 2. ՊԵՏԱԿԱՆ ՄԱՐՄՆԻ ԳԾՈՎ ԱՐԴՅՈՒՆՔԱՅԻՆ (ԿԱՏԱՐՈՂԱԿԱՆ) ՑՈՒՑԱՆԻՇՆԵՐԸ</t>
  </si>
  <si>
    <t>հազար դրամ/</t>
  </si>
  <si>
    <t>հազ. դրամ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</si>
  <si>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</si>
  <si>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</si>
  <si>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</si>
  <si>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</si>
  <si>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>09</t>
  </si>
  <si>
    <t>ԿՐԹՈՒԹՅՈՒՆ</t>
  </si>
  <si>
    <t>06</t>
  </si>
  <si>
    <t>Կրթությանը տրամադրվող օժանդակ ծառայություններ</t>
  </si>
  <si>
    <t xml:space="preserve"> 01</t>
  </si>
  <si>
    <t>Հավելված 1</t>
  </si>
  <si>
    <t>այդ թվում՝</t>
  </si>
  <si>
    <t>ԴՐԱՄԱՇՆՈՐՀՆԵՐ</t>
  </si>
  <si>
    <t>Ընթացիկ դրամաշնորհներ պետական հատվածի այլ մակարդակներին</t>
  </si>
  <si>
    <t xml:space="preserve">Այլ ընթացիկ դրամաշնորհներ </t>
  </si>
  <si>
    <t xml:space="preserve"> ՀՀ կրթության, գիտության, մշակույթի և սպորտի նախարարություն</t>
  </si>
  <si>
    <t>ՀՀ  կրթության, գիտության, մշակույթի և սպորտի նախարարություն</t>
  </si>
  <si>
    <t>ՀՀ կրթության, գիտության, մշակույթի և սպորտի նախարարություն</t>
  </si>
  <si>
    <t>ՀՀ կրթության, գիտության, մշակույթի և սպորտի  նախարարություն</t>
  </si>
  <si>
    <t>08</t>
  </si>
  <si>
    <t>04</t>
  </si>
  <si>
    <t>Աջակցություն երիտասարդ ընտանիքներին</t>
  </si>
  <si>
    <t>«Երիտասարդ ընտանիքներին մատչելի բնակարաններ» պետական նպատակային ծրագրի համաֆինանսավորում</t>
  </si>
  <si>
    <t>Տրանսֆերտների տրամադրում</t>
  </si>
  <si>
    <t>ՀՀ կառավարության 2010 թվականի հունվարի 29-ի «Երիտասարդ ընտանիքին մատչելի բնակարան» պետական նպատակային ծրագիրը հաստատելու մասին» N  98-Ն որոշմամբ սահմանված երիտասարդ ընտանիքներ</t>
  </si>
  <si>
    <t>Երիտասարդության ծրագիր</t>
  </si>
  <si>
    <t>Սուբսիդավորվող ընտանիքներ, վարկառուների թիվ</t>
  </si>
  <si>
    <t>Հավելված N 3</t>
  </si>
  <si>
    <t>Հավելված N 4</t>
  </si>
  <si>
    <t>Հավելված N 2</t>
  </si>
  <si>
    <t>Նպաստել սոցիալ տնտեսական, քաղաքական և մշակութային կյանքին երիտասարդների լիարժեք ներգրավմանը և նրանց ստեղծագործական ներուժի ամբողջական դրսևորմանը</t>
  </si>
  <si>
    <t>Հասարակական կյանքում երիտասարդների արդյունավետ ներգրավածության և դրսևորման ընդլայնում</t>
  </si>
  <si>
    <t xml:space="preserve"> ՀԱՆԳԻՍՏ, ՄՇԱԿՈՒՅԹ և ԿՐՈՆ</t>
  </si>
  <si>
    <t>Կրոնական և հասարակական այլ ծառայություններ</t>
  </si>
  <si>
    <t>Երիտասարդական ծրագրեր</t>
  </si>
  <si>
    <t xml:space="preserve">ՀԱՅԱՍՏԱՆԻ ՀԱՆՐԱՊԵՏՈՒԹՅԱՆ ԿԱՌԱՎԱՐՈՒԹՅԱՆ 2018 ԹՎԱԿԱՆԻ ԴԵԿՏԵՄԲԵՐԻ 27-Ի N 1515-Ն ՈՐՈՇՄԱՆ N 3 ԵՎ N 4  ՀԱՎԵԼՎԱԾՆԵՐՈՒՄ ԿԱՏԱՐՎՈՂ ՓՈՓՈԽՈՒԹՅՈՒՆՆԵՐԸ </t>
  </si>
  <si>
    <t xml:space="preserve"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2018ԹՎԱԿԱՆԻ ԴԵԿՏԵՄԲԵՐԻ 27-Ի ԹԻՎ 1515-Ն ՈՐՈՇՄԱՆ N 5  ՀԱՎԵԼՎԱԾԻ  N 1  ԱՂՅՈՒՍԱԿՈՒՄ ԿԱՏԱՐՎՈՂ ՓՈՓՈԽՈՒԹՅՈՒՆՆԵՐԸ </t>
  </si>
  <si>
    <t xml:space="preserve">ՀԱՅԱՍՏԱՆԻ ՀԱՆՐԱՊԵՏՈՒԹՅԱՆ ԿԱՌԱՎԱՐՈՒԹՅԱՆ 2018ԹՎԱԿԱՆԻ ԴԵԿՏԵՄԲԵՐԻ 27-Ի ԹԻՎ 1515-Ն ՈՐՈՇՄԱՆ N 11 ՀԱՎԵԼՎԱԾԻ 11.16 և 11.22 ԱՂՅՈՒՍԱԿՆԵՐՈՒՄ ԿԱՏԱՐՎՈՂ  ՓՈՓՈԽՈՒԹՅՈՒՆՆԵՐԸ </t>
  </si>
  <si>
    <t>Շահառուների ընտրության չափանիշները</t>
  </si>
  <si>
    <t xml:space="preserve">ՀԱՅԱՍՏԱՆԻ ՀԱՆՐԱՊԵՏՈՒԹՅԱՆ ԿԱՌԱՎԱՐՈՒԹՅԱՆ 2018ԹՎԱԿԱՆԻ ԴԵԿՏԵՄԲԵՐԻ 27-Ի ԹԻՎ 1515-Ն ՈՐՈՇՄԱՆ N 11.1 ՀԱՎԵԼՎԱԾԻ 11.1.21 ԵՎ 11.1.66 ԱՂՅՈՒՍԱԿՆԵՐՈՒՄ ԿԱՏԱՐՎՈՂ  ՓՈՓՈԽՈՒԹՅՈՒՆՆԵՐԸ </t>
  </si>
  <si>
    <t xml:space="preserve">ՀՀ  ֆինանսների նախարարություն </t>
  </si>
  <si>
    <t>ՀՀ  կառավարություն</t>
  </si>
  <si>
    <t>Ցուցանիշների փոփոխությունը (ավելացումները նշված են դրական նշանով)</t>
  </si>
  <si>
    <t>Ցուցանիշների փոփոխությունը (նվազեցումները նշված են փակագծերում)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</si>
</sst>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_-* #,##0.00_р_._-;\-* #,##0.00_р_._-;_-* &quot;-&quot;??_р_._-;_-@_-"/>
    <numFmt numFmtId="166" formatCode="0.0_);\(0.0\)"/>
  </numFmts>
  <fonts count="2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1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b/>
      <sz val="12"/>
      <name val="GHEA Grapalat"/>
      <family val="2"/>
    </font>
    <font>
      <sz val="10"/>
      <name val="Times Armenian"/>
      <family val="1"/>
    </font>
    <font>
      <b/>
      <sz val="10"/>
      <name val="GHEA Grapalat"/>
      <family val="2"/>
    </font>
    <font>
      <b/>
      <sz val="12"/>
      <color indexed="8"/>
      <name val="GHEA Grapalat"/>
      <family val="3"/>
    </font>
    <font>
      <sz val="9"/>
      <name val="GHEA Grapalat"/>
      <family val="3"/>
    </font>
    <font>
      <sz val="8"/>
      <name val="GHEA Grapala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>
      <alignment horizontal="left" vertical="top" wrapText="1"/>
    </xf>
    <xf numFmtId="0" fontId="6" fillId="0" borderId="0"/>
    <xf numFmtId="0" fontId="14" fillId="0" borderId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6" fillId="0" borderId="0"/>
    <xf numFmtId="0" fontId="24" fillId="0" borderId="0">
      <alignment horizontal="left" vertical="top" wrapText="1"/>
    </xf>
  </cellStyleXfs>
  <cellXfs count="142">
    <xf numFmtId="0" fontId="0" fillId="0" borderId="0" xfId="0"/>
    <xf numFmtId="0" fontId="7" fillId="0" borderId="0" xfId="0" applyFont="1"/>
    <xf numFmtId="0" fontId="7" fillId="0" borderId="0" xfId="0" applyFont="1" applyAlignment="1">
      <alignment horizontal="justify"/>
    </xf>
    <xf numFmtId="0" fontId="11" fillId="0" borderId="0" xfId="0" applyFont="1"/>
    <xf numFmtId="0" fontId="11" fillId="0" borderId="0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wrapText="1"/>
    </xf>
    <xf numFmtId="0" fontId="7" fillId="2" borderId="4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16" fillId="0" borderId="1" xfId="0" applyFont="1" applyBorder="1"/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7" fillId="2" borderId="0" xfId="0" applyFont="1" applyFill="1" applyBorder="1" applyAlignment="1">
      <alignment horizontal="left" vertical="top"/>
    </xf>
    <xf numFmtId="0" fontId="17" fillId="0" borderId="12" xfId="0" applyFont="1" applyBorder="1" applyAlignment="1">
      <alignment vertical="top" wrapText="1"/>
    </xf>
    <xf numFmtId="0" fontId="13" fillId="0" borderId="1" xfId="0" applyFont="1" applyBorder="1"/>
    <xf numFmtId="1" fontId="7" fillId="2" borderId="11" xfId="5" applyNumberFormat="1" applyFont="1" applyFill="1" applyBorder="1" applyAlignment="1">
      <alignment horizontal="right" wrapText="1"/>
    </xf>
    <xf numFmtId="164" fontId="7" fillId="2" borderId="0" xfId="0" applyNumberFormat="1" applyFont="1" applyFill="1" applyBorder="1" applyAlignment="1">
      <alignment horizontal="right" wrapText="1"/>
    </xf>
    <xf numFmtId="0" fontId="16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16" fillId="0" borderId="1" xfId="0" applyFont="1" applyBorder="1" applyAlignment="1">
      <alignment vertical="top" wrapText="1"/>
    </xf>
    <xf numFmtId="0" fontId="13" fillId="2" borderId="1" xfId="0" applyFont="1" applyFill="1" applyBorder="1" applyAlignment="1">
      <alignment wrapText="1"/>
    </xf>
    <xf numFmtId="0" fontId="7" fillId="2" borderId="5" xfId="0" applyFont="1" applyFill="1" applyBorder="1" applyAlignment="1">
      <alignment vertical="center" wrapText="1"/>
    </xf>
    <xf numFmtId="0" fontId="16" fillId="0" borderId="0" xfId="11" applyFont="1"/>
    <xf numFmtId="0" fontId="16" fillId="0" borderId="0" xfId="11" applyFont="1" applyAlignment="1">
      <alignment horizontal="right"/>
    </xf>
    <xf numFmtId="0" fontId="10" fillId="2" borderId="1" xfId="0" applyFont="1" applyFill="1" applyBorder="1" applyAlignment="1">
      <alignment wrapText="1"/>
    </xf>
    <xf numFmtId="0" fontId="16" fillId="2" borderId="12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0" fillId="0" borderId="11" xfId="0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64" fontId="7" fillId="0" borderId="11" xfId="0" applyNumberFormat="1" applyFont="1" applyBorder="1" applyAlignment="1">
      <alignment horizontal="center" vertical="center" wrapText="1"/>
    </xf>
    <xf numFmtId="49" fontId="21" fillId="2" borderId="12" xfId="0" applyNumberFormat="1" applyFont="1" applyFill="1" applyBorder="1" applyAlignment="1">
      <alignment vertical="top" wrapText="1"/>
    </xf>
    <xf numFmtId="0" fontId="21" fillId="0" borderId="11" xfId="0" applyFont="1" applyBorder="1" applyAlignment="1">
      <alignment horizontal="left" vertical="top" wrapText="1"/>
    </xf>
    <xf numFmtId="0" fontId="21" fillId="2" borderId="2" xfId="0" applyFont="1" applyFill="1" applyBorder="1" applyAlignment="1">
      <alignment vertical="top" wrapText="1"/>
    </xf>
    <xf numFmtId="0" fontId="7" fillId="0" borderId="11" xfId="0" applyFont="1" applyBorder="1" applyAlignment="1">
      <alignment horizontal="left" vertical="top" wrapText="1"/>
    </xf>
    <xf numFmtId="0" fontId="21" fillId="2" borderId="12" xfId="0" applyFont="1" applyFill="1" applyBorder="1" applyAlignment="1">
      <alignment vertical="top" wrapText="1"/>
    </xf>
    <xf numFmtId="166" fontId="16" fillId="0" borderId="11" xfId="8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21" fillId="2" borderId="0" xfId="0" applyFont="1" applyFill="1" applyBorder="1" applyAlignment="1">
      <alignment vertical="top" wrapText="1"/>
    </xf>
    <xf numFmtId="0" fontId="9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23" fillId="0" borderId="0" xfId="11" applyFont="1"/>
    <xf numFmtId="0" fontId="23" fillId="0" borderId="0" xfId="11" applyFont="1" applyAlignment="1">
      <alignment horizontal="right"/>
    </xf>
    <xf numFmtId="0" fontId="12" fillId="0" borderId="0" xfId="0" applyFont="1"/>
    <xf numFmtId="0" fontId="7" fillId="0" borderId="0" xfId="0" applyFont="1" applyBorder="1" applyAlignment="1">
      <alignment vertical="center"/>
    </xf>
    <xf numFmtId="0" fontId="7" fillId="0" borderId="11" xfId="0" applyFont="1" applyBorder="1"/>
    <xf numFmtId="0" fontId="7" fillId="0" borderId="0" xfId="12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8" xfId="0" applyFont="1" applyBorder="1" applyAlignment="1">
      <alignment horizontal="left" vertical="center" wrapText="1"/>
    </xf>
    <xf numFmtId="166" fontId="16" fillId="0" borderId="12" xfId="8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wrapText="1"/>
    </xf>
    <xf numFmtId="0" fontId="7" fillId="0" borderId="0" xfId="0" applyFont="1" applyAlignment="1"/>
    <xf numFmtId="0" fontId="7" fillId="0" borderId="0" xfId="12" applyFont="1" applyAlignment="1"/>
    <xf numFmtId="166" fontId="7" fillId="0" borderId="1" xfId="0" applyNumberFormat="1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 wrapText="1"/>
    </xf>
    <xf numFmtId="166" fontId="16" fillId="0" borderId="12" xfId="8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49" fontId="21" fillId="2" borderId="11" xfId="0" applyNumberFormat="1" applyFont="1" applyFill="1" applyBorder="1" applyAlignment="1">
      <alignment horizontal="center" vertical="top" wrapText="1"/>
    </xf>
    <xf numFmtId="0" fontId="21" fillId="2" borderId="11" xfId="0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12" applyFont="1" applyAlignment="1">
      <alignment horizontal="right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18" fillId="2" borderId="10" xfId="0" applyFont="1" applyFill="1" applyBorder="1" applyAlignment="1">
      <alignment horizontal="center" vertical="top" wrapText="1"/>
    </xf>
    <xf numFmtId="0" fontId="18" fillId="2" borderId="15" xfId="0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166" fontId="16" fillId="0" borderId="12" xfId="8" applyNumberFormat="1" applyFont="1" applyBorder="1" applyAlignment="1">
      <alignment horizontal="center" vertical="center" wrapText="1"/>
    </xf>
    <xf numFmtId="166" fontId="16" fillId="0" borderId="2" xfId="8" applyNumberFormat="1" applyFont="1" applyBorder="1" applyAlignment="1">
      <alignment horizontal="center" vertical="center" wrapText="1"/>
    </xf>
    <xf numFmtId="166" fontId="16" fillId="0" borderId="3" xfId="8" applyNumberFormat="1" applyFont="1" applyBorder="1" applyAlignment="1">
      <alignment horizontal="center" vertical="center" wrapText="1"/>
    </xf>
    <xf numFmtId="166" fontId="16" fillId="0" borderId="12" xfId="8" applyNumberFormat="1" applyFont="1" applyBorder="1" applyAlignment="1">
      <alignment horizontal="center" vertical="top" wrapText="1"/>
    </xf>
    <xf numFmtId="166" fontId="16" fillId="0" borderId="2" xfId="8" applyNumberFormat="1" applyFont="1" applyBorder="1" applyAlignment="1">
      <alignment horizontal="center" vertical="top" wrapText="1"/>
    </xf>
    <xf numFmtId="166" fontId="16" fillId="0" borderId="3" xfId="8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9" fillId="0" borderId="4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2" borderId="8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8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16" fillId="2" borderId="8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14">
    <cellStyle name="Comma" xfId="8" builtinId="3"/>
    <cellStyle name="Comma 2" xfId="10"/>
    <cellStyle name="Normal" xfId="0" builtinId="0"/>
    <cellStyle name="Normal 10" xfId="4"/>
    <cellStyle name="Normal 2" xfId="1"/>
    <cellStyle name="Normal 2 2" xfId="12"/>
    <cellStyle name="Normal 3" xfId="3"/>
    <cellStyle name="Normal 4" xfId="5"/>
    <cellStyle name="Normal 5" xfId="9"/>
    <cellStyle name="Normal 6" xfId="11"/>
    <cellStyle name="Normal 8" xfId="13"/>
    <cellStyle name="Percent 2" xfId="2"/>
    <cellStyle name="Обычный 2" xfId="6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2" zoomScale="120" zoomScaleNormal="120" workbookViewId="0">
      <selection activeCell="F28" sqref="F28"/>
    </sheetView>
  </sheetViews>
  <sheetFormatPr defaultColWidth="9.140625" defaultRowHeight="13.5" x14ac:dyDescent="0.25"/>
  <cols>
    <col min="1" max="1" width="8.5703125" style="1" customWidth="1"/>
    <col min="2" max="2" width="7.28515625" style="1" customWidth="1"/>
    <col min="3" max="3" width="5.28515625" style="1" customWidth="1"/>
    <col min="4" max="4" width="8.7109375" style="1" customWidth="1"/>
    <col min="5" max="5" width="12.28515625" style="1" customWidth="1"/>
    <col min="6" max="6" width="51.28515625" style="1" customWidth="1"/>
    <col min="7" max="7" width="15" style="1" customWidth="1"/>
    <col min="8" max="8" width="14.7109375" style="1" customWidth="1"/>
    <col min="9" max="9" width="9.140625" style="1"/>
    <col min="10" max="10" width="49.85546875" style="1" customWidth="1"/>
    <col min="11" max="16384" width="9.140625" style="1"/>
  </cols>
  <sheetData>
    <row r="1" spans="1:10" x14ac:dyDescent="0.25">
      <c r="G1" s="58"/>
      <c r="H1" s="58"/>
      <c r="I1" s="59" t="s">
        <v>63</v>
      </c>
    </row>
    <row r="2" spans="1:10" x14ac:dyDescent="0.25">
      <c r="G2" s="82" t="s">
        <v>5</v>
      </c>
      <c r="H2" s="82"/>
      <c r="I2" s="82"/>
    </row>
    <row r="3" spans="1:10" x14ac:dyDescent="0.25">
      <c r="G3" s="82" t="s">
        <v>10</v>
      </c>
      <c r="H3" s="82"/>
      <c r="I3" s="82"/>
    </row>
    <row r="4" spans="1:10" x14ac:dyDescent="0.25">
      <c r="G4" s="60"/>
      <c r="H4" s="60"/>
      <c r="I4" s="60"/>
    </row>
    <row r="6" spans="1:10" ht="45" customHeight="1" x14ac:dyDescent="0.3">
      <c r="A6" s="87" t="s">
        <v>88</v>
      </c>
      <c r="B6" s="87"/>
      <c r="C6" s="87"/>
      <c r="D6" s="87"/>
      <c r="E6" s="87"/>
      <c r="F6" s="87"/>
      <c r="G6" s="87"/>
      <c r="H6" s="87"/>
      <c r="I6" s="87"/>
    </row>
    <row r="10" spans="1:10" x14ac:dyDescent="0.25">
      <c r="H10" s="1" t="s">
        <v>53</v>
      </c>
    </row>
    <row r="11" spans="1:10" s="14" customFormat="1" ht="79.900000000000006" customHeight="1" x14ac:dyDescent="0.25">
      <c r="A11" s="83" t="s">
        <v>54</v>
      </c>
      <c r="B11" s="84"/>
      <c r="C11" s="85"/>
      <c r="D11" s="86" t="s">
        <v>17</v>
      </c>
      <c r="E11" s="86"/>
      <c r="F11" s="86" t="s">
        <v>28</v>
      </c>
      <c r="G11" s="86" t="s">
        <v>42</v>
      </c>
      <c r="H11" s="86"/>
      <c r="I11" s="61"/>
      <c r="J11" s="61"/>
    </row>
    <row r="12" spans="1:10" s="14" customFormat="1" ht="30" customHeight="1" x14ac:dyDescent="0.25">
      <c r="A12" s="41" t="s">
        <v>55</v>
      </c>
      <c r="B12" s="41" t="s">
        <v>56</v>
      </c>
      <c r="C12" s="41" t="s">
        <v>57</v>
      </c>
      <c r="D12" s="39" t="s">
        <v>21</v>
      </c>
      <c r="E12" s="39" t="s">
        <v>22</v>
      </c>
      <c r="F12" s="86"/>
      <c r="G12" s="40" t="s">
        <v>19</v>
      </c>
      <c r="H12" s="40" t="s">
        <v>20</v>
      </c>
    </row>
    <row r="13" spans="1:10" s="14" customFormat="1" ht="15" x14ac:dyDescent="0.25">
      <c r="A13" s="42"/>
      <c r="B13" s="42"/>
      <c r="C13" s="42"/>
      <c r="D13" s="39"/>
      <c r="E13" s="39"/>
      <c r="F13" s="43" t="s">
        <v>29</v>
      </c>
      <c r="G13" s="44">
        <f>G14+G31</f>
        <v>0</v>
      </c>
      <c r="H13" s="44">
        <f>H14+H31</f>
        <v>0</v>
      </c>
    </row>
    <row r="14" spans="1:10" s="14" customFormat="1" ht="15" x14ac:dyDescent="0.25">
      <c r="A14" s="45" t="s">
        <v>58</v>
      </c>
      <c r="B14" s="88"/>
      <c r="C14" s="89"/>
      <c r="D14" s="95"/>
      <c r="E14" s="95"/>
      <c r="F14" s="46" t="s">
        <v>59</v>
      </c>
      <c r="G14" s="50">
        <f>G16</f>
        <v>-165965</v>
      </c>
      <c r="H14" s="44">
        <f>H16</f>
        <v>0</v>
      </c>
    </row>
    <row r="15" spans="1:10" s="14" customFormat="1" ht="15" x14ac:dyDescent="0.25">
      <c r="A15" s="47"/>
      <c r="B15" s="88"/>
      <c r="C15" s="90"/>
      <c r="D15" s="96"/>
      <c r="E15" s="96"/>
      <c r="F15" s="48" t="s">
        <v>30</v>
      </c>
      <c r="G15" s="39"/>
      <c r="H15" s="39"/>
    </row>
    <row r="16" spans="1:10" s="14" customFormat="1" ht="16.149999999999999" customHeight="1" x14ac:dyDescent="0.25">
      <c r="A16" s="47"/>
      <c r="B16" s="45" t="s">
        <v>60</v>
      </c>
      <c r="C16" s="91"/>
      <c r="D16" s="96"/>
      <c r="E16" s="96"/>
      <c r="F16" s="46" t="s">
        <v>61</v>
      </c>
      <c r="G16" s="50">
        <f>G18</f>
        <v>-165965</v>
      </c>
      <c r="H16" s="50">
        <f>H18</f>
        <v>0</v>
      </c>
    </row>
    <row r="17" spans="1:8" s="14" customFormat="1" ht="15" x14ac:dyDescent="0.25">
      <c r="A17" s="47"/>
      <c r="B17" s="47"/>
      <c r="C17" s="92"/>
      <c r="D17" s="96"/>
      <c r="E17" s="96"/>
      <c r="F17" s="48" t="s">
        <v>30</v>
      </c>
      <c r="G17" s="39"/>
      <c r="H17" s="72"/>
    </row>
    <row r="18" spans="1:8" s="14" customFormat="1" ht="18" customHeight="1" x14ac:dyDescent="0.25">
      <c r="A18" s="47"/>
      <c r="B18" s="47"/>
      <c r="C18" s="49" t="s">
        <v>62</v>
      </c>
      <c r="D18" s="96"/>
      <c r="E18" s="96"/>
      <c r="F18" s="46" t="s">
        <v>61</v>
      </c>
      <c r="G18" s="50">
        <f>G21</f>
        <v>-165965</v>
      </c>
      <c r="H18" s="50">
        <f>H21</f>
        <v>0</v>
      </c>
    </row>
    <row r="19" spans="1:8" s="14" customFormat="1" ht="15" x14ac:dyDescent="0.25">
      <c r="A19" s="47"/>
      <c r="B19" s="47"/>
      <c r="C19" s="47"/>
      <c r="D19" s="96"/>
      <c r="E19" s="96"/>
      <c r="F19" s="48" t="s">
        <v>30</v>
      </c>
      <c r="G19" s="54"/>
      <c r="H19" s="72"/>
    </row>
    <row r="20" spans="1:8" s="14" customFormat="1" ht="28.5" x14ac:dyDescent="0.25">
      <c r="A20" s="47"/>
      <c r="B20" s="47"/>
      <c r="C20" s="47"/>
      <c r="D20" s="97"/>
      <c r="E20" s="96"/>
      <c r="F20" s="53" t="s">
        <v>70</v>
      </c>
      <c r="G20" s="55"/>
      <c r="H20" s="72"/>
    </row>
    <row r="21" spans="1:8" s="14" customFormat="1" ht="15" x14ac:dyDescent="0.25">
      <c r="A21" s="47"/>
      <c r="B21" s="47"/>
      <c r="C21" s="47"/>
      <c r="D21" s="93">
        <v>1192</v>
      </c>
      <c r="E21" s="97"/>
      <c r="F21" s="74" t="s">
        <v>43</v>
      </c>
      <c r="G21" s="50">
        <f>G22</f>
        <v>-165965</v>
      </c>
      <c r="H21" s="50">
        <f>H22</f>
        <v>0</v>
      </c>
    </row>
    <row r="22" spans="1:8" s="14" customFormat="1" ht="15" x14ac:dyDescent="0.25">
      <c r="A22" s="47"/>
      <c r="B22" s="47"/>
      <c r="C22" s="47"/>
      <c r="D22" s="94"/>
      <c r="E22" s="93">
        <v>11017</v>
      </c>
      <c r="F22" s="28" t="s">
        <v>46</v>
      </c>
      <c r="G22" s="50">
        <f>G24</f>
        <v>-165965</v>
      </c>
      <c r="H22" s="50">
        <f>H24</f>
        <v>0</v>
      </c>
    </row>
    <row r="23" spans="1:8" s="14" customFormat="1" ht="16.149999999999999" customHeight="1" x14ac:dyDescent="0.25">
      <c r="A23" s="47"/>
      <c r="B23" s="47"/>
      <c r="C23" s="47"/>
      <c r="D23" s="94"/>
      <c r="E23" s="94"/>
      <c r="F23" s="28" t="s">
        <v>31</v>
      </c>
      <c r="G23" s="50"/>
      <c r="H23" s="50"/>
    </row>
    <row r="24" spans="1:8" s="14" customFormat="1" ht="27" x14ac:dyDescent="0.25">
      <c r="A24" s="52"/>
      <c r="B24" s="47"/>
      <c r="C24" s="47"/>
      <c r="D24" s="94"/>
      <c r="E24" s="94"/>
      <c r="F24" s="67" t="s">
        <v>71</v>
      </c>
      <c r="G24" s="50">
        <f>G26</f>
        <v>-165965</v>
      </c>
      <c r="H24" s="50">
        <f>H26</f>
        <v>0</v>
      </c>
    </row>
    <row r="25" spans="1:8" s="14" customFormat="1" ht="27" x14ac:dyDescent="0.25">
      <c r="A25" s="52"/>
      <c r="B25" s="47"/>
      <c r="C25" s="47"/>
      <c r="D25" s="94"/>
      <c r="E25" s="94"/>
      <c r="F25" s="28" t="s">
        <v>32</v>
      </c>
      <c r="G25" s="50"/>
      <c r="H25" s="50"/>
    </row>
    <row r="26" spans="1:8" s="14" customFormat="1" ht="16.149999999999999" customHeight="1" x14ac:dyDescent="0.25">
      <c r="A26" s="52"/>
      <c r="B26" s="47"/>
      <c r="C26" s="47"/>
      <c r="D26" s="94"/>
      <c r="E26" s="94"/>
      <c r="F26" s="28" t="s">
        <v>33</v>
      </c>
      <c r="G26" s="50">
        <f t="shared" ref="G26:H29" si="0">G27</f>
        <v>-165965</v>
      </c>
      <c r="H26" s="50">
        <f t="shared" si="0"/>
        <v>0</v>
      </c>
    </row>
    <row r="27" spans="1:8" s="14" customFormat="1" ht="16.149999999999999" customHeight="1" x14ac:dyDescent="0.25">
      <c r="A27" s="52"/>
      <c r="B27" s="47"/>
      <c r="C27" s="47"/>
      <c r="D27" s="94"/>
      <c r="E27" s="94"/>
      <c r="F27" s="28" t="s">
        <v>34</v>
      </c>
      <c r="G27" s="50">
        <f t="shared" si="0"/>
        <v>-165965</v>
      </c>
      <c r="H27" s="50">
        <f t="shared" si="0"/>
        <v>0</v>
      </c>
    </row>
    <row r="28" spans="1:8" s="14" customFormat="1" ht="27" x14ac:dyDescent="0.25">
      <c r="A28" s="52"/>
      <c r="B28" s="47"/>
      <c r="C28" s="47"/>
      <c r="D28" s="94"/>
      <c r="E28" s="94"/>
      <c r="F28" s="28" t="s">
        <v>47</v>
      </c>
      <c r="G28" s="50">
        <f t="shared" si="0"/>
        <v>-165965</v>
      </c>
      <c r="H28" s="50">
        <f t="shared" si="0"/>
        <v>0</v>
      </c>
    </row>
    <row r="29" spans="1:8" s="14" customFormat="1" ht="16.149999999999999" customHeight="1" x14ac:dyDescent="0.25">
      <c r="A29" s="52"/>
      <c r="B29" s="47"/>
      <c r="C29" s="47"/>
      <c r="D29" s="94"/>
      <c r="E29" s="94"/>
      <c r="F29" s="28" t="s">
        <v>48</v>
      </c>
      <c r="G29" s="50">
        <f t="shared" si="0"/>
        <v>-165965</v>
      </c>
      <c r="H29" s="50">
        <f t="shared" si="0"/>
        <v>0</v>
      </c>
    </row>
    <row r="30" spans="1:8" s="14" customFormat="1" ht="16.149999999999999" customHeight="1" x14ac:dyDescent="0.25">
      <c r="A30" s="52"/>
      <c r="B30" s="47"/>
      <c r="C30" s="47"/>
      <c r="D30" s="94"/>
      <c r="E30" s="98"/>
      <c r="F30" s="65" t="s">
        <v>49</v>
      </c>
      <c r="G30" s="66">
        <v>-165965</v>
      </c>
      <c r="H30" s="73">
        <v>0</v>
      </c>
    </row>
    <row r="31" spans="1:8" ht="15" customHeight="1" x14ac:dyDescent="0.25">
      <c r="A31" s="77" t="s">
        <v>72</v>
      </c>
      <c r="B31" s="62"/>
      <c r="C31" s="79"/>
      <c r="D31" s="79"/>
      <c r="E31" s="79"/>
      <c r="F31" s="46" t="s">
        <v>85</v>
      </c>
      <c r="G31" s="50">
        <f>G32</f>
        <v>165965</v>
      </c>
      <c r="H31" s="50">
        <f>H32</f>
        <v>0</v>
      </c>
    </row>
    <row r="32" spans="1:8" ht="14.25" x14ac:dyDescent="0.25">
      <c r="A32" s="77"/>
      <c r="B32" s="77" t="s">
        <v>73</v>
      </c>
      <c r="C32" s="80"/>
      <c r="D32" s="80"/>
      <c r="E32" s="80"/>
      <c r="F32" s="53" t="s">
        <v>86</v>
      </c>
      <c r="G32" s="50">
        <f>G34</f>
        <v>165965</v>
      </c>
      <c r="H32" s="50">
        <f>H34</f>
        <v>0</v>
      </c>
    </row>
    <row r="33" spans="1:8" ht="14.25" customHeight="1" x14ac:dyDescent="0.25">
      <c r="A33" s="77"/>
      <c r="B33" s="77"/>
      <c r="C33" s="81"/>
      <c r="D33" s="80"/>
      <c r="E33" s="80"/>
      <c r="F33" s="48" t="s">
        <v>64</v>
      </c>
      <c r="G33" s="50"/>
      <c r="H33" s="50"/>
    </row>
    <row r="34" spans="1:8" ht="14.25" x14ac:dyDescent="0.25">
      <c r="A34" s="77"/>
      <c r="B34" s="77"/>
      <c r="C34" s="78" t="s">
        <v>62</v>
      </c>
      <c r="D34" s="80"/>
      <c r="E34" s="80"/>
      <c r="F34" s="53" t="s">
        <v>87</v>
      </c>
      <c r="G34" s="50">
        <f>G37</f>
        <v>165965</v>
      </c>
      <c r="H34" s="50">
        <f>H37</f>
        <v>0</v>
      </c>
    </row>
    <row r="35" spans="1:8" x14ac:dyDescent="0.25">
      <c r="A35" s="77"/>
      <c r="B35" s="77"/>
      <c r="C35" s="78"/>
      <c r="D35" s="80"/>
      <c r="E35" s="80"/>
      <c r="F35" s="48" t="s">
        <v>64</v>
      </c>
      <c r="G35" s="50"/>
      <c r="H35" s="50"/>
    </row>
    <row r="36" spans="1:8" s="14" customFormat="1" ht="28.5" x14ac:dyDescent="0.25">
      <c r="A36" s="77"/>
      <c r="B36" s="77"/>
      <c r="C36" s="78"/>
      <c r="D36" s="81"/>
      <c r="E36" s="80"/>
      <c r="F36" s="53" t="s">
        <v>70</v>
      </c>
      <c r="G36" s="72"/>
      <c r="H36" s="72"/>
    </row>
    <row r="37" spans="1:8" ht="14.25" x14ac:dyDescent="0.25">
      <c r="A37" s="77"/>
      <c r="B37" s="77"/>
      <c r="C37" s="78"/>
      <c r="D37" s="93">
        <v>1115</v>
      </c>
      <c r="E37" s="81"/>
      <c r="F37" s="53" t="s">
        <v>78</v>
      </c>
      <c r="G37" s="50">
        <f>G38</f>
        <v>165965</v>
      </c>
      <c r="H37" s="50">
        <f>H38</f>
        <v>0</v>
      </c>
    </row>
    <row r="38" spans="1:8" x14ac:dyDescent="0.25">
      <c r="A38" s="77"/>
      <c r="B38" s="77"/>
      <c r="C38" s="78"/>
      <c r="D38" s="94"/>
      <c r="E38" s="93">
        <v>12001</v>
      </c>
      <c r="F38" s="67" t="s">
        <v>74</v>
      </c>
      <c r="G38" s="50">
        <f>G40</f>
        <v>165965</v>
      </c>
      <c r="H38" s="50">
        <f>H40</f>
        <v>0</v>
      </c>
    </row>
    <row r="39" spans="1:8" x14ac:dyDescent="0.25">
      <c r="A39" s="77"/>
      <c r="B39" s="77"/>
      <c r="C39" s="78"/>
      <c r="D39" s="94"/>
      <c r="E39" s="94"/>
      <c r="F39" s="67" t="s">
        <v>31</v>
      </c>
      <c r="G39" s="50"/>
      <c r="H39" s="50"/>
    </row>
    <row r="40" spans="1:8" ht="27" x14ac:dyDescent="0.25">
      <c r="A40" s="77"/>
      <c r="B40" s="77"/>
      <c r="C40" s="78"/>
      <c r="D40" s="94"/>
      <c r="E40" s="94"/>
      <c r="F40" s="67" t="s">
        <v>71</v>
      </c>
      <c r="G40" s="50">
        <f>G42</f>
        <v>165965</v>
      </c>
      <c r="H40" s="50">
        <f>H42</f>
        <v>0</v>
      </c>
    </row>
    <row r="41" spans="1:8" ht="27" x14ac:dyDescent="0.25">
      <c r="A41" s="77"/>
      <c r="B41" s="77"/>
      <c r="C41" s="78"/>
      <c r="D41" s="94"/>
      <c r="E41" s="94"/>
      <c r="F41" s="67" t="s">
        <v>32</v>
      </c>
      <c r="G41" s="50"/>
      <c r="H41" s="50"/>
    </row>
    <row r="42" spans="1:8" x14ac:dyDescent="0.25">
      <c r="A42" s="77"/>
      <c r="B42" s="77"/>
      <c r="C42" s="78"/>
      <c r="D42" s="94"/>
      <c r="E42" s="94"/>
      <c r="F42" s="67" t="s">
        <v>33</v>
      </c>
      <c r="G42" s="50">
        <f t="shared" ref="G42:H44" si="1">G43</f>
        <v>165965</v>
      </c>
      <c r="H42" s="50">
        <f t="shared" si="1"/>
        <v>0</v>
      </c>
    </row>
    <row r="43" spans="1:8" x14ac:dyDescent="0.25">
      <c r="A43" s="77"/>
      <c r="B43" s="77"/>
      <c r="C43" s="78"/>
      <c r="D43" s="94"/>
      <c r="E43" s="94"/>
      <c r="F43" s="67" t="s">
        <v>34</v>
      </c>
      <c r="G43" s="50">
        <f t="shared" si="1"/>
        <v>165965</v>
      </c>
      <c r="H43" s="50">
        <f t="shared" si="1"/>
        <v>0</v>
      </c>
    </row>
    <row r="44" spans="1:8" x14ac:dyDescent="0.25">
      <c r="A44" s="77"/>
      <c r="B44" s="77"/>
      <c r="C44" s="78"/>
      <c r="D44" s="94"/>
      <c r="E44" s="94"/>
      <c r="F44" s="67" t="s">
        <v>65</v>
      </c>
      <c r="G44" s="50">
        <f t="shared" si="1"/>
        <v>165965</v>
      </c>
      <c r="H44" s="50">
        <f t="shared" si="1"/>
        <v>0</v>
      </c>
    </row>
    <row r="45" spans="1:8" ht="27" x14ac:dyDescent="0.25">
      <c r="A45" s="77"/>
      <c r="B45" s="77"/>
      <c r="C45" s="78"/>
      <c r="D45" s="94"/>
      <c r="E45" s="94"/>
      <c r="F45" s="67" t="s">
        <v>66</v>
      </c>
      <c r="G45" s="50">
        <f>+G46</f>
        <v>165965</v>
      </c>
      <c r="H45" s="50">
        <f>+H46</f>
        <v>0</v>
      </c>
    </row>
    <row r="46" spans="1:8" x14ac:dyDescent="0.25">
      <c r="A46" s="77"/>
      <c r="B46" s="77"/>
      <c r="C46" s="78"/>
      <c r="D46" s="98"/>
      <c r="E46" s="98"/>
      <c r="F46" s="67" t="s">
        <v>67</v>
      </c>
      <c r="G46" s="50">
        <v>165965</v>
      </c>
      <c r="H46" s="50">
        <v>0</v>
      </c>
    </row>
  </sheetData>
  <mergeCells count="21">
    <mergeCell ref="D37:D46"/>
    <mergeCell ref="E38:E46"/>
    <mergeCell ref="E31:E37"/>
    <mergeCell ref="E22:E30"/>
    <mergeCell ref="D31:D36"/>
    <mergeCell ref="A31:A46"/>
    <mergeCell ref="B32:B46"/>
    <mergeCell ref="C34:C46"/>
    <mergeCell ref="C31:C33"/>
    <mergeCell ref="G2:I2"/>
    <mergeCell ref="G3:I3"/>
    <mergeCell ref="A11:C11"/>
    <mergeCell ref="D11:E11"/>
    <mergeCell ref="A6:I6"/>
    <mergeCell ref="F11:F12"/>
    <mergeCell ref="G11:H11"/>
    <mergeCell ref="B14:B15"/>
    <mergeCell ref="C14:C17"/>
    <mergeCell ref="D21:D30"/>
    <mergeCell ref="D14:D20"/>
    <mergeCell ref="E14:E21"/>
  </mergeCells>
  <pageMargins left="0.26" right="0.18" top="0.47" bottom="0.38" header="0.3" footer="0.18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6"/>
  <sheetViews>
    <sheetView topLeftCell="A16" workbookViewId="0">
      <selection activeCell="G8" sqref="G8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2.140625" style="1" customWidth="1"/>
    <col min="4" max="4" width="11.85546875" style="1" customWidth="1"/>
    <col min="5" max="5" width="12.5703125" style="1" customWidth="1"/>
    <col min="6" max="6" width="9.140625" style="1"/>
    <col min="7" max="7" width="49.85546875" style="1" customWidth="1"/>
    <col min="8" max="16384" width="9.140625" style="1"/>
  </cols>
  <sheetData>
    <row r="1" spans="1:6" ht="16.5" customHeight="1" x14ac:dyDescent="0.25">
      <c r="D1" s="33"/>
      <c r="E1" s="34" t="s">
        <v>82</v>
      </c>
    </row>
    <row r="2" spans="1:6" ht="16.5" customHeight="1" x14ac:dyDescent="0.25">
      <c r="E2" s="63" t="s">
        <v>5</v>
      </c>
      <c r="F2" s="70"/>
    </row>
    <row r="3" spans="1:6" ht="16.5" customHeight="1" x14ac:dyDescent="0.25">
      <c r="E3" s="63" t="s">
        <v>10</v>
      </c>
      <c r="F3" s="70"/>
    </row>
    <row r="5" spans="1:6" ht="112.15" customHeight="1" x14ac:dyDescent="0.25">
      <c r="A5" s="119" t="s">
        <v>89</v>
      </c>
      <c r="B5" s="119"/>
      <c r="C5" s="119"/>
      <c r="D5" s="119"/>
      <c r="E5" s="119"/>
    </row>
    <row r="7" spans="1:6" x14ac:dyDescent="0.25">
      <c r="D7" s="121" t="s">
        <v>52</v>
      </c>
      <c r="E7" s="121"/>
    </row>
    <row r="8" spans="1:6" s="14" customFormat="1" ht="103.15" customHeight="1" x14ac:dyDescent="0.25">
      <c r="A8" s="120" t="s">
        <v>17</v>
      </c>
      <c r="B8" s="120"/>
      <c r="C8" s="120" t="s">
        <v>18</v>
      </c>
      <c r="D8" s="86" t="s">
        <v>42</v>
      </c>
      <c r="E8" s="86"/>
    </row>
    <row r="9" spans="1:6" s="14" customFormat="1" ht="30" customHeight="1" x14ac:dyDescent="0.25">
      <c r="A9" s="15" t="s">
        <v>21</v>
      </c>
      <c r="B9" s="15" t="s">
        <v>22</v>
      </c>
      <c r="C9" s="120"/>
      <c r="D9" s="21" t="s">
        <v>19</v>
      </c>
      <c r="E9" s="21" t="s">
        <v>20</v>
      </c>
    </row>
    <row r="10" spans="1:6" s="14" customFormat="1" ht="17.25" x14ac:dyDescent="0.25">
      <c r="A10" s="18"/>
      <c r="B10" s="117" t="s">
        <v>68</v>
      </c>
      <c r="C10" s="118"/>
      <c r="D10" s="71">
        <f>D11+D24</f>
        <v>0</v>
      </c>
      <c r="E10" s="71">
        <f>E11+E24</f>
        <v>0</v>
      </c>
    </row>
    <row r="11" spans="1:6" s="14" customFormat="1" ht="15" x14ac:dyDescent="0.25">
      <c r="A11" s="122">
        <v>1192</v>
      </c>
      <c r="B11" s="125"/>
      <c r="C11" s="13" t="s">
        <v>35</v>
      </c>
      <c r="D11" s="99">
        <f>D18</f>
        <v>-165965</v>
      </c>
      <c r="E11" s="99">
        <f>E18</f>
        <v>0</v>
      </c>
    </row>
    <row r="12" spans="1:6" s="14" customFormat="1" ht="15" x14ac:dyDescent="0.25">
      <c r="A12" s="123"/>
      <c r="B12" s="125"/>
      <c r="C12" s="12" t="s">
        <v>43</v>
      </c>
      <c r="D12" s="100"/>
      <c r="E12" s="100"/>
    </row>
    <row r="13" spans="1:6" s="14" customFormat="1" ht="15.6" customHeight="1" x14ac:dyDescent="0.25">
      <c r="A13" s="123"/>
      <c r="B13" s="125"/>
      <c r="C13" s="13" t="s">
        <v>36</v>
      </c>
      <c r="D13" s="100"/>
      <c r="E13" s="100"/>
    </row>
    <row r="14" spans="1:6" s="14" customFormat="1" ht="67.5" x14ac:dyDescent="0.25">
      <c r="A14" s="123"/>
      <c r="B14" s="125"/>
      <c r="C14" s="12" t="s">
        <v>44</v>
      </c>
      <c r="D14" s="100"/>
      <c r="E14" s="100"/>
    </row>
    <row r="15" spans="1:6" s="14" customFormat="1" ht="15.6" customHeight="1" x14ac:dyDescent="0.25">
      <c r="A15" s="123"/>
      <c r="B15" s="125"/>
      <c r="C15" s="13" t="s">
        <v>37</v>
      </c>
      <c r="D15" s="100"/>
      <c r="E15" s="100"/>
    </row>
    <row r="16" spans="1:6" s="14" customFormat="1" ht="67.5" x14ac:dyDescent="0.25">
      <c r="A16" s="124"/>
      <c r="B16" s="125"/>
      <c r="C16" s="12" t="s">
        <v>45</v>
      </c>
      <c r="D16" s="101"/>
      <c r="E16" s="101"/>
    </row>
    <row r="17" spans="1:6" ht="14.25" x14ac:dyDescent="0.25">
      <c r="A17" s="115"/>
      <c r="B17" s="116"/>
      <c r="C17" s="105" t="s">
        <v>26</v>
      </c>
      <c r="D17" s="106"/>
      <c r="E17" s="107"/>
    </row>
    <row r="18" spans="1:6" s="14" customFormat="1" ht="15" x14ac:dyDescent="0.25">
      <c r="A18" s="126"/>
      <c r="B18" s="127">
        <v>11017</v>
      </c>
      <c r="C18" s="13" t="s">
        <v>38</v>
      </c>
      <c r="D18" s="102">
        <v>-165965</v>
      </c>
      <c r="E18" s="102">
        <v>0</v>
      </c>
    </row>
    <row r="19" spans="1:6" s="14" customFormat="1" ht="15" x14ac:dyDescent="0.25">
      <c r="A19" s="94"/>
      <c r="B19" s="128"/>
      <c r="C19" s="12" t="s">
        <v>46</v>
      </c>
      <c r="D19" s="103"/>
      <c r="E19" s="103"/>
    </row>
    <row r="20" spans="1:6" s="14" customFormat="1" ht="15.6" customHeight="1" x14ac:dyDescent="0.25">
      <c r="A20" s="94"/>
      <c r="B20" s="128"/>
      <c r="C20" s="13" t="s">
        <v>39</v>
      </c>
      <c r="D20" s="103"/>
      <c r="E20" s="103"/>
    </row>
    <row r="21" spans="1:6" s="14" customFormat="1" ht="15.6" customHeight="1" x14ac:dyDescent="0.25">
      <c r="A21" s="94"/>
      <c r="B21" s="128"/>
      <c r="C21" s="12" t="s">
        <v>46</v>
      </c>
      <c r="D21" s="103"/>
      <c r="E21" s="103"/>
    </row>
    <row r="22" spans="1:6" s="14" customFormat="1" ht="15.6" customHeight="1" x14ac:dyDescent="0.25">
      <c r="A22" s="94"/>
      <c r="B22" s="128"/>
      <c r="C22" s="13" t="s">
        <v>40</v>
      </c>
      <c r="D22" s="103"/>
      <c r="E22" s="103"/>
    </row>
    <row r="23" spans="1:6" s="14" customFormat="1" ht="15" x14ac:dyDescent="0.25">
      <c r="A23" s="98"/>
      <c r="B23" s="129"/>
      <c r="C23" s="12" t="s">
        <v>41</v>
      </c>
      <c r="D23" s="104"/>
      <c r="E23" s="104"/>
      <c r="F23" s="19"/>
    </row>
    <row r="24" spans="1:6" x14ac:dyDescent="0.25">
      <c r="A24" s="108">
        <v>1115</v>
      </c>
      <c r="B24" s="111"/>
      <c r="C24" s="22" t="s">
        <v>23</v>
      </c>
      <c r="D24" s="99">
        <f>D31</f>
        <v>165965</v>
      </c>
      <c r="E24" s="99">
        <f>E31</f>
        <v>0</v>
      </c>
    </row>
    <row r="25" spans="1:6" x14ac:dyDescent="0.25">
      <c r="A25" s="109"/>
      <c r="B25" s="80"/>
      <c r="C25" s="16" t="s">
        <v>78</v>
      </c>
      <c r="D25" s="100"/>
      <c r="E25" s="100"/>
    </row>
    <row r="26" spans="1:6" x14ac:dyDescent="0.25">
      <c r="A26" s="109"/>
      <c r="B26" s="80"/>
      <c r="C26" s="22" t="s">
        <v>24</v>
      </c>
      <c r="D26" s="100"/>
      <c r="E26" s="100"/>
    </row>
    <row r="27" spans="1:6" ht="40.5" x14ac:dyDescent="0.25">
      <c r="A27" s="109"/>
      <c r="B27" s="80"/>
      <c r="C27" s="30" t="s">
        <v>83</v>
      </c>
      <c r="D27" s="100"/>
      <c r="E27" s="100"/>
    </row>
    <row r="28" spans="1:6" x14ac:dyDescent="0.25">
      <c r="A28" s="109"/>
      <c r="B28" s="80"/>
      <c r="C28" s="13" t="s">
        <v>25</v>
      </c>
      <c r="D28" s="100"/>
      <c r="E28" s="100"/>
    </row>
    <row r="29" spans="1:6" ht="27" x14ac:dyDescent="0.25">
      <c r="A29" s="110"/>
      <c r="B29" s="81"/>
      <c r="C29" s="17" t="s">
        <v>84</v>
      </c>
      <c r="D29" s="101"/>
      <c r="E29" s="101"/>
    </row>
    <row r="30" spans="1:6" ht="14.25" x14ac:dyDescent="0.25">
      <c r="A30" s="115"/>
      <c r="B30" s="116"/>
      <c r="C30" s="105" t="s">
        <v>26</v>
      </c>
      <c r="D30" s="106"/>
      <c r="E30" s="107"/>
    </row>
    <row r="31" spans="1:6" ht="14.25" customHeight="1" x14ac:dyDescent="0.25">
      <c r="A31" s="112"/>
      <c r="B31" s="108">
        <v>12001</v>
      </c>
      <c r="C31" s="31" t="s">
        <v>7</v>
      </c>
      <c r="D31" s="99">
        <v>165965</v>
      </c>
      <c r="E31" s="99">
        <v>0</v>
      </c>
    </row>
    <row r="32" spans="1:6" x14ac:dyDescent="0.25">
      <c r="A32" s="113"/>
      <c r="B32" s="109"/>
      <c r="C32" s="51" t="s">
        <v>74</v>
      </c>
      <c r="D32" s="100"/>
      <c r="E32" s="100"/>
    </row>
    <row r="33" spans="1:5" ht="14.25" customHeight="1" x14ac:dyDescent="0.25">
      <c r="A33" s="113"/>
      <c r="B33" s="109"/>
      <c r="C33" s="35" t="s">
        <v>27</v>
      </c>
      <c r="D33" s="100"/>
      <c r="E33" s="100"/>
    </row>
    <row r="34" spans="1:5" ht="34.5" customHeight="1" x14ac:dyDescent="0.25">
      <c r="A34" s="113"/>
      <c r="B34" s="109"/>
      <c r="C34" s="56" t="s">
        <v>75</v>
      </c>
      <c r="D34" s="100"/>
      <c r="E34" s="100"/>
    </row>
    <row r="35" spans="1:5" x14ac:dyDescent="0.25">
      <c r="A35" s="113"/>
      <c r="B35" s="109"/>
      <c r="C35" s="31" t="s">
        <v>8</v>
      </c>
      <c r="D35" s="100"/>
      <c r="E35" s="100"/>
    </row>
    <row r="36" spans="1:5" x14ac:dyDescent="0.25">
      <c r="A36" s="114"/>
      <c r="B36" s="110"/>
      <c r="C36" s="17" t="s">
        <v>76</v>
      </c>
      <c r="D36" s="101"/>
      <c r="E36" s="101"/>
    </row>
  </sheetData>
  <mergeCells count="26">
    <mergeCell ref="A11:A16"/>
    <mergeCell ref="B11:B16"/>
    <mergeCell ref="A17:B17"/>
    <mergeCell ref="C17:E17"/>
    <mergeCell ref="A18:A23"/>
    <mergeCell ref="B18:B23"/>
    <mergeCell ref="D11:D16"/>
    <mergeCell ref="E11:E16"/>
    <mergeCell ref="B10:C10"/>
    <mergeCell ref="A5:E5"/>
    <mergeCell ref="A8:B8"/>
    <mergeCell ref="C8:C9"/>
    <mergeCell ref="D8:E8"/>
    <mergeCell ref="D7:E7"/>
    <mergeCell ref="A24:A29"/>
    <mergeCell ref="B24:B29"/>
    <mergeCell ref="A31:A36"/>
    <mergeCell ref="B31:B36"/>
    <mergeCell ref="A30:B30"/>
    <mergeCell ref="D31:D36"/>
    <mergeCell ref="E31:E36"/>
    <mergeCell ref="D24:D29"/>
    <mergeCell ref="E24:E29"/>
    <mergeCell ref="D18:D23"/>
    <mergeCell ref="E18:E23"/>
    <mergeCell ref="C30:E30"/>
  </mergeCells>
  <pageMargins left="0.71" right="0.7" top="0.33" bottom="0.15" header="0.22" footer="0.25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8"/>
  <sheetViews>
    <sheetView topLeftCell="A16" workbookViewId="0">
      <selection activeCell="D30" sqref="D30:E30"/>
    </sheetView>
  </sheetViews>
  <sheetFormatPr defaultColWidth="9.140625" defaultRowHeight="13.5" x14ac:dyDescent="0.25"/>
  <cols>
    <col min="1" max="1" width="4" style="1" customWidth="1"/>
    <col min="2" max="2" width="41.85546875" style="1" customWidth="1"/>
    <col min="3" max="3" width="62.140625" style="1" customWidth="1"/>
    <col min="4" max="4" width="11.85546875" style="1" customWidth="1"/>
    <col min="5" max="5" width="12.5703125" style="1" customWidth="1"/>
    <col min="6" max="6" width="9.140625" style="1"/>
    <col min="7" max="7" width="49.85546875" style="1" customWidth="1"/>
    <col min="8" max="16384" width="9.140625" style="1"/>
  </cols>
  <sheetData>
    <row r="1" spans="1:6" ht="15" customHeight="1" x14ac:dyDescent="0.25">
      <c r="D1" s="33"/>
      <c r="E1" s="34" t="s">
        <v>80</v>
      </c>
    </row>
    <row r="2" spans="1:6" x14ac:dyDescent="0.25">
      <c r="E2" s="63" t="s">
        <v>5</v>
      </c>
      <c r="F2" s="70"/>
    </row>
    <row r="3" spans="1:6" x14ac:dyDescent="0.25">
      <c r="E3" s="63" t="s">
        <v>10</v>
      </c>
      <c r="F3" s="70"/>
    </row>
    <row r="5" spans="1:6" ht="45" customHeight="1" x14ac:dyDescent="0.25">
      <c r="A5" s="132" t="s">
        <v>90</v>
      </c>
      <c r="B5" s="132"/>
      <c r="C5" s="132"/>
      <c r="D5" s="132"/>
      <c r="E5" s="132"/>
    </row>
    <row r="6" spans="1:6" ht="17.25" x14ac:dyDescent="0.3">
      <c r="A6" s="134" t="s">
        <v>69</v>
      </c>
      <c r="B6" s="134"/>
      <c r="C6" s="134"/>
      <c r="D6" s="134"/>
      <c r="E6" s="134"/>
    </row>
    <row r="7" spans="1:6" ht="12.75" customHeight="1" x14ac:dyDescent="0.3">
      <c r="A7" s="29"/>
      <c r="B7" s="29"/>
      <c r="C7" s="29"/>
      <c r="D7" s="29"/>
      <c r="E7" s="29"/>
    </row>
    <row r="8" spans="1:6" ht="15" customHeight="1" x14ac:dyDescent="0.25">
      <c r="A8" s="135" t="s">
        <v>51</v>
      </c>
      <c r="B8" s="135"/>
      <c r="C8" s="135"/>
      <c r="D8" s="135"/>
      <c r="E8" s="135"/>
    </row>
    <row r="10" spans="1:6" ht="14.25" x14ac:dyDescent="0.25">
      <c r="B10" s="10" t="s">
        <v>1</v>
      </c>
      <c r="C10" s="10" t="s">
        <v>2</v>
      </c>
    </row>
    <row r="11" spans="1:6" x14ac:dyDescent="0.25">
      <c r="B11" s="12">
        <v>1115</v>
      </c>
      <c r="C11" s="16" t="s">
        <v>78</v>
      </c>
    </row>
    <row r="12" spans="1:6" x14ac:dyDescent="0.25">
      <c r="B12" s="2"/>
    </row>
    <row r="13" spans="1:6" ht="14.25" x14ac:dyDescent="0.25">
      <c r="B13" s="4" t="s">
        <v>3</v>
      </c>
    </row>
    <row r="14" spans="1:6" x14ac:dyDescent="0.25">
      <c r="B14" s="2"/>
    </row>
    <row r="15" spans="1:6" ht="104.45" customHeight="1" x14ac:dyDescent="0.25">
      <c r="B15" s="26" t="s">
        <v>4</v>
      </c>
      <c r="C15" s="27">
        <v>1115</v>
      </c>
      <c r="D15" s="86" t="s">
        <v>95</v>
      </c>
      <c r="E15" s="86"/>
    </row>
    <row r="16" spans="1:6" x14ac:dyDescent="0.25">
      <c r="B16" s="26" t="s">
        <v>6</v>
      </c>
      <c r="C16" s="67">
        <v>12001</v>
      </c>
      <c r="D16" s="11" t="s">
        <v>12</v>
      </c>
      <c r="E16" s="11" t="s">
        <v>13</v>
      </c>
    </row>
    <row r="17" spans="2:5" x14ac:dyDescent="0.25">
      <c r="B17" s="26" t="s">
        <v>7</v>
      </c>
      <c r="C17" s="68" t="s">
        <v>74</v>
      </c>
      <c r="D17" s="8"/>
      <c r="E17" s="8"/>
    </row>
    <row r="18" spans="2:5" ht="27" x14ac:dyDescent="0.25">
      <c r="B18" s="36" t="s">
        <v>11</v>
      </c>
      <c r="C18" s="56" t="s">
        <v>75</v>
      </c>
      <c r="D18" s="8"/>
      <c r="E18" s="8"/>
    </row>
    <row r="19" spans="2:5" ht="23.25" customHeight="1" x14ac:dyDescent="0.25">
      <c r="B19" s="37" t="s">
        <v>8</v>
      </c>
      <c r="C19" s="38" t="s">
        <v>76</v>
      </c>
      <c r="D19" s="8"/>
      <c r="E19" s="8"/>
    </row>
    <row r="20" spans="2:5" ht="54" x14ac:dyDescent="0.25">
      <c r="B20" s="25" t="s">
        <v>91</v>
      </c>
      <c r="C20" s="57" t="s">
        <v>77</v>
      </c>
      <c r="D20" s="8"/>
      <c r="E20" s="8"/>
    </row>
    <row r="21" spans="2:5" ht="23.25" customHeight="1" x14ac:dyDescent="0.25">
      <c r="B21" s="138" t="s">
        <v>0</v>
      </c>
      <c r="C21" s="139"/>
      <c r="D21" s="9"/>
      <c r="E21" s="9"/>
    </row>
    <row r="22" spans="2:5" ht="25.5" customHeight="1" x14ac:dyDescent="0.25">
      <c r="B22" s="133" t="s">
        <v>79</v>
      </c>
      <c r="C22" s="133"/>
      <c r="D22" s="23"/>
      <c r="E22" s="23"/>
    </row>
    <row r="23" spans="2:5" ht="23.25" customHeight="1" x14ac:dyDescent="0.25">
      <c r="B23" s="136" t="s">
        <v>9</v>
      </c>
      <c r="C23" s="137"/>
      <c r="D23" s="50">
        <v>165965</v>
      </c>
      <c r="E23" s="50">
        <v>0</v>
      </c>
    </row>
    <row r="25" spans="2:5" ht="14.25" x14ac:dyDescent="0.25">
      <c r="B25" s="10" t="s">
        <v>1</v>
      </c>
      <c r="C25" s="10" t="s">
        <v>2</v>
      </c>
    </row>
    <row r="26" spans="2:5" x14ac:dyDescent="0.25">
      <c r="B26" s="17">
        <v>1192</v>
      </c>
      <c r="C26" s="17" t="s">
        <v>43</v>
      </c>
    </row>
    <row r="27" spans="2:5" x14ac:dyDescent="0.25">
      <c r="B27" s="2"/>
    </row>
    <row r="28" spans="2:5" ht="14.25" x14ac:dyDescent="0.25">
      <c r="B28" s="4" t="s">
        <v>3</v>
      </c>
    </row>
    <row r="29" spans="2:5" x14ac:dyDescent="0.25">
      <c r="B29" s="2"/>
    </row>
    <row r="30" spans="2:5" ht="85.5" customHeight="1" x14ac:dyDescent="0.25">
      <c r="B30" s="5" t="s">
        <v>4</v>
      </c>
      <c r="C30" s="17">
        <v>1192</v>
      </c>
      <c r="D30" s="86" t="s">
        <v>96</v>
      </c>
      <c r="E30" s="86"/>
    </row>
    <row r="31" spans="2:5" x14ac:dyDescent="0.25">
      <c r="B31" s="5" t="s">
        <v>6</v>
      </c>
      <c r="C31" s="17">
        <v>11017</v>
      </c>
      <c r="D31" s="11" t="s">
        <v>12</v>
      </c>
      <c r="E31" s="11" t="s">
        <v>13</v>
      </c>
    </row>
    <row r="32" spans="2:5" x14ac:dyDescent="0.25">
      <c r="B32" s="6" t="s">
        <v>7</v>
      </c>
      <c r="C32" s="17" t="s">
        <v>46</v>
      </c>
      <c r="D32" s="8"/>
      <c r="E32" s="8"/>
    </row>
    <row r="33" spans="2:5" x14ac:dyDescent="0.25">
      <c r="B33" s="6" t="s">
        <v>11</v>
      </c>
      <c r="C33" s="17" t="s">
        <v>46</v>
      </c>
      <c r="D33" s="8"/>
      <c r="E33" s="8"/>
    </row>
    <row r="34" spans="2:5" x14ac:dyDescent="0.25">
      <c r="B34" s="6" t="s">
        <v>8</v>
      </c>
      <c r="C34" s="17" t="s">
        <v>16</v>
      </c>
      <c r="D34" s="8"/>
      <c r="E34" s="8"/>
    </row>
    <row r="35" spans="2:5" ht="27" x14ac:dyDescent="0.25">
      <c r="B35" s="12" t="s">
        <v>14</v>
      </c>
      <c r="C35" s="17" t="s">
        <v>50</v>
      </c>
      <c r="D35" s="8"/>
      <c r="E35" s="8"/>
    </row>
    <row r="36" spans="2:5" ht="26.25" customHeight="1" x14ac:dyDescent="0.25">
      <c r="B36" s="7"/>
      <c r="C36" s="32" t="s">
        <v>0</v>
      </c>
      <c r="D36" s="9"/>
      <c r="E36" s="9"/>
    </row>
    <row r="37" spans="2:5" ht="26.25" customHeight="1" x14ac:dyDescent="0.25">
      <c r="B37" s="130" t="s">
        <v>9</v>
      </c>
      <c r="C37" s="131"/>
      <c r="D37" s="50">
        <v>-165965</v>
      </c>
      <c r="E37" s="50">
        <v>0</v>
      </c>
    </row>
    <row r="38" spans="2:5" ht="15" customHeight="1" x14ac:dyDescent="0.25">
      <c r="B38" s="20"/>
      <c r="C38" s="20"/>
      <c r="D38" s="24"/>
      <c r="E38" s="24"/>
    </row>
  </sheetData>
  <mergeCells count="9">
    <mergeCell ref="B37:C37"/>
    <mergeCell ref="A5:E5"/>
    <mergeCell ref="D30:E30"/>
    <mergeCell ref="D15:E15"/>
    <mergeCell ref="B22:C22"/>
    <mergeCell ref="A6:E6"/>
    <mergeCell ref="A8:E8"/>
    <mergeCell ref="B23:C23"/>
    <mergeCell ref="B21:C21"/>
  </mergeCells>
  <pageMargins left="0" right="0" top="0" bottom="0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2"/>
  <sheetViews>
    <sheetView tabSelected="1" topLeftCell="A22" workbookViewId="0">
      <selection activeCell="D35" sqref="D35:E35"/>
    </sheetView>
  </sheetViews>
  <sheetFormatPr defaultColWidth="9.140625" defaultRowHeight="13.5" x14ac:dyDescent="0.25"/>
  <cols>
    <col min="1" max="1" width="4" style="1" customWidth="1"/>
    <col min="2" max="2" width="41.85546875" style="1" customWidth="1"/>
    <col min="3" max="3" width="63.42578125" style="1" bestFit="1" customWidth="1"/>
    <col min="4" max="4" width="15.42578125" style="1" customWidth="1"/>
    <col min="5" max="5" width="17.140625" style="1" customWidth="1"/>
    <col min="6" max="6" width="11.85546875" style="1" customWidth="1"/>
    <col min="7" max="7" width="12.5703125" style="1" customWidth="1"/>
    <col min="8" max="8" width="9.140625" style="1"/>
    <col min="9" max="9" width="49.85546875" style="1" customWidth="1"/>
    <col min="10" max="16384" width="9.140625" style="1"/>
  </cols>
  <sheetData>
    <row r="1" spans="1:7" ht="15" customHeight="1" x14ac:dyDescent="0.25">
      <c r="E1" s="64" t="s">
        <v>81</v>
      </c>
      <c r="F1" s="69"/>
      <c r="G1" s="69"/>
    </row>
    <row r="2" spans="1:7" x14ac:dyDescent="0.25">
      <c r="E2" s="64" t="s">
        <v>5</v>
      </c>
      <c r="F2" s="69"/>
      <c r="G2" s="69"/>
    </row>
    <row r="3" spans="1:7" x14ac:dyDescent="0.25">
      <c r="E3" s="64" t="s">
        <v>10</v>
      </c>
      <c r="F3" s="69"/>
      <c r="G3" s="69"/>
    </row>
    <row r="6" spans="1:7" ht="45" customHeight="1" x14ac:dyDescent="0.3">
      <c r="A6" s="140" t="s">
        <v>92</v>
      </c>
      <c r="B6" s="140"/>
      <c r="C6" s="140"/>
      <c r="D6" s="140"/>
      <c r="E6" s="140"/>
      <c r="F6" s="140"/>
      <c r="G6" s="140"/>
    </row>
    <row r="8" spans="1:7" ht="17.25" x14ac:dyDescent="0.3">
      <c r="B8" s="141" t="s">
        <v>93</v>
      </c>
      <c r="C8" s="141"/>
      <c r="D8" s="141"/>
      <c r="E8" s="141"/>
      <c r="F8" s="141"/>
      <c r="G8" s="141"/>
    </row>
    <row r="10" spans="1:7" ht="14.25" x14ac:dyDescent="0.25">
      <c r="B10" s="3" t="s">
        <v>15</v>
      </c>
    </row>
    <row r="13" spans="1:7" ht="14.25" x14ac:dyDescent="0.25">
      <c r="B13" s="10" t="s">
        <v>1</v>
      </c>
      <c r="C13" s="10" t="s">
        <v>2</v>
      </c>
    </row>
    <row r="14" spans="1:7" x14ac:dyDescent="0.25">
      <c r="B14" s="12">
        <v>1115</v>
      </c>
      <c r="C14" s="16" t="s">
        <v>78</v>
      </c>
    </row>
    <row r="15" spans="1:7" x14ac:dyDescent="0.25">
      <c r="B15" s="2"/>
    </row>
    <row r="16" spans="1:7" ht="14.25" x14ac:dyDescent="0.25">
      <c r="B16" s="4" t="s">
        <v>3</v>
      </c>
    </row>
    <row r="17" spans="2:7" x14ac:dyDescent="0.25">
      <c r="B17" s="2"/>
    </row>
    <row r="18" spans="2:7" ht="104.45" customHeight="1" x14ac:dyDescent="0.25">
      <c r="B18" s="26" t="s">
        <v>4</v>
      </c>
      <c r="C18" s="27">
        <v>1115</v>
      </c>
      <c r="D18" s="86" t="s">
        <v>95</v>
      </c>
      <c r="E18" s="86"/>
    </row>
    <row r="19" spans="2:7" x14ac:dyDescent="0.25">
      <c r="B19" s="26" t="s">
        <v>6</v>
      </c>
      <c r="C19" s="67">
        <v>12001</v>
      </c>
      <c r="D19" s="11" t="s">
        <v>12</v>
      </c>
      <c r="E19" s="11" t="s">
        <v>13</v>
      </c>
    </row>
    <row r="20" spans="2:7" x14ac:dyDescent="0.25">
      <c r="B20" s="26" t="s">
        <v>7</v>
      </c>
      <c r="C20" s="68" t="s">
        <v>74</v>
      </c>
      <c r="D20" s="8"/>
      <c r="E20" s="8"/>
    </row>
    <row r="21" spans="2:7" ht="27" x14ac:dyDescent="0.25">
      <c r="B21" s="36" t="s">
        <v>11</v>
      </c>
      <c r="C21" s="56" t="s">
        <v>75</v>
      </c>
      <c r="D21" s="8"/>
      <c r="E21" s="8"/>
    </row>
    <row r="22" spans="2:7" ht="23.25" customHeight="1" x14ac:dyDescent="0.25">
      <c r="B22" s="37" t="s">
        <v>8</v>
      </c>
      <c r="C22" s="38" t="s">
        <v>76</v>
      </c>
      <c r="D22" s="8"/>
      <c r="E22" s="8"/>
    </row>
    <row r="23" spans="2:7" ht="60.75" customHeight="1" x14ac:dyDescent="0.25">
      <c r="B23" s="75" t="s">
        <v>91</v>
      </c>
      <c r="C23" s="57" t="s">
        <v>77</v>
      </c>
      <c r="D23" s="8"/>
      <c r="E23" s="8"/>
    </row>
    <row r="24" spans="2:7" x14ac:dyDescent="0.25">
      <c r="B24" s="138" t="s">
        <v>0</v>
      </c>
      <c r="C24" s="139"/>
      <c r="D24" s="9"/>
      <c r="E24" s="9"/>
    </row>
    <row r="25" spans="2:7" x14ac:dyDescent="0.25">
      <c r="B25" s="133" t="s">
        <v>79</v>
      </c>
      <c r="C25" s="133"/>
      <c r="D25" s="23"/>
      <c r="E25" s="23"/>
    </row>
    <row r="26" spans="2:7" x14ac:dyDescent="0.25">
      <c r="B26" s="136" t="s">
        <v>9</v>
      </c>
      <c r="C26" s="137"/>
      <c r="D26" s="50">
        <v>165965</v>
      </c>
      <c r="E26" s="50">
        <v>0</v>
      </c>
    </row>
    <row r="28" spans="2:7" ht="17.25" x14ac:dyDescent="0.3">
      <c r="B28" s="141" t="s">
        <v>94</v>
      </c>
      <c r="C28" s="141"/>
      <c r="D28" s="141"/>
      <c r="E28" s="141"/>
      <c r="F28" s="141"/>
      <c r="G28" s="141"/>
    </row>
    <row r="29" spans="2:7" ht="17.25" x14ac:dyDescent="0.3">
      <c r="B29" s="76"/>
      <c r="C29" s="76"/>
      <c r="D29" s="76"/>
      <c r="E29" s="76"/>
      <c r="F29" s="76"/>
      <c r="G29" s="76"/>
    </row>
    <row r="30" spans="2:7" ht="14.25" x14ac:dyDescent="0.25">
      <c r="B30" s="10" t="s">
        <v>1</v>
      </c>
      <c r="C30" s="10" t="s">
        <v>2</v>
      </c>
    </row>
    <row r="31" spans="2:7" x14ac:dyDescent="0.25">
      <c r="B31" s="17">
        <v>1192</v>
      </c>
      <c r="C31" s="17" t="s">
        <v>43</v>
      </c>
    </row>
    <row r="32" spans="2:7" x14ac:dyDescent="0.25">
      <c r="B32" s="2"/>
    </row>
    <row r="33" spans="2:5" ht="14.25" x14ac:dyDescent="0.25">
      <c r="B33" s="4" t="s">
        <v>3</v>
      </c>
    </row>
    <row r="34" spans="2:5" x14ac:dyDescent="0.25">
      <c r="B34" s="2"/>
    </row>
    <row r="35" spans="2:5" ht="111.6" customHeight="1" x14ac:dyDescent="0.25">
      <c r="B35" s="5" t="s">
        <v>4</v>
      </c>
      <c r="C35" s="17">
        <v>1192</v>
      </c>
      <c r="D35" s="86" t="s">
        <v>96</v>
      </c>
      <c r="E35" s="86"/>
    </row>
    <row r="36" spans="2:5" x14ac:dyDescent="0.25">
      <c r="B36" s="5" t="s">
        <v>6</v>
      </c>
      <c r="C36" s="17">
        <v>11017</v>
      </c>
      <c r="D36" s="11" t="s">
        <v>12</v>
      </c>
      <c r="E36" s="11" t="s">
        <v>13</v>
      </c>
    </row>
    <row r="37" spans="2:5" x14ac:dyDescent="0.25">
      <c r="B37" s="6" t="s">
        <v>7</v>
      </c>
      <c r="C37" s="17" t="s">
        <v>46</v>
      </c>
      <c r="D37" s="8"/>
      <c r="E37" s="8"/>
    </row>
    <row r="38" spans="2:5" x14ac:dyDescent="0.25">
      <c r="B38" s="6" t="s">
        <v>11</v>
      </c>
      <c r="C38" s="17" t="s">
        <v>46</v>
      </c>
      <c r="D38" s="8"/>
      <c r="E38" s="8"/>
    </row>
    <row r="39" spans="2:5" x14ac:dyDescent="0.25">
      <c r="B39" s="6" t="s">
        <v>8</v>
      </c>
      <c r="C39" s="17" t="s">
        <v>16</v>
      </c>
      <c r="D39" s="8"/>
      <c r="E39" s="8"/>
    </row>
    <row r="40" spans="2:5" ht="27" x14ac:dyDescent="0.25">
      <c r="B40" s="12" t="s">
        <v>14</v>
      </c>
      <c r="C40" s="17" t="s">
        <v>50</v>
      </c>
      <c r="D40" s="8"/>
      <c r="E40" s="8"/>
    </row>
    <row r="41" spans="2:5" x14ac:dyDescent="0.25">
      <c r="B41" s="7"/>
      <c r="C41" s="32" t="s">
        <v>0</v>
      </c>
      <c r="D41" s="9"/>
      <c r="E41" s="9"/>
    </row>
    <row r="42" spans="2:5" x14ac:dyDescent="0.25">
      <c r="B42" s="130" t="s">
        <v>9</v>
      </c>
      <c r="C42" s="131"/>
      <c r="D42" s="50">
        <v>-165965</v>
      </c>
      <c r="E42" s="50">
        <v>0</v>
      </c>
    </row>
  </sheetData>
  <mergeCells count="9">
    <mergeCell ref="A6:G6"/>
    <mergeCell ref="B8:G8"/>
    <mergeCell ref="D35:E35"/>
    <mergeCell ref="B42:C42"/>
    <mergeCell ref="D18:E18"/>
    <mergeCell ref="B24:C24"/>
    <mergeCell ref="B25:C25"/>
    <mergeCell ref="B26:C26"/>
    <mergeCell ref="B28:G28"/>
  </mergeCells>
  <pageMargins left="0.7" right="0.7" top="0.32" bottom="0.3" header="0.23" footer="0.16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havelvac1</vt:lpstr>
      <vt:lpstr>havelvac2</vt:lpstr>
      <vt:lpstr>havelvac3</vt:lpstr>
      <vt:lpstr>havelvac4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https://mul2.gov.am/tasks/113091/oneclick/havelvacner.xlsx?token=8cbbc346dd844547861d8461de8c9a9d</cp:keywords>
  <cp:lastModifiedBy>Yelena Petrosyan</cp:lastModifiedBy>
  <dcterms:modified xsi:type="dcterms:W3CDTF">2019-08-19T08:32:32Z</dcterms:modified>
</cp:coreProperties>
</file>