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85" windowWidth="12120" windowHeight="8205" activeTab="1"/>
  </bookViews>
  <sheets>
    <sheet name="Havelvats 1" sheetId="14" r:id="rId1"/>
    <sheet name="Havelvats 2" sheetId="9" r:id="rId2"/>
    <sheet name="Havelvats 3" sheetId="17" r:id="rId3"/>
  </sheets>
  <calcPr calcId="145621"/>
</workbook>
</file>

<file path=xl/calcChain.xml><?xml version="1.0" encoding="utf-8"?>
<calcChain xmlns="http://schemas.openxmlformats.org/spreadsheetml/2006/main">
  <c r="E17" i="14" l="1"/>
  <c r="F17" i="14"/>
  <c r="E15" i="14" l="1"/>
  <c r="E13" i="17" l="1"/>
  <c r="E25" i="14" l="1"/>
  <c r="E23" i="14" s="1"/>
  <c r="E21" i="14" s="1"/>
  <c r="F25" i="14"/>
  <c r="F23" i="14" s="1"/>
  <c r="F21" i="14" s="1"/>
  <c r="F15" i="14"/>
  <c r="F13" i="14" s="1"/>
  <c r="F11" i="14" s="1"/>
  <c r="E13" i="14"/>
  <c r="E11" i="14" s="1"/>
  <c r="F9" i="14" l="1"/>
  <c r="E9" i="14"/>
</calcChain>
</file>

<file path=xl/sharedStrings.xml><?xml version="1.0" encoding="utf-8"?>
<sst xmlns="http://schemas.openxmlformats.org/spreadsheetml/2006/main" count="119" uniqueCount="85">
  <si>
    <t>Տարի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</si>
  <si>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</si>
  <si>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1.Քաղաքականության միջոցառումներ</t>
  </si>
  <si>
    <t>Չափորոշիչներ</t>
  </si>
  <si>
    <t>X</t>
  </si>
  <si>
    <t>Նկարագրություն</t>
  </si>
  <si>
    <t>Ծրագիր/Քաղաքականության միջոցառում</t>
  </si>
  <si>
    <t>Միջոցառումը</t>
  </si>
  <si>
    <t>Վերջնական արդյունքի նկարագրությունը</t>
  </si>
  <si>
    <t>Ծրագրային դասիչը</t>
  </si>
  <si>
    <t>ՀՀ գյուղատնտեսության նախարարություն</t>
  </si>
  <si>
    <t>1.2. Տրանսֆերտներ</t>
  </si>
  <si>
    <t>Շահառուների քանակը</t>
  </si>
  <si>
    <t>1022 Գյուղատնտեսության զարգացման խթանման ծրագիր</t>
  </si>
  <si>
    <t>ԾՐԱԳԻՐ</t>
  </si>
  <si>
    <t>Տրանսֆերտի նկարագրությունը</t>
  </si>
  <si>
    <t>Գյուղատնտեսության զարգացման խթանման ծրագիր</t>
  </si>
  <si>
    <t>Ծրագրի նկարագրությունը</t>
  </si>
  <si>
    <t>Գյուղատնտեսական մթերքի և դրանց վերամշակումից ստացվող սննդամթերքի ծավալների ավելացում</t>
  </si>
  <si>
    <t>Քաղաքականության միջոցառումներ. Տրանսֆերտներ</t>
  </si>
  <si>
    <t>Գործառական դասիչը</t>
  </si>
  <si>
    <t>Ծրագիրը</t>
  </si>
  <si>
    <t>(Բաժին/Խումբ /Դաս)</t>
  </si>
  <si>
    <t xml:space="preserve"> ՀԱՅԱՍՏԱՆԻ ՀԱՆՐԱՊԵՏՈՒԹՅԱՆ ԿԱՌԱՎԱՐՈՒԹՅԱՆ 2016 ԹՎԱԿԱՆԻ ԴԵԿՏԵՄԲԵՐԻ 29-Ի N 1313-Ն ՈՐՈՇՄԱՆ N 11 ՀԱՎԵԼՎԱԾԻ N 11.14 ԱՂՅՈՒՍԱԿՈՒՄ ԿԱՏԱՐՎՈՂ ԼՐԱՑՈՒՄԸ</t>
  </si>
  <si>
    <t>Մատուցվող ծառայության անվանումը</t>
  </si>
  <si>
    <t xml:space="preserve"> Պետական աջակցություն գյուղատնտեսական հողօգտագործողներին մատչելի գներով պարարտանյութերի ձեռքբերման համար</t>
  </si>
  <si>
    <t>ԾՏ03</t>
  </si>
  <si>
    <t>Հողօգտագործողներին  ազոտական, ֆոսֆոական և կալիումական պարարտանյութերի մատչելի գներով տրամադրում</t>
  </si>
  <si>
    <t>9 ամիս</t>
  </si>
  <si>
    <t>Համայնքների քանակը</t>
  </si>
  <si>
    <t>Ծրագրից օգտվող տնտեսվարողների թիվը</t>
  </si>
  <si>
    <t>Գումարը/ հազար դրամ/</t>
  </si>
  <si>
    <t>Տրանսֆերտի վճարման հաճախականությունը/ անգամ/</t>
  </si>
  <si>
    <t>Շահառուների ընտրութան չափանիշները</t>
  </si>
  <si>
    <t>Յուրաքանչյուր տարվա պետական բյուջեով ընտրված մարզերի հողատերեր</t>
  </si>
  <si>
    <t>Ծրագիրը/ծրագրերը/ որի /որոնց/ շրջանակներում իրականացվում է քաղաքականության միջոցառումը</t>
  </si>
  <si>
    <t>Գյուղատնտեսական մթերքի և  դրանց վերամշակումից ստացվող սննդամթերքի ծավալների ավելացում, օգտագործվող վարելահողերի ավելացում՝ այն հասցնելով ամբողջ վարելահողերի շուրջ  82.7%</t>
  </si>
  <si>
    <t xml:space="preserve"> ԾՏ03</t>
  </si>
  <si>
    <t>Պետական աջակցություն  գյուղատնտեսական հողօգտագործողներին  մատչելի գներով  պարարտանյութերի ձեռքբերման համար</t>
  </si>
  <si>
    <t>ՀԻՄՆԱԿԱՆ ԲԱԺԻՆՆԵՐԻՆ ՉԴԱՍՎՈՂ ՊԱՀՈՒՍՏԱՅԻՆ ՖՈՆԴԵՐ</t>
  </si>
  <si>
    <t>այդ թվում`</t>
  </si>
  <si>
    <t>01</t>
  </si>
  <si>
    <t xml:space="preserve"> ՀՀ կառավարության և համայնքների պահուստային ֆոնդ</t>
  </si>
  <si>
    <t xml:space="preserve"> ՀՀ կառավարության պահուստային ֆոնդ</t>
  </si>
  <si>
    <t xml:space="preserve"> 01. ՀՀ կառավարության պահուստային ֆոնդ</t>
  </si>
  <si>
    <t xml:space="preserve"> ՀՀ կառավարություն</t>
  </si>
  <si>
    <t>ՀՀ կառավարության 2017 թվականի</t>
  </si>
  <si>
    <t>____________________ _____-ի</t>
  </si>
  <si>
    <t>N ____________-Ն որոշման</t>
  </si>
  <si>
    <t>Բյուջետային ծախսերի գործառական դասակարգման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</si>
  <si>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</si>
  <si>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Ցուցանիշների փոփոխությունը (ավելացումները բերված են դրական նշանով, իսկ նվազեցումները՝ փակագծերում)</t>
  </si>
  <si>
    <t>բաժինը</t>
  </si>
  <si>
    <t>խումբը</t>
  </si>
  <si>
    <t>դասը</t>
  </si>
  <si>
    <t>ինն ամիս</t>
  </si>
  <si>
    <t>տարի</t>
  </si>
  <si>
    <t>ԸՆԴԱՄԵՆԸ՝ ԾԱԽՍԵՐ</t>
  </si>
  <si>
    <t>այդ թվում՝</t>
  </si>
  <si>
    <t>04</t>
  </si>
  <si>
    <t>ՏՆՏԵՍԱԿԱՆ ՀԱՐԱԲԵՐՈՒԹՅՈՒՆՆԵՐ</t>
  </si>
  <si>
    <t>02</t>
  </si>
  <si>
    <t xml:space="preserve">Գյուղատնտեսություն, անտառային տնտեսություն, ձկնորսություն և որսորդություն </t>
  </si>
  <si>
    <t>Գյուղատնտեսություն</t>
  </si>
  <si>
    <t>16.  Պետական աջակցություն գյուղատնտեսական հողօգտագործողներին մատչելի գներով պարարտանյութերի ձեռքբերման համար</t>
  </si>
  <si>
    <t>որից`</t>
  </si>
  <si>
    <t>Սուբսիդիաներ ոչ պետական ոչ ֆինանսական կազմակերպություններին</t>
  </si>
  <si>
    <t>04,02,01</t>
  </si>
  <si>
    <t xml:space="preserve"> ՀԱՅԱՍՏԱՆԻ ՀԱՆՐԱՊԵՏՈՒԹՅԱՆ ԿԱՌԱՎԱՐՈՒԹՅԱՆ 2016 ԹՎԱԿԱՆԻ ԴԵԿՏԵՄԲԵՐԻ 29-Ի N1313-Ն ՈՐՈՇՄԱՆ N 11 ՀԱՎԵԼՎԱԾԻ N 12 ԱՂՅՈՒՍԱԿՈՒՄ  ԿԱՏԱՐՎՈՂ ՓՈՓՈԽՈՒԹՅՈՒՆԸ</t>
  </si>
  <si>
    <t>Բաժին 2      Գերատեսչության կողմից իրականացվող քաղաքականության միջոցառումների ծրագրային խմբավորումը</t>
  </si>
  <si>
    <t>ԾՏ07</t>
  </si>
  <si>
    <t xml:space="preserve">Գյուղատնտեսական հումքի մթերումների (գնումների) նպատակով ագրովերամշակման ոլորտին տրամադրվող վարկերի տոկոսադրույքների մասնակի սուբսիդավորում </t>
  </si>
  <si>
    <t>Գյուղատնտեսական հումքի մթերումների (գնումների) նպատակով ագրովերամշակման ոլորտին տրամադրվող վարկերի տոկոսադրույքների մասնակի սուբսիդավորման ծրագրի պահանջներին համապատասխան</t>
  </si>
  <si>
    <t>Պտուղբանջարեղենի և խաղողի մթերումների (գնումների) կազմակերպման նպատակով ագրովերամշակող ընկերություններին մատչելի պայմաններով վարկերի տրամադրում</t>
  </si>
  <si>
    <t>Պտուղբանջարեղեն և խաղող մթերող (գնող) վարկառու սուբսիդավորվող ձեռնարկությունների թիվը (շուրջ)</t>
  </si>
  <si>
    <t xml:space="preserve"> ԾՏ07</t>
  </si>
  <si>
    <t>5-ից 7 տոկոսով կբարձրանա ծրագրի շահառու-վարկառուների կողմից գյուղատնտեսական մթերքների վերամշակումից ստացվող արտադրանքի մրցունակության մակարդակը, որի արդյունքում կավելանան վերջիններիս կողմից  գյուղատնտեսական մթերքների մթերումների և դրանց վերամշակումից ստացվող արտադրանքի արտադրության ու արտահանման ծավալները:</t>
  </si>
  <si>
    <t>Հավելված N 1</t>
  </si>
  <si>
    <t>Հավելված N 2 
ՀՀ կառավարության 2017 թվականի
––-------------------–––––––– N –––––– որոշման</t>
  </si>
  <si>
    <t xml:space="preserve">Հավելված N3 </t>
  </si>
  <si>
    <t>Համայնքներում գյուղատնտեսական մթերքների արտադրությամբ և վերամշակմամբ զբաղվող  ֆիզիկական և իրավաբանական անձանց պետական աջակցության տրամադրում:</t>
  </si>
  <si>
    <t>Գումարը (ավելացումները բերված են դրական նշանով, իսկ նվազեցումները՝ փակագծերում) (հազար դրամ)</t>
  </si>
  <si>
    <t>ՀԱՅԱՍՏԱՆԻ ՀԱՆՐԱՊԵՏՈՒԹՅԱՆ 2017 ԹՎԱԿԱՆԻ ՊԵՏԱԿԱՆ ԲՅՈՒՋԵԻ ՄԱՍԻՆ» ՀԱՅԱՍՏԱՆԻ ՀԱՆՐԱՊԵՏՈՒԹՅԱՆ ՕՐԵՆՔԻ N 1 ՀԱՎԵԼՎԱԾՈՒՄ  ԵՎ ՀԱՅԱՍՏԱՆԻ ՀԱՆՐԱՊԵՏՈՒԹՅԱՆ ԿԱՌԱՎԱՐՈՒԹՅԱՆ 2016 ԹՎԱԿԱՆԻ ԴԵԿՏԵՄԲԵՐԻ 29-Ի N 1313-Ն ՈՐՈՇՄԱՆ N 5 ՀԱՎԵԼՎԱԾՈՒՄ ԿԱՏԱՐՎՈՂ ՎԵՐԱԲԱՇԽՈՒՄԸ, ՓՈՓՈԽՈՒԹՅՈՒՆՆԵՐԸ ԵՎ ԼՐԱՑՈՒՄՆԵՐԸ</t>
  </si>
  <si>
    <t xml:space="preserve">Ոչ ֆինանսական ցուցանիշներ </t>
  </si>
  <si>
    <t xml:space="preserve">ֆինանսական ցուցանիշներ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</si>
</sst>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"/>
    <numFmt numFmtId="166" formatCode="#,##0.0_);\(#,##0.0\)"/>
  </numFmts>
  <fonts count="46" x14ac:knownFonts="1">
    <font>
      <sz val="10"/>
      <name val="Arial"/>
      <charset val="204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indexed="8"/>
      <name val="Times Armenian"/>
      <family val="2"/>
    </font>
    <font>
      <sz val="11"/>
      <color indexed="9"/>
      <name val="Times Armenian"/>
      <family val="2"/>
    </font>
    <font>
      <sz val="11"/>
      <color indexed="20"/>
      <name val="Times Armenian"/>
      <family val="2"/>
    </font>
    <font>
      <b/>
      <sz val="11"/>
      <color indexed="52"/>
      <name val="Times Armenian"/>
      <family val="2"/>
    </font>
    <font>
      <b/>
      <sz val="11"/>
      <color indexed="9"/>
      <name val="Times Armenian"/>
      <family val="2"/>
    </font>
    <font>
      <sz val="10"/>
      <name val="Arial Armenian"/>
      <family val="2"/>
    </font>
    <font>
      <sz val="10"/>
      <name val="Arial Armenian"/>
      <family val="2"/>
    </font>
    <font>
      <i/>
      <sz val="11"/>
      <color indexed="23"/>
      <name val="Times Armenian"/>
      <family val="2"/>
    </font>
    <font>
      <sz val="11"/>
      <color indexed="17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sz val="11"/>
      <color indexed="62"/>
      <name val="Times Armenian"/>
      <family val="2"/>
    </font>
    <font>
      <sz val="11"/>
      <color indexed="52"/>
      <name val="Times Armenian"/>
      <family val="2"/>
    </font>
    <font>
      <sz val="11"/>
      <color indexed="60"/>
      <name val="Times Armenian"/>
      <family val="2"/>
    </font>
    <font>
      <sz val="10"/>
      <name val="Arial"/>
      <family val="2"/>
      <charset val="204"/>
    </font>
    <font>
      <b/>
      <sz val="11"/>
      <color indexed="63"/>
      <name val="Times Armenian"/>
      <family val="2"/>
    </font>
    <font>
      <b/>
      <sz val="18"/>
      <color indexed="56"/>
      <name val="Cambria"/>
      <family val="2"/>
    </font>
    <font>
      <b/>
      <sz val="11"/>
      <color indexed="8"/>
      <name val="Times Armenian"/>
      <family val="2"/>
    </font>
    <font>
      <sz val="11"/>
      <color indexed="10"/>
      <name val="Times Armenian"/>
      <family val="2"/>
    </font>
    <font>
      <sz val="8"/>
      <name val="Arial"/>
      <family val="2"/>
    </font>
    <font>
      <sz val="10"/>
      <name val="Arial"/>
      <family val="2"/>
    </font>
    <font>
      <sz val="10"/>
      <name val="GHEA Grapalat"/>
      <family val="3"/>
    </font>
    <font>
      <sz val="10"/>
      <color indexed="8"/>
      <name val="GHEA Grapalat"/>
      <family val="3"/>
    </font>
    <font>
      <sz val="9"/>
      <color indexed="8"/>
      <name val="GHEA Grapalat"/>
      <family val="3"/>
    </font>
    <font>
      <b/>
      <sz val="11"/>
      <name val="GHEA Grapalat"/>
      <family val="3"/>
    </font>
    <font>
      <sz val="12"/>
      <color indexed="8"/>
      <name val="GHEA Grapalat"/>
      <family val="3"/>
    </font>
    <font>
      <b/>
      <sz val="12"/>
      <color indexed="8"/>
      <name val="GHEA Grapalat"/>
      <family val="3"/>
    </font>
    <font>
      <sz val="11"/>
      <name val="GHEA Grapalat"/>
      <family val="3"/>
    </font>
    <font>
      <b/>
      <sz val="11"/>
      <color indexed="8"/>
      <name val="GHEA Grapalat"/>
      <family val="3"/>
    </font>
    <font>
      <sz val="11"/>
      <color indexed="8"/>
      <name val="GHEA Grapalat"/>
      <family val="3"/>
    </font>
    <font>
      <b/>
      <u/>
      <sz val="11"/>
      <color indexed="8"/>
      <name val="GHEA Grapalat"/>
      <family val="3"/>
    </font>
    <font>
      <u/>
      <sz val="11"/>
      <color indexed="8"/>
      <name val="GHEA Grapalat"/>
      <family val="3"/>
    </font>
    <font>
      <sz val="9"/>
      <name val="GHEA Grapalat"/>
      <family val="3"/>
    </font>
    <font>
      <i/>
      <sz val="10"/>
      <name val="GHEA Grapalat"/>
      <family val="3"/>
    </font>
    <font>
      <u/>
      <sz val="9"/>
      <name val="GHEA Grapalat"/>
      <family val="3"/>
    </font>
    <font>
      <b/>
      <sz val="10"/>
      <name val="GHEA Grapalat"/>
      <family val="3"/>
    </font>
    <font>
      <b/>
      <u/>
      <sz val="10"/>
      <color indexed="8"/>
      <name val="GHEA Grapalat"/>
      <family val="3"/>
    </font>
    <font>
      <u/>
      <sz val="10"/>
      <name val="GHEA Grapalat"/>
      <family val="3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u/>
      <sz val="11"/>
      <color theme="1"/>
      <name val="GHEA Grapalat"/>
      <family val="3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3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8" fillId="0" borderId="0"/>
    <xf numFmtId="0" fontId="18" fillId="0" borderId="0"/>
    <xf numFmtId="0" fontId="24" fillId="0" borderId="0"/>
    <xf numFmtId="0" fontId="3" fillId="23" borderId="7" applyNumberFormat="0" applyFont="0" applyAlignment="0" applyProtection="0"/>
    <xf numFmtId="0" fontId="19" fillId="20" borderId="8" applyNumberFormat="0" applyAlignment="0" applyProtection="0"/>
    <xf numFmtId="9" fontId="8" fillId="0" borderId="0" applyFont="0" applyFill="0" applyBorder="0" applyAlignment="0" applyProtection="0"/>
    <xf numFmtId="0" fontId="2" fillId="0" borderId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56">
    <xf numFmtId="0" fontId="0" fillId="0" borderId="0" xfId="0"/>
    <xf numFmtId="0" fontId="29" fillId="0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 wrapText="1"/>
    </xf>
    <xf numFmtId="0" fontId="33" fillId="0" borderId="0" xfId="0" applyFont="1" applyFill="1" applyAlignment="1">
      <alignment vertical="center" wrapText="1"/>
    </xf>
    <xf numFmtId="0" fontId="25" fillId="0" borderId="0" xfId="44" applyFont="1" applyFill="1" applyAlignment="1">
      <alignment horizontal="right" vertical="center" wrapText="1"/>
    </xf>
    <xf numFmtId="0" fontId="35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left" vertical="top" wrapText="1"/>
    </xf>
    <xf numFmtId="0" fontId="42" fillId="0" borderId="0" xfId="0" applyFont="1"/>
    <xf numFmtId="0" fontId="25" fillId="24" borderId="22" xfId="0" applyFont="1" applyFill="1" applyBorder="1"/>
    <xf numFmtId="0" fontId="25" fillId="24" borderId="23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5" borderId="10" xfId="0" applyFont="1" applyFill="1" applyBorder="1" applyAlignment="1">
      <alignment horizontal="left" vertical="top"/>
    </xf>
    <xf numFmtId="0" fontId="39" fillId="25" borderId="10" xfId="0" applyFont="1" applyFill="1" applyBorder="1" applyAlignment="1">
      <alignment horizontal="left" vertical="top" wrapText="1"/>
    </xf>
    <xf numFmtId="0" fontId="43" fillId="0" borderId="10" xfId="0" applyFont="1" applyBorder="1"/>
    <xf numFmtId="0" fontId="42" fillId="0" borderId="10" xfId="0" applyFont="1" applyBorder="1"/>
    <xf numFmtId="0" fontId="25" fillId="0" borderId="26" xfId="0" applyFont="1" applyFill="1" applyBorder="1" applyAlignment="1">
      <alignment horizontal="center" vertical="center" wrapText="1"/>
    </xf>
    <xf numFmtId="166" fontId="44" fillId="0" borderId="10" xfId="0" applyNumberFormat="1" applyFont="1" applyBorder="1"/>
    <xf numFmtId="0" fontId="42" fillId="0" borderId="10" xfId="0" applyFont="1" applyBorder="1" applyAlignment="1">
      <alignment horizontal="center" vertical="center"/>
    </xf>
    <xf numFmtId="165" fontId="44" fillId="0" borderId="10" xfId="0" applyNumberFormat="1" applyFont="1" applyBorder="1"/>
    <xf numFmtId="0" fontId="42" fillId="0" borderId="0" xfId="0" applyFont="1" applyBorder="1"/>
    <xf numFmtId="0" fontId="42" fillId="0" borderId="11" xfId="0" applyFont="1" applyBorder="1"/>
    <xf numFmtId="0" fontId="42" fillId="25" borderId="0" xfId="0" applyFont="1" applyFill="1" applyBorder="1"/>
    <xf numFmtId="0" fontId="42" fillId="25" borderId="11" xfId="0" applyFont="1" applyFill="1" applyBorder="1"/>
    <xf numFmtId="0" fontId="30" fillId="0" borderId="0" xfId="0" applyFont="1" applyFill="1" applyAlignment="1">
      <alignment vertical="center" wrapText="1"/>
    </xf>
    <xf numFmtId="0" fontId="40" fillId="0" borderId="0" xfId="0" applyFont="1" applyFill="1" applyBorder="1" applyAlignment="1">
      <alignment vertical="center" wrapText="1"/>
    </xf>
    <xf numFmtId="49" fontId="42" fillId="0" borderId="10" xfId="0" applyNumberFormat="1" applyFont="1" applyBorder="1" applyAlignment="1">
      <alignment horizontal="center" vertical="center"/>
    </xf>
    <xf numFmtId="0" fontId="45" fillId="0" borderId="10" xfId="0" applyFont="1" applyBorder="1" applyAlignment="1">
      <alignment vertical="center" wrapText="1"/>
    </xf>
    <xf numFmtId="0" fontId="42" fillId="0" borderId="10" xfId="0" applyFont="1" applyBorder="1" applyAlignment="1">
      <alignment vertical="center" wrapText="1"/>
    </xf>
    <xf numFmtId="49" fontId="42" fillId="0" borderId="10" xfId="0" applyNumberFormat="1" applyFont="1" applyBorder="1" applyAlignment="1">
      <alignment horizontal="center" vertical="center" textRotation="90" wrapText="1"/>
    </xf>
    <xf numFmtId="0" fontId="42" fillId="0" borderId="10" xfId="0" applyFont="1" applyBorder="1" applyAlignment="1">
      <alignment horizontal="center" vertical="center" wrapText="1"/>
    </xf>
    <xf numFmtId="39" fontId="42" fillId="0" borderId="10" xfId="0" applyNumberFormat="1" applyFont="1" applyBorder="1" applyAlignment="1">
      <alignment horizontal="center" vertical="center" wrapText="1"/>
    </xf>
    <xf numFmtId="49" fontId="42" fillId="0" borderId="10" xfId="0" applyNumberFormat="1" applyFont="1" applyBorder="1" applyAlignment="1">
      <alignment horizontal="center" vertical="center" wrapText="1"/>
    </xf>
    <xf numFmtId="37" fontId="42" fillId="0" borderId="10" xfId="0" applyNumberFormat="1" applyFont="1" applyBorder="1" applyAlignment="1">
      <alignment horizontal="center" vertical="center"/>
    </xf>
    <xf numFmtId="39" fontId="42" fillId="0" borderId="10" xfId="0" applyNumberFormat="1" applyFont="1" applyBorder="1" applyAlignment="1">
      <alignment horizontal="center" vertical="center"/>
    </xf>
    <xf numFmtId="49" fontId="42" fillId="0" borderId="26" xfId="0" applyNumberFormat="1" applyFont="1" applyBorder="1" applyAlignment="1">
      <alignment horizontal="center" vertical="center" wrapText="1"/>
    </xf>
    <xf numFmtId="49" fontId="42" fillId="0" borderId="26" xfId="0" applyNumberFormat="1" applyFont="1" applyBorder="1" applyAlignment="1">
      <alignment horizontal="center" vertical="center"/>
    </xf>
    <xf numFmtId="0" fontId="42" fillId="0" borderId="26" xfId="0" applyFont="1" applyBorder="1" applyAlignment="1">
      <alignment vertical="center" wrapText="1"/>
    </xf>
    <xf numFmtId="39" fontId="42" fillId="0" borderId="26" xfId="0" applyNumberFormat="1" applyFont="1" applyBorder="1" applyAlignment="1">
      <alignment horizontal="center" vertical="center"/>
    </xf>
    <xf numFmtId="39" fontId="42" fillId="0" borderId="10" xfId="0" applyNumberFormat="1" applyFont="1" applyFill="1" applyBorder="1" applyAlignment="1">
      <alignment horizontal="center" vertical="center"/>
    </xf>
    <xf numFmtId="49" fontId="42" fillId="0" borderId="10" xfId="0" applyNumberFormat="1" applyFont="1" applyFill="1" applyBorder="1" applyAlignment="1">
      <alignment horizontal="center" vertical="center"/>
    </xf>
    <xf numFmtId="0" fontId="42" fillId="0" borderId="10" xfId="0" applyFont="1" applyFill="1" applyBorder="1" applyAlignment="1">
      <alignment vertical="center" wrapText="1"/>
    </xf>
    <xf numFmtId="0" fontId="0" fillId="0" borderId="0" xfId="0" applyBorder="1"/>
    <xf numFmtId="0" fontId="42" fillId="0" borderId="0" xfId="0" applyFont="1" applyBorder="1" applyAlignment="1">
      <alignment vertical="center" wrapText="1"/>
    </xf>
    <xf numFmtId="39" fontId="42" fillId="0" borderId="0" xfId="0" applyNumberFormat="1" applyFont="1" applyFill="1" applyBorder="1" applyAlignment="1">
      <alignment horizontal="center" vertical="center"/>
    </xf>
    <xf numFmtId="0" fontId="25" fillId="27" borderId="10" xfId="0" applyFont="1" applyFill="1" applyBorder="1"/>
    <xf numFmtId="0" fontId="25" fillId="27" borderId="10" xfId="0" applyFont="1" applyFill="1" applyBorder="1" applyAlignment="1">
      <alignment horizontal="centerContinuous" vertical="center"/>
    </xf>
    <xf numFmtId="0" fontId="36" fillId="27" borderId="10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vertical="center" wrapText="1"/>
    </xf>
    <xf numFmtId="0" fontId="38" fillId="0" borderId="10" xfId="0" applyFont="1" applyFill="1" applyBorder="1" applyAlignment="1">
      <alignment horizontal="left" vertical="center" wrapText="1"/>
    </xf>
    <xf numFmtId="0" fontId="25" fillId="27" borderId="10" xfId="0" applyFont="1" applyFill="1" applyBorder="1" applyAlignment="1">
      <alignment horizontal="justify" vertical="top" wrapText="1"/>
    </xf>
    <xf numFmtId="0" fontId="36" fillId="27" borderId="10" xfId="0" applyFont="1" applyFill="1" applyBorder="1" applyAlignment="1">
      <alignment horizontal="left" vertical="center"/>
    </xf>
    <xf numFmtId="166" fontId="42" fillId="0" borderId="0" xfId="0" applyNumberFormat="1" applyFont="1"/>
    <xf numFmtId="0" fontId="25" fillId="0" borderId="0" xfId="0" applyFont="1" applyFill="1" applyBorder="1" applyAlignment="1">
      <alignment horizontal="left" vertical="top" wrapText="1"/>
    </xf>
    <xf numFmtId="0" fontId="25" fillId="0" borderId="10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wrapText="1"/>
    </xf>
    <xf numFmtId="0" fontId="42" fillId="0" borderId="13" xfId="0" applyFont="1" applyBorder="1"/>
    <xf numFmtId="0" fontId="42" fillId="25" borderId="20" xfId="0" applyFont="1" applyFill="1" applyBorder="1"/>
    <xf numFmtId="0" fontId="42" fillId="25" borderId="21" xfId="0" applyFont="1" applyFill="1" applyBorder="1"/>
    <xf numFmtId="164" fontId="25" fillId="27" borderId="10" xfId="52" applyNumberFormat="1" applyFont="1" applyFill="1" applyBorder="1" applyAlignment="1">
      <alignment vertical="center" wrapText="1"/>
    </xf>
    <xf numFmtId="0" fontId="25" fillId="0" borderId="26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top" wrapText="1"/>
    </xf>
    <xf numFmtId="0" fontId="26" fillId="0" borderId="0" xfId="0" applyFont="1" applyFill="1" applyAlignment="1">
      <alignment horizontal="right" vertical="center" wrapText="1"/>
    </xf>
    <xf numFmtId="0" fontId="41" fillId="25" borderId="20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top" wrapText="1"/>
    </xf>
    <xf numFmtId="39" fontId="42" fillId="25" borderId="10" xfId="0" applyNumberFormat="1" applyFont="1" applyFill="1" applyBorder="1" applyAlignment="1">
      <alignment horizontal="center" vertical="center"/>
    </xf>
    <xf numFmtId="49" fontId="42" fillId="0" borderId="0" xfId="0" applyNumberFormat="1" applyFont="1" applyFill="1"/>
    <xf numFmtId="0" fontId="42" fillId="0" borderId="0" xfId="0" applyFont="1" applyFill="1"/>
    <xf numFmtId="164" fontId="25" fillId="27" borderId="10" xfId="52" applyNumberFormat="1" applyFont="1" applyFill="1" applyBorder="1" applyAlignment="1">
      <alignment horizontal="center" vertical="center"/>
    </xf>
    <xf numFmtId="0" fontId="25" fillId="25" borderId="10" xfId="0" applyFont="1" applyFill="1" applyBorder="1" applyAlignment="1">
      <alignment horizontal="center" vertical="center" wrapText="1"/>
    </xf>
    <xf numFmtId="39" fontId="43" fillId="0" borderId="0" xfId="0" applyNumberFormat="1" applyFont="1" applyFill="1" applyBorder="1" applyAlignment="1">
      <alignment horizontal="right" vertical="center" wrapText="1"/>
    </xf>
    <xf numFmtId="39" fontId="42" fillId="0" borderId="13" xfId="0" applyNumberFormat="1" applyFont="1" applyBorder="1" applyAlignment="1">
      <alignment horizontal="center" vertical="center" wrapText="1"/>
    </xf>
    <xf numFmtId="39" fontId="42" fillId="0" borderId="14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49" fontId="42" fillId="0" borderId="10" xfId="0" applyNumberFormat="1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25" fillId="25" borderId="10" xfId="0" applyFont="1" applyFill="1" applyBorder="1" applyAlignment="1">
      <alignment horizontal="left" vertical="top" wrapText="1"/>
    </xf>
    <xf numFmtId="0" fontId="41" fillId="25" borderId="19" xfId="0" applyFont="1" applyFill="1" applyBorder="1" applyAlignment="1">
      <alignment horizontal="left" vertical="top" wrapText="1"/>
    </xf>
    <xf numFmtId="0" fontId="41" fillId="25" borderId="20" xfId="0" applyFont="1" applyFill="1" applyBorder="1" applyAlignment="1">
      <alignment horizontal="left" vertical="top" wrapText="1"/>
    </xf>
    <xf numFmtId="0" fontId="41" fillId="25" borderId="12" xfId="0" applyFont="1" applyFill="1" applyBorder="1" applyAlignment="1">
      <alignment horizontal="left" vertical="top" wrapText="1"/>
    </xf>
    <xf numFmtId="0" fontId="41" fillId="25" borderId="0" xfId="0" applyFont="1" applyFill="1" applyBorder="1" applyAlignment="1">
      <alignment horizontal="left" vertical="top" wrapText="1"/>
    </xf>
    <xf numFmtId="0" fontId="25" fillId="0" borderId="12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left" vertical="top" wrapText="1"/>
    </xf>
    <xf numFmtId="0" fontId="25" fillId="25" borderId="10" xfId="0" applyFont="1" applyFill="1" applyBorder="1" applyAlignment="1">
      <alignment horizontal="center" vertical="center" wrapText="1"/>
    </xf>
    <xf numFmtId="0" fontId="25" fillId="26" borderId="10" xfId="0" applyFont="1" applyFill="1" applyBorder="1" applyAlignment="1">
      <alignment horizontal="center" vertical="center" wrapText="1"/>
    </xf>
    <xf numFmtId="0" fontId="41" fillId="25" borderId="21" xfId="0" applyFont="1" applyFill="1" applyBorder="1" applyAlignment="1">
      <alignment horizontal="left" vertical="top" wrapText="1"/>
    </xf>
    <xf numFmtId="0" fontId="40" fillId="0" borderId="0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center" vertical="center" wrapText="1"/>
    </xf>
    <xf numFmtId="0" fontId="25" fillId="0" borderId="15" xfId="0" applyFont="1" applyFill="1" applyBorder="1" applyAlignment="1">
      <alignment horizontal="left" vertical="top" wrapText="1"/>
    </xf>
    <xf numFmtId="0" fontId="25" fillId="0" borderId="16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top" wrapText="1"/>
    </xf>
    <xf numFmtId="0" fontId="39" fillId="24" borderId="19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right" vertical="center" wrapText="1"/>
    </xf>
    <xf numFmtId="0" fontId="30" fillId="0" borderId="0" xfId="0" applyFont="1" applyFill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164" fontId="25" fillId="0" borderId="10" xfId="52" applyNumberFormat="1" applyFont="1" applyFill="1" applyBorder="1" applyAlignment="1">
      <alignment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4" fontId="25" fillId="0" borderId="10" xfId="0" applyNumberFormat="1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wrapText="1"/>
    </xf>
    <xf numFmtId="0" fontId="33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25" fillId="25" borderId="19" xfId="0" applyFont="1" applyFill="1" applyBorder="1" applyAlignment="1">
      <alignment horizontal="center" vertical="center" wrapText="1"/>
    </xf>
    <xf numFmtId="0" fontId="25" fillId="25" borderId="21" xfId="0" applyFont="1" applyFill="1" applyBorder="1" applyAlignment="1">
      <alignment horizontal="center" vertical="center" wrapText="1"/>
    </xf>
    <xf numFmtId="0" fontId="25" fillId="25" borderId="12" xfId="0" applyFont="1" applyFill="1" applyBorder="1" applyAlignment="1">
      <alignment horizontal="center" vertical="center" wrapText="1"/>
    </xf>
    <xf numFmtId="0" fontId="25" fillId="25" borderId="11" xfId="0" applyFont="1" applyFill="1" applyBorder="1" applyAlignment="1">
      <alignment horizontal="center" vertical="center" wrapText="1"/>
    </xf>
    <xf numFmtId="0" fontId="25" fillId="25" borderId="15" xfId="0" applyFont="1" applyFill="1" applyBorder="1" applyAlignment="1">
      <alignment horizontal="center" vertical="center" wrapText="1"/>
    </xf>
    <xf numFmtId="0" fontId="25" fillId="25" borderId="17" xfId="0" applyFont="1" applyFill="1" applyBorder="1" applyAlignment="1">
      <alignment horizontal="center" vertical="center" wrapText="1"/>
    </xf>
    <xf numFmtId="0" fontId="25" fillId="26" borderId="19" xfId="0" applyFont="1" applyFill="1" applyBorder="1" applyAlignment="1">
      <alignment horizontal="center" vertical="center" wrapText="1"/>
    </xf>
    <xf numFmtId="0" fontId="25" fillId="26" borderId="21" xfId="0" applyFont="1" applyFill="1" applyBorder="1" applyAlignment="1">
      <alignment horizontal="center" vertical="center" wrapText="1"/>
    </xf>
    <xf numFmtId="0" fontId="25" fillId="26" borderId="12" xfId="0" applyFont="1" applyFill="1" applyBorder="1" applyAlignment="1">
      <alignment horizontal="center" vertical="center" wrapText="1"/>
    </xf>
    <xf numFmtId="0" fontId="25" fillId="26" borderId="11" xfId="0" applyFont="1" applyFill="1" applyBorder="1" applyAlignment="1">
      <alignment horizontal="center" vertical="center" wrapText="1"/>
    </xf>
    <xf numFmtId="0" fontId="25" fillId="26" borderId="15" xfId="0" applyFont="1" applyFill="1" applyBorder="1" applyAlignment="1">
      <alignment horizontal="center" vertical="center" wrapText="1"/>
    </xf>
    <xf numFmtId="0" fontId="25" fillId="26" borderId="17" xfId="0" applyFont="1" applyFill="1" applyBorder="1" applyAlignment="1">
      <alignment horizontal="center" vertical="center" wrapText="1"/>
    </xf>
    <xf numFmtId="0" fontId="25" fillId="25" borderId="20" xfId="0" applyFont="1" applyFill="1" applyBorder="1" applyAlignment="1">
      <alignment horizontal="center" vertical="center" wrapText="1"/>
    </xf>
    <xf numFmtId="0" fontId="25" fillId="25" borderId="13" xfId="0" applyFont="1" applyFill="1" applyBorder="1" applyAlignment="1">
      <alignment horizontal="center" vertical="center" wrapText="1"/>
    </xf>
    <xf numFmtId="0" fontId="25" fillId="25" borderId="18" xfId="0" applyFont="1" applyFill="1" applyBorder="1" applyAlignment="1">
      <alignment horizontal="center" vertical="center" wrapText="1"/>
    </xf>
    <xf numFmtId="0" fontId="25" fillId="25" borderId="14" xfId="0" applyFont="1" applyFill="1" applyBorder="1" applyAlignment="1">
      <alignment horizontal="center" vertical="center" wrapText="1"/>
    </xf>
    <xf numFmtId="0" fontId="39" fillId="25" borderId="0" xfId="0" applyFont="1" applyFill="1" applyBorder="1" applyAlignment="1">
      <alignment horizontal="center" vertical="top"/>
    </xf>
    <xf numFmtId="0" fontId="39" fillId="25" borderId="11" xfId="0" applyFont="1" applyFill="1" applyBorder="1" applyAlignment="1">
      <alignment horizontal="center" vertical="top"/>
    </xf>
    <xf numFmtId="0" fontId="39" fillId="25" borderId="16" xfId="0" applyFont="1" applyFill="1" applyBorder="1" applyAlignment="1">
      <alignment horizontal="center" vertical="top"/>
    </xf>
    <xf numFmtId="0" fontId="39" fillId="25" borderId="17" xfId="0" applyFont="1" applyFill="1" applyBorder="1" applyAlignment="1">
      <alignment horizontal="center" vertical="top"/>
    </xf>
    <xf numFmtId="0" fontId="39" fillId="25" borderId="19" xfId="0" applyFont="1" applyFill="1" applyBorder="1" applyAlignment="1">
      <alignment horizontal="center" vertical="top"/>
    </xf>
    <xf numFmtId="0" fontId="39" fillId="25" borderId="20" xfId="0" applyFont="1" applyFill="1" applyBorder="1" applyAlignment="1">
      <alignment horizontal="center" vertical="top"/>
    </xf>
    <xf numFmtId="0" fontId="39" fillId="25" borderId="21" xfId="0" applyFont="1" applyFill="1" applyBorder="1" applyAlignment="1">
      <alignment horizontal="center" vertical="top"/>
    </xf>
    <xf numFmtId="0" fontId="39" fillId="25" borderId="12" xfId="0" applyFont="1" applyFill="1" applyBorder="1" applyAlignment="1">
      <alignment horizontal="center" vertical="top"/>
    </xf>
    <xf numFmtId="0" fontId="39" fillId="25" borderId="15" xfId="0" applyFont="1" applyFill="1" applyBorder="1" applyAlignment="1">
      <alignment horizontal="center" vertical="top"/>
    </xf>
    <xf numFmtId="0" fontId="25" fillId="25" borderId="0" xfId="0" applyFont="1" applyFill="1" applyBorder="1" applyAlignment="1">
      <alignment horizontal="center" vertical="center" wrapText="1"/>
    </xf>
    <xf numFmtId="0" fontId="25" fillId="25" borderId="16" xfId="0" applyFont="1" applyFill="1" applyBorder="1" applyAlignment="1">
      <alignment horizontal="center" vertical="center" wrapText="1"/>
    </xf>
    <xf numFmtId="0" fontId="25" fillId="26" borderId="20" xfId="0" applyFont="1" applyFill="1" applyBorder="1" applyAlignment="1">
      <alignment horizontal="center" vertical="center" wrapText="1"/>
    </xf>
    <xf numFmtId="0" fontId="25" fillId="26" borderId="0" xfId="0" applyFont="1" applyFill="1" applyBorder="1" applyAlignment="1">
      <alignment horizontal="center" vertical="center" wrapText="1"/>
    </xf>
    <xf numFmtId="0" fontId="25" fillId="26" borderId="16" xfId="0" applyFont="1" applyFill="1" applyBorder="1" applyAlignment="1">
      <alignment horizontal="center" vertical="center" wrapText="1"/>
    </xf>
    <xf numFmtId="0" fontId="39" fillId="24" borderId="20" xfId="0" applyFont="1" applyFill="1" applyBorder="1" applyAlignment="1">
      <alignment horizontal="center" vertical="center"/>
    </xf>
    <xf numFmtId="0" fontId="25" fillId="24" borderId="28" xfId="0" applyFont="1" applyFill="1" applyBorder="1"/>
    <xf numFmtId="0" fontId="25" fillId="24" borderId="29" xfId="0" applyFont="1" applyFill="1" applyBorder="1" applyAlignment="1">
      <alignment horizontal="center" vertical="center"/>
    </xf>
    <xf numFmtId="0" fontId="25" fillId="24" borderId="15" xfId="0" applyFont="1" applyFill="1" applyBorder="1" applyAlignment="1">
      <alignment horizontal="center" vertical="center"/>
    </xf>
    <xf numFmtId="0" fontId="39" fillId="25" borderId="13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center" vertical="top" wrapText="1"/>
    </xf>
    <xf numFmtId="0" fontId="41" fillId="25" borderId="26" xfId="0" applyFont="1" applyFill="1" applyBorder="1" applyAlignment="1">
      <alignment wrapText="1"/>
    </xf>
    <xf numFmtId="0" fontId="25" fillId="0" borderId="30" xfId="0" applyFont="1" applyFill="1" applyBorder="1" applyAlignment="1">
      <alignment horizontal="justify" vertical="top" wrapText="1"/>
    </xf>
    <xf numFmtId="0" fontId="41" fillId="25" borderId="30" xfId="0" applyFont="1" applyFill="1" applyBorder="1" applyAlignment="1">
      <alignment horizontal="justify" vertical="top" wrapText="1"/>
    </xf>
    <xf numFmtId="0" fontId="25" fillId="0" borderId="27" xfId="0" applyFont="1" applyFill="1" applyBorder="1" applyAlignment="1">
      <alignment horizontal="justify" vertical="top" wrapText="1"/>
    </xf>
    <xf numFmtId="0" fontId="25" fillId="0" borderId="31" xfId="0" applyFont="1" applyFill="1" applyBorder="1" applyAlignment="1">
      <alignment wrapText="1"/>
    </xf>
  </cellXfs>
  <cellStyles count="53">
    <cellStyle name="_artabyuje" xfId="1"/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2" xfId="9" builtinId="35" customBuiltin="1"/>
    <cellStyle name="40% - Accent3" xfId="10" builtinId="39" customBuiltin="1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Bad" xfId="26" builtinId="27" customBuiltin="1"/>
    <cellStyle name="Calculation" xfId="27" builtinId="22" customBuiltin="1"/>
    <cellStyle name="Check Cell" xfId="28" builtinId="23" customBuiltin="1"/>
    <cellStyle name="Comma" xfId="52" builtinId="3"/>
    <cellStyle name="Comma 2" xfId="29"/>
    <cellStyle name="Comma 2 2" xfId="30"/>
    <cellStyle name="Comma 3" xfId="31"/>
    <cellStyle name="Comma 4" xfId="32"/>
    <cellStyle name="Explanatory Text" xfId="33" builtinId="53" customBuiltin="1"/>
    <cellStyle name="Good" xfId="34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Input" xfId="39" builtinId="20" customBuiltin="1"/>
    <cellStyle name="Linked Cell" xfId="40" builtinId="24" customBuiltin="1"/>
    <cellStyle name="Neutral" xfId="41" builtinId="28" customBuiltin="1"/>
    <cellStyle name="Normal" xfId="0" builtinId="0"/>
    <cellStyle name="Normal 2" xfId="42"/>
    <cellStyle name="Normal 3" xfId="43"/>
    <cellStyle name="Normal_Varabashxum-ynderk" xfId="44"/>
    <cellStyle name="Note" xfId="45" builtinId="10" customBuiltin="1"/>
    <cellStyle name="Output" xfId="46" builtinId="21" customBuiltin="1"/>
    <cellStyle name="Percent 2" xfId="47"/>
    <cellStyle name="Style 1" xfId="48"/>
    <cellStyle name="Title" xfId="49" builtinId="15" customBuiltin="1"/>
    <cellStyle name="Total" xfId="50" builtinId="25" customBuiltin="1"/>
    <cellStyle name="Warning Text" xfId="5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7" workbookViewId="0">
      <selection activeCell="K22" sqref="K22"/>
    </sheetView>
  </sheetViews>
  <sheetFormatPr defaultRowHeight="12.75" x14ac:dyDescent="0.2"/>
  <cols>
    <col min="1" max="3" width="5.7109375" customWidth="1"/>
    <col min="4" max="4" width="44.5703125" customWidth="1"/>
    <col min="5" max="5" width="21" customWidth="1"/>
    <col min="6" max="6" width="26.140625" customWidth="1"/>
  </cols>
  <sheetData>
    <row r="1" spans="1:6" ht="16.5" x14ac:dyDescent="0.3">
      <c r="A1" s="70"/>
      <c r="B1" s="70"/>
      <c r="C1" s="70"/>
      <c r="D1" s="71"/>
      <c r="E1" s="74" t="s">
        <v>77</v>
      </c>
      <c r="F1" s="74"/>
    </row>
    <row r="2" spans="1:6" ht="16.5" customHeight="1" x14ac:dyDescent="0.3">
      <c r="A2" s="70"/>
      <c r="B2" s="70"/>
      <c r="C2" s="70"/>
      <c r="D2" s="71"/>
      <c r="E2" s="74" t="s">
        <v>46</v>
      </c>
      <c r="F2" s="74"/>
    </row>
    <row r="3" spans="1:6" ht="16.5" customHeight="1" x14ac:dyDescent="0.3">
      <c r="A3" s="70"/>
      <c r="B3" s="70"/>
      <c r="C3" s="70"/>
      <c r="D3" s="71"/>
      <c r="E3" s="74" t="s">
        <v>47</v>
      </c>
      <c r="F3" s="74"/>
    </row>
    <row r="4" spans="1:6" ht="16.5" customHeight="1" x14ac:dyDescent="0.3">
      <c r="A4" s="70"/>
      <c r="B4" s="70"/>
      <c r="C4" s="70"/>
      <c r="D4" s="71"/>
      <c r="E4" s="74" t="s">
        <v>48</v>
      </c>
      <c r="F4" s="74"/>
    </row>
    <row r="5" spans="1:6" ht="93.75" customHeight="1" x14ac:dyDescent="0.2">
      <c r="A5" s="79" t="s">
        <v>82</v>
      </c>
      <c r="B5" s="79"/>
      <c r="C5" s="79"/>
      <c r="D5" s="79"/>
      <c r="E5" s="79"/>
      <c r="F5" s="79"/>
    </row>
    <row r="6" spans="1:6" ht="84.75" customHeight="1" x14ac:dyDescent="0.2">
      <c r="A6" s="80" t="s">
        <v>49</v>
      </c>
      <c r="B6" s="80"/>
      <c r="C6" s="80"/>
      <c r="D6" s="81" t="s">
        <v>50</v>
      </c>
      <c r="E6" s="75" t="s">
        <v>51</v>
      </c>
      <c r="F6" s="76"/>
    </row>
    <row r="7" spans="1:6" ht="46.5" customHeight="1" x14ac:dyDescent="0.2">
      <c r="A7" s="33" t="s">
        <v>52</v>
      </c>
      <c r="B7" s="33" t="s">
        <v>53</v>
      </c>
      <c r="C7" s="33" t="s">
        <v>54</v>
      </c>
      <c r="D7" s="81"/>
      <c r="E7" s="34" t="s">
        <v>55</v>
      </c>
      <c r="F7" s="35" t="s">
        <v>56</v>
      </c>
    </row>
    <row r="8" spans="1:6" ht="16.5" x14ac:dyDescent="0.2">
      <c r="A8" s="36">
        <v>1</v>
      </c>
      <c r="B8" s="30">
        <v>2</v>
      </c>
      <c r="C8" s="30">
        <v>3</v>
      </c>
      <c r="D8" s="34">
        <v>4</v>
      </c>
      <c r="E8" s="34"/>
      <c r="F8" s="37">
        <v>5</v>
      </c>
    </row>
    <row r="9" spans="1:6" ht="16.5" x14ac:dyDescent="0.2">
      <c r="A9" s="36"/>
      <c r="B9" s="30"/>
      <c r="C9" s="30"/>
      <c r="D9" s="34" t="s">
        <v>57</v>
      </c>
      <c r="E9" s="38">
        <f t="shared" ref="E9:F9" si="0">+E11+E21</f>
        <v>0</v>
      </c>
      <c r="F9" s="38">
        <f t="shared" si="0"/>
        <v>0</v>
      </c>
    </row>
    <row r="10" spans="1:6" ht="16.5" x14ac:dyDescent="0.2">
      <c r="A10" s="39"/>
      <c r="B10" s="40"/>
      <c r="C10" s="40"/>
      <c r="D10" s="41" t="s">
        <v>58</v>
      </c>
      <c r="E10" s="42"/>
      <c r="F10" s="42"/>
    </row>
    <row r="11" spans="1:6" ht="16.5" x14ac:dyDescent="0.2">
      <c r="A11" s="30" t="s">
        <v>59</v>
      </c>
      <c r="B11" s="30"/>
      <c r="C11" s="30"/>
      <c r="D11" s="32" t="s">
        <v>60</v>
      </c>
      <c r="E11" s="38">
        <f t="shared" ref="E11" si="1">E13</f>
        <v>-70422</v>
      </c>
      <c r="F11" s="38">
        <f>F13</f>
        <v>-70422</v>
      </c>
    </row>
    <row r="12" spans="1:6" ht="16.5" x14ac:dyDescent="0.2">
      <c r="A12" s="30"/>
      <c r="B12" s="30"/>
      <c r="C12" s="30"/>
      <c r="D12" s="32" t="s">
        <v>58</v>
      </c>
      <c r="E12" s="38"/>
      <c r="F12" s="38"/>
    </row>
    <row r="13" spans="1:6" ht="49.5" x14ac:dyDescent="0.2">
      <c r="A13" s="30"/>
      <c r="B13" s="30" t="s">
        <v>61</v>
      </c>
      <c r="C13" s="30"/>
      <c r="D13" s="32" t="s">
        <v>62</v>
      </c>
      <c r="E13" s="38">
        <f t="shared" ref="E13" si="2">E15</f>
        <v>-70422</v>
      </c>
      <c r="F13" s="38">
        <f>F15</f>
        <v>-70422</v>
      </c>
    </row>
    <row r="14" spans="1:6" ht="16.5" x14ac:dyDescent="0.2">
      <c r="A14" s="30"/>
      <c r="B14" s="30"/>
      <c r="C14" s="30"/>
      <c r="D14" s="32" t="s">
        <v>58</v>
      </c>
      <c r="E14" s="38"/>
      <c r="F14" s="38"/>
    </row>
    <row r="15" spans="1:6" ht="16.5" x14ac:dyDescent="0.2">
      <c r="A15" s="30"/>
      <c r="B15" s="30"/>
      <c r="C15" s="30" t="s">
        <v>41</v>
      </c>
      <c r="D15" s="32" t="s">
        <v>63</v>
      </c>
      <c r="E15" s="38">
        <f>E17</f>
        <v>-70422</v>
      </c>
      <c r="F15" s="38">
        <f t="shared" ref="F15" si="3">F17</f>
        <v>-70422</v>
      </c>
    </row>
    <row r="16" spans="1:6" ht="16.5" x14ac:dyDescent="0.2">
      <c r="A16" s="30"/>
      <c r="B16" s="30"/>
      <c r="C16" s="30"/>
      <c r="D16" s="32" t="s">
        <v>58</v>
      </c>
      <c r="E16" s="38"/>
      <c r="F16" s="38"/>
    </row>
    <row r="17" spans="1:6" ht="66" x14ac:dyDescent="0.2">
      <c r="A17" s="30"/>
      <c r="B17" s="30"/>
      <c r="C17" s="30"/>
      <c r="D17" s="31" t="s">
        <v>64</v>
      </c>
      <c r="E17" s="43">
        <f>+E20</f>
        <v>-70422</v>
      </c>
      <c r="F17" s="43">
        <f>+F20</f>
        <v>-70422</v>
      </c>
    </row>
    <row r="18" spans="1:6" ht="16.5" x14ac:dyDescent="0.2">
      <c r="A18" s="30"/>
      <c r="B18" s="30"/>
      <c r="C18" s="30"/>
      <c r="D18" s="32" t="s">
        <v>10</v>
      </c>
      <c r="E18" s="32"/>
      <c r="F18" s="43"/>
    </row>
    <row r="19" spans="1:6" ht="16.5" x14ac:dyDescent="0.2">
      <c r="A19" s="30"/>
      <c r="B19" s="30"/>
      <c r="C19" s="30"/>
      <c r="D19" s="32" t="s">
        <v>65</v>
      </c>
      <c r="E19" s="32"/>
      <c r="F19" s="43"/>
    </row>
    <row r="20" spans="1:6" ht="33" x14ac:dyDescent="0.2">
      <c r="A20" s="44"/>
      <c r="B20" s="44"/>
      <c r="C20" s="44"/>
      <c r="D20" s="45" t="s">
        <v>66</v>
      </c>
      <c r="E20" s="69">
        <v>-70422</v>
      </c>
      <c r="F20" s="69">
        <v>-70422</v>
      </c>
    </row>
    <row r="21" spans="1:6" ht="33" x14ac:dyDescent="0.2">
      <c r="A21" s="30">
        <v>11</v>
      </c>
      <c r="B21" s="30"/>
      <c r="C21" s="30"/>
      <c r="D21" s="31" t="s">
        <v>39</v>
      </c>
      <c r="E21" s="38">
        <f t="shared" ref="E21" si="4">E23</f>
        <v>70422</v>
      </c>
      <c r="F21" s="38">
        <f>F23</f>
        <v>70422</v>
      </c>
    </row>
    <row r="22" spans="1:6" ht="16.5" x14ac:dyDescent="0.2">
      <c r="A22" s="30"/>
      <c r="B22" s="30"/>
      <c r="C22" s="30"/>
      <c r="D22" s="32" t="s">
        <v>40</v>
      </c>
      <c r="E22" s="38"/>
      <c r="F22" s="38"/>
    </row>
    <row r="23" spans="1:6" ht="33" x14ac:dyDescent="0.2">
      <c r="A23" s="30"/>
      <c r="B23" s="30" t="s">
        <v>41</v>
      </c>
      <c r="C23" s="30"/>
      <c r="D23" s="31" t="s">
        <v>42</v>
      </c>
      <c r="E23" s="38">
        <f t="shared" ref="E23" si="5">E25</f>
        <v>70422</v>
      </c>
      <c r="F23" s="38">
        <f>F25</f>
        <v>70422</v>
      </c>
    </row>
    <row r="24" spans="1:6" ht="16.5" x14ac:dyDescent="0.2">
      <c r="A24" s="30"/>
      <c r="B24" s="30"/>
      <c r="C24" s="30"/>
      <c r="D24" s="32" t="s">
        <v>40</v>
      </c>
      <c r="E24" s="38"/>
      <c r="F24" s="38"/>
    </row>
    <row r="25" spans="1:6" ht="16.5" x14ac:dyDescent="0.2">
      <c r="A25" s="30"/>
      <c r="B25" s="30"/>
      <c r="C25" s="30" t="s">
        <v>41</v>
      </c>
      <c r="D25" s="31" t="s">
        <v>43</v>
      </c>
      <c r="E25" s="38">
        <f t="shared" ref="E25:F25" si="6">E27</f>
        <v>70422</v>
      </c>
      <c r="F25" s="38">
        <f t="shared" si="6"/>
        <v>70422</v>
      </c>
    </row>
    <row r="26" spans="1:6" ht="33" x14ac:dyDescent="0.2">
      <c r="A26" s="30"/>
      <c r="B26" s="30"/>
      <c r="C26" s="30"/>
      <c r="D26" s="32" t="s">
        <v>44</v>
      </c>
      <c r="E26" s="38"/>
      <c r="F26" s="38"/>
    </row>
    <row r="27" spans="1:6" ht="16.5" x14ac:dyDescent="0.2">
      <c r="A27" s="30"/>
      <c r="B27" s="30"/>
      <c r="C27" s="30"/>
      <c r="D27" s="32" t="s">
        <v>45</v>
      </c>
      <c r="E27" s="69">
        <v>70422</v>
      </c>
      <c r="F27" s="69">
        <v>70422</v>
      </c>
    </row>
    <row r="28" spans="1:6" ht="16.5" x14ac:dyDescent="0.2">
      <c r="D28" s="46"/>
      <c r="E28" s="47"/>
      <c r="F28" s="48"/>
    </row>
    <row r="29" spans="1:6" ht="41.25" customHeight="1" x14ac:dyDescent="0.2">
      <c r="A29" s="77"/>
      <c r="B29" s="77"/>
      <c r="C29" s="77"/>
      <c r="D29" s="77"/>
      <c r="E29" s="78"/>
      <c r="F29" s="78"/>
    </row>
  </sheetData>
  <mergeCells count="10">
    <mergeCell ref="A29:D29"/>
    <mergeCell ref="E29:F29"/>
    <mergeCell ref="A5:F5"/>
    <mergeCell ref="A6:C6"/>
    <mergeCell ref="D6:D7"/>
    <mergeCell ref="E2:F2"/>
    <mergeCell ref="E3:F3"/>
    <mergeCell ref="E4:F4"/>
    <mergeCell ref="E1:F1"/>
    <mergeCell ref="E6:F6"/>
  </mergeCells>
  <pageMargins left="0.25" right="0.25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workbookViewId="0">
      <selection activeCell="M21" sqref="M21"/>
    </sheetView>
  </sheetViews>
  <sheetFormatPr defaultRowHeight="13.5" x14ac:dyDescent="0.2"/>
  <cols>
    <col min="1" max="1" width="14.7109375" style="2" customWidth="1"/>
    <col min="2" max="2" width="18.140625" style="2" customWidth="1"/>
    <col min="3" max="3" width="62.140625" style="2" customWidth="1"/>
    <col min="4" max="5" width="14.85546875" style="2" customWidth="1"/>
    <col min="6" max="7" width="15.28515625" style="2" customWidth="1"/>
    <col min="8" max="8" width="9" style="2" customWidth="1"/>
    <col min="9" max="9" width="9.28515625" style="2" customWidth="1"/>
    <col min="10" max="11" width="6" style="2" customWidth="1"/>
    <col min="12" max="13" width="9.140625" style="2"/>
    <col min="14" max="14" width="10" style="2" bestFit="1" customWidth="1"/>
    <col min="15" max="16384" width="9.140625" style="2"/>
  </cols>
  <sheetData>
    <row r="1" spans="1:12" ht="61.5" customHeight="1" x14ac:dyDescent="0.2">
      <c r="A1" s="1"/>
      <c r="B1" s="1"/>
      <c r="C1" s="1"/>
      <c r="D1" s="1"/>
      <c r="E1" s="1"/>
      <c r="F1" s="102" t="s">
        <v>78</v>
      </c>
      <c r="G1" s="102"/>
      <c r="H1" s="8"/>
      <c r="I1" s="8"/>
      <c r="J1" s="8"/>
      <c r="K1" s="8"/>
    </row>
    <row r="2" spans="1:12" s="3" customFormat="1" ht="65.25" customHeight="1" x14ac:dyDescent="0.2">
      <c r="A2" s="103" t="s">
        <v>23</v>
      </c>
      <c r="B2" s="103"/>
      <c r="C2" s="103"/>
      <c r="D2" s="103"/>
      <c r="E2" s="103"/>
      <c r="F2" s="103"/>
      <c r="G2" s="103"/>
      <c r="H2" s="28"/>
      <c r="I2" s="28"/>
      <c r="J2" s="28"/>
      <c r="K2" s="28"/>
    </row>
    <row r="3" spans="1:12" s="3" customFormat="1" ht="36.75" customHeight="1" x14ac:dyDescent="0.2">
      <c r="A3" s="135" t="s">
        <v>3</v>
      </c>
      <c r="B3" s="136"/>
      <c r="C3" s="137"/>
      <c r="D3" s="128" t="s">
        <v>51</v>
      </c>
      <c r="E3" s="129"/>
      <c r="F3" s="129"/>
      <c r="G3" s="130"/>
      <c r="H3" s="5"/>
      <c r="I3" s="5"/>
      <c r="J3" s="5"/>
      <c r="K3" s="5"/>
      <c r="L3" s="10"/>
    </row>
    <row r="4" spans="1:12" s="3" customFormat="1" ht="19.5" customHeight="1" x14ac:dyDescent="0.2">
      <c r="A4" s="138"/>
      <c r="B4" s="131"/>
      <c r="C4" s="132"/>
      <c r="D4" s="115" t="s">
        <v>83</v>
      </c>
      <c r="E4" s="116"/>
      <c r="F4" s="121" t="s">
        <v>84</v>
      </c>
      <c r="G4" s="122"/>
      <c r="H4" s="5"/>
      <c r="I4" s="5"/>
      <c r="J4" s="5"/>
      <c r="K4" s="5"/>
      <c r="L4" s="10"/>
    </row>
    <row r="5" spans="1:12" s="3" customFormat="1" ht="19.5" customHeight="1" x14ac:dyDescent="0.2">
      <c r="A5" s="138"/>
      <c r="B5" s="131"/>
      <c r="C5" s="132"/>
      <c r="D5" s="117"/>
      <c r="E5" s="118"/>
      <c r="F5" s="123"/>
      <c r="G5" s="124"/>
      <c r="H5" s="5"/>
      <c r="I5" s="5"/>
      <c r="J5" s="5"/>
      <c r="K5" s="5"/>
      <c r="L5" s="10"/>
    </row>
    <row r="6" spans="1:12" s="3" customFormat="1" ht="19.5" customHeight="1" x14ac:dyDescent="0.2">
      <c r="A6" s="138"/>
      <c r="B6" s="131"/>
      <c r="C6" s="132"/>
      <c r="D6" s="119"/>
      <c r="E6" s="120"/>
      <c r="F6" s="125"/>
      <c r="G6" s="126"/>
      <c r="H6" s="5"/>
      <c r="I6" s="5"/>
      <c r="J6" s="5"/>
      <c r="K6" s="5"/>
      <c r="L6" s="10"/>
    </row>
    <row r="7" spans="1:12" s="12" customFormat="1" ht="16.5" x14ac:dyDescent="0.3">
      <c r="A7" s="139"/>
      <c r="B7" s="133"/>
      <c r="C7" s="134"/>
      <c r="D7" s="73" t="s">
        <v>28</v>
      </c>
      <c r="E7" s="73" t="s">
        <v>0</v>
      </c>
      <c r="F7" s="73" t="s">
        <v>28</v>
      </c>
      <c r="G7" s="73" t="s">
        <v>0</v>
      </c>
    </row>
    <row r="8" spans="1:12" s="3" customFormat="1" ht="14.25" customHeight="1" x14ac:dyDescent="0.2">
      <c r="A8" s="93" t="s">
        <v>1</v>
      </c>
      <c r="B8" s="93"/>
      <c r="C8" s="93"/>
      <c r="D8" s="93"/>
      <c r="E8" s="93"/>
      <c r="F8" s="93"/>
      <c r="G8" s="93"/>
      <c r="H8" s="29"/>
      <c r="I8" s="29"/>
      <c r="J8" s="29"/>
      <c r="K8" s="29"/>
      <c r="L8" s="10"/>
    </row>
    <row r="9" spans="1:12" ht="16.5" x14ac:dyDescent="0.2">
      <c r="A9" s="93" t="s">
        <v>2</v>
      </c>
      <c r="B9" s="93"/>
      <c r="C9" s="93"/>
      <c r="D9" s="6"/>
      <c r="E9" s="6"/>
      <c r="F9" s="6"/>
      <c r="G9" s="6"/>
      <c r="H9" s="6"/>
      <c r="I9" s="6"/>
      <c r="J9" s="6"/>
      <c r="K9" s="9"/>
      <c r="L9" s="4"/>
    </row>
    <row r="10" spans="1:12" s="12" customFormat="1" ht="16.5" x14ac:dyDescent="0.3">
      <c r="A10" s="11"/>
      <c r="B10" s="11"/>
      <c r="C10" s="11"/>
      <c r="D10" s="11"/>
      <c r="E10" s="11"/>
      <c r="F10" s="11"/>
      <c r="G10" s="11"/>
    </row>
    <row r="11" spans="1:12" ht="14.25" x14ac:dyDescent="0.2">
      <c r="A11" s="93" t="s">
        <v>11</v>
      </c>
      <c r="B11" s="93"/>
      <c r="C11" s="93"/>
    </row>
    <row r="12" spans="1:12" s="12" customFormat="1" ht="16.5" x14ac:dyDescent="0.3">
      <c r="A12" s="57"/>
      <c r="B12" s="57"/>
      <c r="C12" s="57"/>
      <c r="D12" s="57"/>
      <c r="E12" s="57"/>
      <c r="F12" s="57"/>
      <c r="G12" s="57"/>
    </row>
    <row r="13" spans="1:12" s="12" customFormat="1" ht="38.25" customHeight="1" x14ac:dyDescent="0.3">
      <c r="A13" s="98" t="s">
        <v>9</v>
      </c>
      <c r="B13" s="145"/>
      <c r="C13" s="151" t="s">
        <v>24</v>
      </c>
      <c r="D13" s="115"/>
      <c r="E13" s="127"/>
      <c r="F13" s="142"/>
      <c r="G13" s="122"/>
    </row>
    <row r="14" spans="1:12" s="12" customFormat="1" ht="31.5" customHeight="1" x14ac:dyDescent="0.3">
      <c r="A14" s="13"/>
      <c r="B14" s="146"/>
      <c r="C14" s="155" t="s">
        <v>25</v>
      </c>
      <c r="D14" s="117"/>
      <c r="E14" s="140"/>
      <c r="F14" s="143"/>
      <c r="G14" s="124"/>
      <c r="H14" s="56"/>
    </row>
    <row r="15" spans="1:12" s="12" customFormat="1" ht="25.5" customHeight="1" x14ac:dyDescent="0.3">
      <c r="A15" s="14">
        <v>1022</v>
      </c>
      <c r="B15" s="147" t="s">
        <v>26</v>
      </c>
      <c r="C15" s="153" t="s">
        <v>5</v>
      </c>
      <c r="D15" s="117"/>
      <c r="E15" s="140"/>
      <c r="F15" s="143"/>
      <c r="G15" s="124"/>
    </row>
    <row r="16" spans="1:12" s="12" customFormat="1" ht="27" x14ac:dyDescent="0.3">
      <c r="A16" s="15"/>
      <c r="B16" s="148"/>
      <c r="C16" s="154" t="s">
        <v>27</v>
      </c>
      <c r="D16" s="119"/>
      <c r="E16" s="141"/>
      <c r="F16" s="144"/>
      <c r="G16" s="126"/>
    </row>
    <row r="17" spans="1:7" s="12" customFormat="1" ht="16.5" x14ac:dyDescent="0.3">
      <c r="A17" s="16" t="s">
        <v>12</v>
      </c>
      <c r="B17" s="17"/>
      <c r="C17" s="18" t="s">
        <v>29</v>
      </c>
      <c r="D17" s="19"/>
      <c r="E17" s="19"/>
      <c r="F17" s="19"/>
      <c r="G17" s="19"/>
    </row>
    <row r="18" spans="1:7" s="12" customFormat="1" ht="16.5" x14ac:dyDescent="0.3">
      <c r="A18" s="16" t="s">
        <v>12</v>
      </c>
      <c r="B18" s="17"/>
      <c r="C18" s="18" t="s">
        <v>30</v>
      </c>
      <c r="D18" s="19"/>
      <c r="E18" s="19"/>
      <c r="F18" s="19"/>
      <c r="G18" s="19"/>
    </row>
    <row r="19" spans="1:7" s="12" customFormat="1" ht="16.5" x14ac:dyDescent="0.3">
      <c r="A19" s="16" t="s">
        <v>31</v>
      </c>
      <c r="B19" s="17"/>
      <c r="C19" s="18"/>
      <c r="D19" s="20" t="s">
        <v>4</v>
      </c>
      <c r="E19" s="20" t="s">
        <v>4</v>
      </c>
      <c r="F19" s="21">
        <v>-70422</v>
      </c>
      <c r="G19" s="21">
        <v>-70422</v>
      </c>
    </row>
    <row r="20" spans="1:7" s="12" customFormat="1" ht="45.75" customHeight="1" x14ac:dyDescent="0.3">
      <c r="A20" s="82" t="s">
        <v>32</v>
      </c>
      <c r="B20" s="82"/>
      <c r="C20" s="18"/>
      <c r="D20" s="19"/>
      <c r="E20" s="22">
        <v>1</v>
      </c>
      <c r="F20" s="23"/>
      <c r="G20" s="23"/>
    </row>
    <row r="21" spans="1:7" s="12" customFormat="1" ht="16.5" x14ac:dyDescent="0.3">
      <c r="A21" s="86" t="s">
        <v>33</v>
      </c>
      <c r="B21" s="86"/>
      <c r="C21" s="86"/>
      <c r="D21" s="67"/>
      <c r="E21" s="67"/>
      <c r="F21" s="84"/>
      <c r="G21" s="92"/>
    </row>
    <row r="22" spans="1:7" s="12" customFormat="1" ht="16.5" x14ac:dyDescent="0.3">
      <c r="A22" s="87" t="s">
        <v>34</v>
      </c>
      <c r="B22" s="88"/>
      <c r="C22" s="88"/>
      <c r="D22" s="24"/>
      <c r="E22" s="24"/>
      <c r="F22" s="24"/>
      <c r="G22" s="25"/>
    </row>
    <row r="23" spans="1:7" s="12" customFormat="1" ht="16.5" x14ac:dyDescent="0.3">
      <c r="A23" s="85" t="s">
        <v>35</v>
      </c>
      <c r="B23" s="86"/>
      <c r="C23" s="86"/>
      <c r="D23" s="26"/>
      <c r="E23" s="26"/>
      <c r="F23" s="26"/>
      <c r="G23" s="27"/>
    </row>
    <row r="24" spans="1:7" s="12" customFormat="1" ht="16.5" x14ac:dyDescent="0.3">
      <c r="A24" s="87" t="s">
        <v>13</v>
      </c>
      <c r="B24" s="88"/>
      <c r="C24" s="88"/>
      <c r="D24" s="24"/>
      <c r="E24" s="24"/>
      <c r="F24" s="24"/>
      <c r="G24" s="25"/>
    </row>
    <row r="25" spans="1:7" s="12" customFormat="1" ht="16.5" x14ac:dyDescent="0.3">
      <c r="A25" s="85" t="s">
        <v>8</v>
      </c>
      <c r="B25" s="86"/>
      <c r="C25" s="86"/>
      <c r="D25" s="26"/>
      <c r="E25" s="26"/>
      <c r="F25" s="26"/>
      <c r="G25" s="27"/>
    </row>
    <row r="26" spans="1:7" s="12" customFormat="1" ht="34.5" customHeight="1" x14ac:dyDescent="0.3">
      <c r="A26" s="95" t="s">
        <v>36</v>
      </c>
      <c r="B26" s="96"/>
      <c r="C26" s="96"/>
      <c r="D26" s="96"/>
      <c r="E26" s="96"/>
      <c r="F26" s="96"/>
      <c r="G26" s="97"/>
    </row>
    <row r="27" spans="1:7" s="12" customFormat="1" ht="20.25" customHeight="1" x14ac:dyDescent="0.3">
      <c r="A27" s="68"/>
      <c r="B27" s="68"/>
      <c r="C27" s="68"/>
      <c r="D27" s="68"/>
      <c r="E27" s="68"/>
      <c r="F27" s="68"/>
      <c r="G27" s="68"/>
    </row>
    <row r="28" spans="1:7" s="12" customFormat="1" ht="15" customHeight="1" x14ac:dyDescent="0.3">
      <c r="A28" s="98" t="s">
        <v>9</v>
      </c>
      <c r="B28" s="145"/>
      <c r="C28" s="151" t="s">
        <v>24</v>
      </c>
      <c r="D28" s="130"/>
      <c r="E28" s="90"/>
      <c r="F28" s="91"/>
      <c r="G28" s="91"/>
    </row>
    <row r="29" spans="1:7" s="12" customFormat="1" ht="57.75" customHeight="1" x14ac:dyDescent="0.3">
      <c r="A29" s="13"/>
      <c r="B29" s="146"/>
      <c r="C29" s="152" t="s">
        <v>71</v>
      </c>
      <c r="D29" s="130"/>
      <c r="E29" s="90"/>
      <c r="F29" s="91"/>
      <c r="G29" s="91"/>
    </row>
    <row r="30" spans="1:7" s="12" customFormat="1" ht="16.5" x14ac:dyDescent="0.3">
      <c r="A30" s="14">
        <v>1022</v>
      </c>
      <c r="B30" s="147" t="s">
        <v>70</v>
      </c>
      <c r="C30" s="153" t="s">
        <v>5</v>
      </c>
      <c r="D30" s="130"/>
      <c r="E30" s="90"/>
      <c r="F30" s="91"/>
      <c r="G30" s="91"/>
    </row>
    <row r="31" spans="1:7" s="12" customFormat="1" ht="51.75" customHeight="1" x14ac:dyDescent="0.3">
      <c r="A31" s="15"/>
      <c r="B31" s="148"/>
      <c r="C31" s="152" t="s">
        <v>73</v>
      </c>
      <c r="D31" s="130"/>
      <c r="E31" s="90"/>
      <c r="F31" s="91"/>
      <c r="G31" s="91"/>
    </row>
    <row r="32" spans="1:7" s="12" customFormat="1" ht="27" x14ac:dyDescent="0.3">
      <c r="A32" s="16" t="s">
        <v>12</v>
      </c>
      <c r="B32" s="149"/>
      <c r="C32" s="154" t="s">
        <v>74</v>
      </c>
      <c r="D32" s="150">
        <v>20</v>
      </c>
      <c r="E32" s="65">
        <v>20</v>
      </c>
      <c r="F32" s="19"/>
      <c r="G32" s="19"/>
    </row>
    <row r="33" spans="1:7" s="12" customFormat="1" ht="16.5" x14ac:dyDescent="0.3">
      <c r="A33" s="16" t="s">
        <v>31</v>
      </c>
      <c r="B33" s="17"/>
      <c r="C33" s="19"/>
      <c r="D33" s="64" t="s">
        <v>4</v>
      </c>
      <c r="E33" s="64" t="s">
        <v>4</v>
      </c>
      <c r="F33" s="23">
        <v>18345.3</v>
      </c>
      <c r="G33" s="23">
        <v>70422</v>
      </c>
    </row>
    <row r="34" spans="1:7" s="12" customFormat="1" ht="33" customHeight="1" x14ac:dyDescent="0.3">
      <c r="A34" s="82" t="s">
        <v>32</v>
      </c>
      <c r="B34" s="82"/>
      <c r="C34" s="60"/>
      <c r="D34" s="19"/>
      <c r="E34" s="22">
        <v>1</v>
      </c>
      <c r="F34" s="23"/>
      <c r="G34" s="23"/>
    </row>
    <row r="35" spans="1:7" s="12" customFormat="1" ht="16.5" x14ac:dyDescent="0.3">
      <c r="A35" s="83" t="s">
        <v>33</v>
      </c>
      <c r="B35" s="84"/>
      <c r="C35" s="84"/>
      <c r="D35" s="61"/>
      <c r="E35" s="61"/>
      <c r="F35" s="61"/>
      <c r="G35" s="62"/>
    </row>
    <row r="36" spans="1:7" s="12" customFormat="1" ht="28.5" customHeight="1" x14ac:dyDescent="0.3">
      <c r="A36" s="87" t="s">
        <v>72</v>
      </c>
      <c r="B36" s="88"/>
      <c r="C36" s="88"/>
      <c r="D36" s="88"/>
      <c r="E36" s="88"/>
      <c r="F36" s="88"/>
      <c r="G36" s="89"/>
    </row>
    <row r="37" spans="1:7" s="12" customFormat="1" ht="16.5" x14ac:dyDescent="0.3">
      <c r="A37" s="85" t="s">
        <v>35</v>
      </c>
      <c r="B37" s="86"/>
      <c r="C37" s="86"/>
      <c r="D37" s="26"/>
      <c r="E37" s="26"/>
      <c r="F37" s="26"/>
      <c r="G37" s="27"/>
    </row>
    <row r="38" spans="1:7" s="12" customFormat="1" ht="16.5" x14ac:dyDescent="0.3">
      <c r="A38" s="87" t="s">
        <v>13</v>
      </c>
      <c r="B38" s="88"/>
      <c r="C38" s="88"/>
      <c r="D38" s="24"/>
      <c r="E38" s="24"/>
      <c r="F38" s="24"/>
      <c r="G38" s="25"/>
    </row>
    <row r="39" spans="1:7" s="12" customFormat="1" ht="16.5" x14ac:dyDescent="0.3">
      <c r="A39" s="85" t="s">
        <v>8</v>
      </c>
      <c r="B39" s="86"/>
      <c r="C39" s="86"/>
      <c r="D39" s="26"/>
      <c r="E39" s="26"/>
      <c r="F39" s="26"/>
      <c r="G39" s="27"/>
    </row>
    <row r="40" spans="1:7" s="12" customFormat="1" ht="51" customHeight="1" x14ac:dyDescent="0.3">
      <c r="A40" s="99" t="s">
        <v>76</v>
      </c>
      <c r="B40" s="100"/>
      <c r="C40" s="100"/>
      <c r="D40" s="100"/>
      <c r="E40" s="100"/>
      <c r="F40" s="100"/>
      <c r="G40" s="101"/>
    </row>
    <row r="42" spans="1:7" ht="41.25" customHeight="1" x14ac:dyDescent="0.2">
      <c r="B42" s="94"/>
      <c r="C42" s="94"/>
      <c r="D42" s="94"/>
      <c r="E42" s="94"/>
    </row>
  </sheetData>
  <mergeCells count="32">
    <mergeCell ref="F1:G1"/>
    <mergeCell ref="A2:G2"/>
    <mergeCell ref="A8:G8"/>
    <mergeCell ref="A9:C9"/>
    <mergeCell ref="A13:B13"/>
    <mergeCell ref="D4:E6"/>
    <mergeCell ref="F4:G6"/>
    <mergeCell ref="D3:G3"/>
    <mergeCell ref="A3:C7"/>
    <mergeCell ref="D13:E16"/>
    <mergeCell ref="F13:G16"/>
    <mergeCell ref="D28:E31"/>
    <mergeCell ref="F28:G31"/>
    <mergeCell ref="F21:G21"/>
    <mergeCell ref="A11:C11"/>
    <mergeCell ref="B42:C42"/>
    <mergeCell ref="D42:E42"/>
    <mergeCell ref="A25:C25"/>
    <mergeCell ref="A26:G26"/>
    <mergeCell ref="A22:C22"/>
    <mergeCell ref="A23:C23"/>
    <mergeCell ref="A24:C24"/>
    <mergeCell ref="A20:B20"/>
    <mergeCell ref="A21:C21"/>
    <mergeCell ref="A28:B28"/>
    <mergeCell ref="A39:C39"/>
    <mergeCell ref="A40:G40"/>
    <mergeCell ref="A34:B34"/>
    <mergeCell ref="A35:C35"/>
    <mergeCell ref="A37:C37"/>
    <mergeCell ref="A38:C38"/>
    <mergeCell ref="A36:G36"/>
  </mergeCells>
  <phoneticPr fontId="23" type="noConversion"/>
  <dataValidations count="1">
    <dataValidation type="custom" allowBlank="1" showInputMessage="1" showErrorMessage="1" errorTitle="Չի կարելի" error="Չի կարելի" sqref="A13:A14 B14 A28:A29 B29">
      <formula1>"Ìñ³·ñ³ÛÇÝ ¹³ëÇãÁ"</formula1>
    </dataValidation>
  </dataValidations>
  <pageMargins left="0.15748031496063" right="0.15748031496063" top="0.196850393700787" bottom="0.196850393700787" header="0.511811023622047" footer="0.511811023622047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0" zoomScaleNormal="100" workbookViewId="0">
      <selection activeCell="E22" sqref="E22:E24"/>
    </sheetView>
  </sheetViews>
  <sheetFormatPr defaultRowHeight="12.75" x14ac:dyDescent="0.2"/>
  <cols>
    <col min="1" max="1" width="9.140625" bestFit="1" customWidth="1"/>
    <col min="2" max="2" width="12.42578125" bestFit="1" customWidth="1"/>
    <col min="3" max="3" width="9.5703125" customWidth="1"/>
    <col min="4" max="4" width="62.5703125" customWidth="1"/>
    <col min="5" max="5" width="20.5703125" customWidth="1"/>
  </cols>
  <sheetData>
    <row r="1" spans="1:5" ht="16.5" x14ac:dyDescent="0.2">
      <c r="A1" s="7"/>
      <c r="B1" s="7"/>
      <c r="C1" s="7"/>
      <c r="D1" s="2"/>
      <c r="E1" s="66" t="s">
        <v>79</v>
      </c>
    </row>
    <row r="2" spans="1:5" ht="16.5" x14ac:dyDescent="0.2">
      <c r="A2" s="7"/>
      <c r="B2" s="7"/>
      <c r="C2" s="7"/>
      <c r="D2" s="102" t="s">
        <v>46</v>
      </c>
      <c r="E2" s="102"/>
    </row>
    <row r="3" spans="1:5" ht="16.5" x14ac:dyDescent="0.2">
      <c r="A3" s="7"/>
      <c r="B3" s="7"/>
      <c r="C3" s="7"/>
      <c r="D3" s="102" t="s">
        <v>47</v>
      </c>
      <c r="E3" s="102"/>
    </row>
    <row r="4" spans="1:5" ht="16.5" x14ac:dyDescent="0.2">
      <c r="A4" s="7"/>
      <c r="B4" s="7"/>
      <c r="C4" s="7"/>
      <c r="D4" s="102" t="s">
        <v>48</v>
      </c>
      <c r="E4" s="102"/>
    </row>
    <row r="5" spans="1:5" ht="16.5" x14ac:dyDescent="0.2">
      <c r="A5" s="7"/>
      <c r="B5" s="7"/>
      <c r="C5" s="7"/>
      <c r="D5" s="7"/>
      <c r="E5" s="7"/>
    </row>
    <row r="6" spans="1:5" ht="42.75" customHeight="1" x14ac:dyDescent="0.2">
      <c r="A6" s="113" t="s">
        <v>68</v>
      </c>
      <c r="B6" s="113"/>
      <c r="C6" s="113"/>
      <c r="D6" s="113"/>
      <c r="E6" s="113"/>
    </row>
    <row r="7" spans="1:5" ht="16.5" x14ac:dyDescent="0.3">
      <c r="A7" s="114" t="s">
        <v>10</v>
      </c>
      <c r="B7" s="114"/>
      <c r="C7" s="114"/>
      <c r="D7" s="114"/>
      <c r="E7" s="114"/>
    </row>
    <row r="8" spans="1:5" ht="16.5" x14ac:dyDescent="0.3">
      <c r="A8" s="112" t="s">
        <v>69</v>
      </c>
      <c r="B8" s="112"/>
      <c r="C8" s="112"/>
      <c r="D8" s="112"/>
      <c r="E8" s="112"/>
    </row>
    <row r="9" spans="1:5" ht="16.5" x14ac:dyDescent="0.3">
      <c r="A9" s="59"/>
      <c r="B9" s="59"/>
      <c r="C9" s="59"/>
      <c r="D9" s="59"/>
      <c r="E9" s="59"/>
    </row>
    <row r="10" spans="1:5" ht="40.5" x14ac:dyDescent="0.2">
      <c r="A10" s="106" t="s">
        <v>9</v>
      </c>
      <c r="B10" s="107"/>
      <c r="C10" s="58" t="s">
        <v>20</v>
      </c>
      <c r="D10" s="108" t="s">
        <v>6</v>
      </c>
      <c r="E10" s="110" t="s">
        <v>81</v>
      </c>
    </row>
    <row r="11" spans="1:5" ht="80.25" customHeight="1" x14ac:dyDescent="0.2">
      <c r="A11" s="58" t="s">
        <v>21</v>
      </c>
      <c r="B11" s="58" t="s">
        <v>7</v>
      </c>
      <c r="C11" s="58" t="s">
        <v>22</v>
      </c>
      <c r="D11" s="109"/>
      <c r="E11" s="110"/>
    </row>
    <row r="12" spans="1:5" ht="13.5" x14ac:dyDescent="0.25">
      <c r="A12" s="49">
        <v>1022</v>
      </c>
      <c r="B12" s="50"/>
      <c r="C12" s="50"/>
      <c r="D12" s="51" t="s">
        <v>14</v>
      </c>
      <c r="E12" s="72"/>
    </row>
    <row r="13" spans="1:5" ht="13.5" x14ac:dyDescent="0.2">
      <c r="A13" s="111"/>
      <c r="B13" s="104"/>
      <c r="C13" s="104"/>
      <c r="D13" s="52" t="s">
        <v>16</v>
      </c>
      <c r="E13" s="105">
        <f>E19+E22</f>
        <v>0</v>
      </c>
    </row>
    <row r="14" spans="1:5" ht="13.5" x14ac:dyDescent="0.2">
      <c r="A14" s="111"/>
      <c r="B14" s="104"/>
      <c r="C14" s="104"/>
      <c r="D14" s="53" t="s">
        <v>17</v>
      </c>
      <c r="E14" s="105"/>
    </row>
    <row r="15" spans="1:5" ht="57.75" customHeight="1" x14ac:dyDescent="0.2">
      <c r="A15" s="111"/>
      <c r="B15" s="104"/>
      <c r="C15" s="104"/>
      <c r="D15" s="52" t="s">
        <v>80</v>
      </c>
      <c r="E15" s="105"/>
    </row>
    <row r="16" spans="1:5" ht="13.5" x14ac:dyDescent="0.2">
      <c r="A16" s="111"/>
      <c r="B16" s="104"/>
      <c r="C16" s="104"/>
      <c r="D16" s="53" t="s">
        <v>8</v>
      </c>
      <c r="E16" s="105"/>
    </row>
    <row r="17" spans="1:5" ht="27" x14ac:dyDescent="0.2">
      <c r="A17" s="111"/>
      <c r="B17" s="104"/>
      <c r="C17" s="104"/>
      <c r="D17" s="52" t="s">
        <v>18</v>
      </c>
      <c r="E17" s="105"/>
    </row>
    <row r="18" spans="1:5" ht="13.5" x14ac:dyDescent="0.2">
      <c r="A18" s="111"/>
      <c r="B18" s="54"/>
      <c r="C18" s="54"/>
      <c r="D18" s="55" t="s">
        <v>19</v>
      </c>
      <c r="E18" s="63"/>
    </row>
    <row r="19" spans="1:5" ht="27" x14ac:dyDescent="0.2">
      <c r="A19" s="111"/>
      <c r="B19" s="104" t="s">
        <v>37</v>
      </c>
      <c r="C19" s="104" t="s">
        <v>67</v>
      </c>
      <c r="D19" s="52" t="s">
        <v>38</v>
      </c>
      <c r="E19" s="105">
        <v>-70422</v>
      </c>
    </row>
    <row r="20" spans="1:5" ht="13.5" x14ac:dyDescent="0.2">
      <c r="A20" s="111"/>
      <c r="B20" s="104"/>
      <c r="C20" s="104"/>
      <c r="D20" s="53" t="s">
        <v>15</v>
      </c>
      <c r="E20" s="105"/>
    </row>
    <row r="21" spans="1:5" ht="27" x14ac:dyDescent="0.2">
      <c r="A21" s="111"/>
      <c r="B21" s="104"/>
      <c r="C21" s="104"/>
      <c r="D21" s="52" t="s">
        <v>27</v>
      </c>
      <c r="E21" s="105"/>
    </row>
    <row r="22" spans="1:5" ht="40.5" x14ac:dyDescent="0.2">
      <c r="A22" s="111"/>
      <c r="B22" s="104" t="s">
        <v>75</v>
      </c>
      <c r="C22" s="104" t="s">
        <v>67</v>
      </c>
      <c r="D22" s="52" t="s">
        <v>71</v>
      </c>
      <c r="E22" s="105">
        <v>70422</v>
      </c>
    </row>
    <row r="23" spans="1:5" ht="13.5" x14ac:dyDescent="0.2">
      <c r="A23" s="111"/>
      <c r="B23" s="104"/>
      <c r="C23" s="104"/>
      <c r="D23" s="53" t="s">
        <v>15</v>
      </c>
      <c r="E23" s="105"/>
    </row>
    <row r="24" spans="1:5" ht="40.5" x14ac:dyDescent="0.2">
      <c r="A24" s="111"/>
      <c r="B24" s="104"/>
      <c r="C24" s="104"/>
      <c r="D24" s="52" t="s">
        <v>73</v>
      </c>
      <c r="E24" s="105"/>
    </row>
  </sheetData>
  <mergeCells count="19">
    <mergeCell ref="A8:E8"/>
    <mergeCell ref="D2:E2"/>
    <mergeCell ref="D3:E3"/>
    <mergeCell ref="D4:E4"/>
    <mergeCell ref="A6:E6"/>
    <mergeCell ref="A7:E7"/>
    <mergeCell ref="B22:B24"/>
    <mergeCell ref="C22:C24"/>
    <mergeCell ref="E22:E24"/>
    <mergeCell ref="A10:B10"/>
    <mergeCell ref="D10:D11"/>
    <mergeCell ref="E10:E11"/>
    <mergeCell ref="A13:A24"/>
    <mergeCell ref="B13:B17"/>
    <mergeCell ref="C13:C17"/>
    <mergeCell ref="E13:E17"/>
    <mergeCell ref="B19:B21"/>
    <mergeCell ref="C19:C21"/>
    <mergeCell ref="E19:E21"/>
  </mergeCells>
  <pageMargins left="0.25" right="0.25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Havelvats 1</vt:lpstr>
      <vt:lpstr>Havelvats 2</vt:lpstr>
      <vt:lpstr>Havelvats 3</vt:lpstr>
    </vt:vector>
  </TitlesOfParts>
  <Company>Compass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 Karapetyan</cp:lastModifiedBy>
  <cp:lastPrinted>2017-07-11T11:19:05Z</cp:lastPrinted>
  <dcterms:created xsi:type="dcterms:W3CDTF">2010-05-05T09:19:40Z</dcterms:created>
  <dcterms:modified xsi:type="dcterms:W3CDTF">2017-08-02T06:23:46Z</dcterms:modified>
</cp:coreProperties>
</file>