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1" sheetId="5" r:id="rId1"/>
    <sheet name="2" sheetId="6" r:id="rId2"/>
    <sheet name="3" sheetId="7" r:id="rId3"/>
  </sheets>
  <calcPr calcId="145621"/>
</workbook>
</file>

<file path=xl/calcChain.xml><?xml version="1.0" encoding="utf-8"?>
<calcChain xmlns="http://schemas.openxmlformats.org/spreadsheetml/2006/main">
  <c r="E30" i="7" l="1"/>
  <c r="E26" i="7"/>
  <c r="E20" i="7"/>
  <c r="E14" i="7" l="1"/>
  <c r="G50" i="6" l="1"/>
  <c r="G36" i="6"/>
  <c r="G22" i="6"/>
  <c r="F16" i="5"/>
  <c r="F14" i="5"/>
  <c r="F12" i="5" s="1"/>
  <c r="F10" i="5" s="1"/>
  <c r="F50" i="6" l="1"/>
  <c r="F36" i="6"/>
  <c r="F22" i="6"/>
</calcChain>
</file>

<file path=xl/sharedStrings.xml><?xml version="1.0" encoding="utf-8"?>
<sst xmlns="http://schemas.openxmlformats.org/spreadsheetml/2006/main" count="183" uniqueCount="117">
  <si>
    <t>Հավելված N 1</t>
  </si>
  <si>
    <t>Հայաստանի Հանրապետության</t>
  </si>
  <si>
    <t>կառավարության աշխատակազմի</t>
  </si>
  <si>
    <t>ղեկավար-նախարար</t>
  </si>
  <si>
    <t>Դ. Հարությունյան</t>
  </si>
  <si>
    <t>Հավելված N 2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</si>
  <si>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</si>
  <si>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</si>
  <si>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</si>
  <si>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</si>
  <si>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</si>
  <si>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</si>
  <si>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</si>
  <si>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</si>
  <si>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</si>
  <si>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</si>
  <si>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</si>
  <si>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</si>
  <si>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</si>
  <si>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</si>
  <si>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</si>
  <si>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</si>
  <si>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</si>
  <si>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</si>
  <si>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</si>
  <si>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</si>
  <si>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</si>
  <si>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</si>
  <si>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</si>
  <si>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</si>
  <si>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</si>
  <si>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</si>
  <si>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</si>
  <si>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</si>
  <si>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</si>
  <si>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</si>
  <si>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</si>
  <si>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r>
      <t>ՄԱՍ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Գ: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Նախարարի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պատասխանատվության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ներքո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իրականացվող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քաղաքականության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միջոցառումների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և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ֆինանսականկառավարման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արդյունքների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ցուցանիշները</t>
    </r>
    <r>
      <rPr>
        <b/>
        <sz val="12"/>
        <rFont val="Courier New"/>
        <family val="3"/>
      </rPr>
      <t> </t>
    </r>
  </si>
  <si>
    <r>
      <t>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Քաղաքականության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միջոցառումներ</t>
    </r>
    <r>
      <rPr>
        <b/>
        <u/>
        <sz val="12"/>
        <rFont val="Courier New"/>
        <family val="3"/>
      </rPr>
      <t> </t>
    </r>
  </si>
  <si>
    <r>
      <t>1.1.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Ծառայություններ</t>
    </r>
  </si>
  <si>
    <r>
      <t>Անվանումը</t>
    </r>
    <r>
      <rPr>
        <u/>
        <sz val="12"/>
        <rFont val="Courier New"/>
        <family val="3"/>
      </rPr>
      <t> </t>
    </r>
  </si>
  <si>
    <r>
      <t>Նկարագրությունը</t>
    </r>
    <r>
      <rPr>
        <u/>
        <sz val="12"/>
        <rFont val="Courier New"/>
        <family val="3"/>
      </rPr>
      <t> </t>
    </r>
  </si>
  <si>
    <t>1142 Բժշկական օգնություն, հարբժշկական, փորձագիտական ծառայությունների ծրագիր</t>
  </si>
  <si>
    <r>
      <t>Ծրագիրը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(ծրագրերը),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որի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(որոնց)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շրջանակներում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իրականացվում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է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քաղաքականության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միջոցառումը</t>
    </r>
    <r>
      <rPr>
        <sz val="12"/>
        <rFont val="Courier New"/>
        <family val="3"/>
      </rPr>
      <t> </t>
    </r>
  </si>
  <si>
    <r>
      <t>Վերջնական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արդյունքի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նկարագրությունը</t>
    </r>
    <r>
      <rPr>
        <sz val="12"/>
        <rFont val="Courier New"/>
        <family val="3"/>
      </rPr>
      <t> </t>
    </r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</si>
  <si>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</si>
  <si>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</si>
  <si>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</si>
  <si>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</si>
  <si>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Քաղաքականության միջոցառումներ.Ծառայություններ</t>
  </si>
  <si>
    <t>Մատուցվող ծառայության նկարագրությունը</t>
  </si>
  <si>
    <t xml:space="preserve">Քանակական, որակական, ժամկետայնության և այլ չափորոշիչների փոփոխության վրա </t>
  </si>
  <si>
    <t>Ծախսային արդյունավետության բարելավման վրա</t>
  </si>
  <si>
    <t>Կիրառելի չէ</t>
  </si>
  <si>
    <t>Պետական կազմակերպություններում ներդրումներ</t>
  </si>
  <si>
    <t>Կազմակերպության անվանումը, որտեղ կատարվում է ներդրումը</t>
  </si>
  <si>
    <t>2016 թվականի ----- N ----Ն որոշման</t>
  </si>
  <si>
    <t>9 ամիս</t>
  </si>
  <si>
    <t>ՀԱՅԱՍՏԱՆԻ ՀԱՆՐԱՊԵՏՈՒԹՅԱՆ ԿԱՌԱՎԱՐՈՒԹՅԱՆ 2015 ԹՎԱԿԱՆԻ ԴԵԿՏԵՄԲԵՐԻ 24-Ի N 1555-Ն ՈՐՈՇՄԱՆ N 11 ՀԱՎԵԼՎԱԾԻ N 12 ԱՂՅՈՒՍԱԿՈՒՄ ԿԱՏԱՐՎՈՂ ՓՈՓՈԽՈՒԹՅՈՒՆՆԵՐԸ ԵՎ ԼՐԱՑՈՒՄՆԵՐԸ</t>
  </si>
  <si>
    <t>ՀՀ 2016 թվականի պետական բյուջե    (հազար դրամ)</t>
  </si>
  <si>
    <t>ՀՀ առողջապահության նախարարության «Ակադեմիկոս Ս.Ավդալբեկյանի անվան առողջապահության ազգային ինստիտուտ» ՓԲԸ-ի մասնաշենքի հիմնական վերանորոգման աշխատանքների ձեռքբերում</t>
  </si>
  <si>
    <t>ՀՀ ԱՆ «Ակադեմիկոս Ս.Ավդալբեկյանի անվան առողջապահության ազգային ինստիտուտ» ՓԲԸ</t>
  </si>
  <si>
    <r>
      <t xml:space="preserve">Տվյալ ներդրման հետ կապված ծրագիրը (ծրագրերը)
</t>
    </r>
    <r>
      <rPr>
        <sz val="12"/>
        <rFont val="GHEA Grapalat"/>
        <family val="3"/>
      </rPr>
      <t>1142 Բժշկական օգնություն հարբժշկական, փորձագիտական ծառայությունների համար</t>
    </r>
  </si>
  <si>
    <t>ԱԾ06</t>
  </si>
  <si>
    <t>Բժիշկ մասնագետների ժամանակավոր ուղեգրման միջոցով ՀՀ մարզային առողջապահական կազմակերպություններում բժշկական ծառայությունների մատուցում</t>
  </si>
  <si>
    <t>ՀՀ մարզերի բնակչությանը բարդություն ներկայացնող բժշկական ծառայությունների մատուցման նպատակով ՀՀ ինը մարզերի մարզային առողջապահական կազմակերպություններ բժիշկ-մասնագետների ուղեգրում</t>
  </si>
  <si>
    <t xml:space="preserve">Ծառայություն մատուցողի անվանումը </t>
  </si>
  <si>
    <t xml:space="preserve">Հիվանդանոցային բուժօգնություն մատուցող առողջապահական կազմակերպություններ </t>
  </si>
  <si>
    <t xml:space="preserve">Քաղաքականության միջոցառումներ.Տրանսֆերտներ </t>
  </si>
  <si>
    <t>ԾՏ02</t>
  </si>
  <si>
    <t>Հանրապետությունից դուրս բուժման ուղեգրված հիվանդների ճանապարհածախսի փոխհատուցում</t>
  </si>
  <si>
    <t>Տրանսֆերտի նկարագրությունը</t>
  </si>
  <si>
    <t xml:space="preserve">Հանրապետությունից դուրս բուժման ուղեգրված հիվանդների ճանապարհածախսի փոխհատուցում </t>
  </si>
  <si>
    <t>ՀԱՅԱՍՏԱՆԻ ՀԱՆՐԱՊԵՏՈՒԹՅԱՆ ԿԱՌԱՎԱՐՈՒԹՅԱՆ 2015 ԹՎԱԿԱՆԻ ԴԵԿՏԵՄԲԵՐԻ 24-Ի N 1555-Ն ՈՐՈՇՄԱՆ N 11 ՀԱՎԵԼՎԱԾԻ N 11.9 ԱՂՅՈՒՍԱԿՈՒՄ ԿԱՏԱՐՎՈՂ ՓՈՓՈԽՈՒԹՅՈՒՆՆԵՐԸ ԵՎ ԼՐԱՑՈՒՄՆԵՐԸ</t>
  </si>
  <si>
    <t>Քանակական</t>
  </si>
  <si>
    <t>Ուղեգրվող բժիշկների աշխատանքային ամիսների թիվը</t>
  </si>
  <si>
    <t>Որակական</t>
  </si>
  <si>
    <t>Մշակված չէ</t>
  </si>
  <si>
    <t>Ժամկետայնության</t>
  </si>
  <si>
    <t xml:space="preserve">1142 Բժշկական օգնություն, հարբժշկական, փորձագիտական ծառայությունների ծրագիր </t>
  </si>
  <si>
    <t xml:space="preserve"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 </t>
  </si>
  <si>
    <t>Շահառուների քանակը</t>
  </si>
  <si>
    <t>Ուղեգրված քաղաքացիների թիվը</t>
  </si>
  <si>
    <t>Գումարը (հազար դրամ)</t>
  </si>
  <si>
    <t>Տրանսֆերտի վճարման հաճախականությունը</t>
  </si>
  <si>
    <t>Ըստ դիմելիության</t>
  </si>
  <si>
    <t xml:space="preserve">Շահառուների ընտրության չափանիշները </t>
  </si>
  <si>
    <t>Կնպաստի Ընկերության գործունեության, մասնավորապես շարունակական մասնագիտական զարգացման ծրագրերի ընդլայնմանը, ապահովվելով բավարար պայմաններ Ընկերության հավաստագրման կենտրոնի աշխատանքների կազմակերպման համար</t>
  </si>
  <si>
    <r>
      <t>Վերջնական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արդյունքի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նկարագրությունը</t>
    </r>
    <r>
      <rPr>
        <sz val="12"/>
        <rFont val="Courier New"/>
        <family val="3"/>
      </rPr>
      <t xml:space="preserve">  </t>
    </r>
  </si>
  <si>
    <t>Անվանումը</t>
  </si>
  <si>
    <t xml:space="preserve">Ներդրումներ ՀՀ ԱՆ «Ակադեմիկոս Ս.Ավդալբեկյանի անվան առողջապահության ազգային ինստիտուտ» ՓԲԸ-ի մասնաշենքի վերանորոգման համար </t>
  </si>
  <si>
    <t>06</t>
  </si>
  <si>
    <t>Առողջապահություն (այլ դասերին չպատկանող)</t>
  </si>
  <si>
    <t>Առողջապահական հարակից ծառայություններ և ծրագրեր</t>
  </si>
  <si>
    <t>12. Բժիշ-մասնագետների ժամանակավոր ուղեգրման միջոցով ՀՀ մարզային առողջապահական կազմակերպություններում բժշկական ծառայությունների մատուցում</t>
  </si>
  <si>
    <t>01. Հանրապետությունից դուրս բուժման ուղեգրված հիվանդների ճանապարհածախսի փոխհատուցում</t>
  </si>
  <si>
    <t>Այլ նպաստներ բյուջեից</t>
  </si>
  <si>
    <t>Այլ ընթացիկ դրամաշնորհներ</t>
  </si>
  <si>
    <t>Ծառայություն մատուցողի (մատուցողների) անվանումը</t>
  </si>
  <si>
    <t>Հիվանդանոցային բուժօգնություն մատուցող առողջապահական կազմակերպություններ</t>
  </si>
  <si>
    <t>Ներդրման նկարագրությունը</t>
  </si>
  <si>
    <t>ԵԿ03</t>
  </si>
  <si>
    <t>1.4. Ներդրումներ լիազոր կառավարման ներքո գտնվող պետական կազմակերպություններում</t>
  </si>
  <si>
    <t xml:space="preserve">Ծախսերը  (հազար դրամ)  </t>
  </si>
  <si>
    <t xml:space="preserve">Կազմակերպությունը, որտեղ կատարվում է ներդրումը                                                                                                                                                  Հայաստանի Հանրապետության առողջապահության նախարարության «Ակադեմիկոս Ս.Խ.Ավդալբեկյանի անվան առողջապահության ազգային ինստիտուտ» փակ բաժնետիրական ընկերություն </t>
  </si>
  <si>
    <t>Ներդրման հիմնավորումը, մասնավորապես ազդեցությունը կազմակերպության կարողությունների վրա`</t>
  </si>
  <si>
    <t>«Ակադեմիկոս Ս.Խ.Ավդալբեկյանի անվան առողջապահության ազգային ինստիտուտ» փակ բաժնետիրական ընկերության գործունեության, մասնավորապես շարունակական մասնագիտական զարգացման ծրագրերի ընդլայնում</t>
  </si>
  <si>
    <t xml:space="preserve">Ներդրումներ ՀՀ առողջապահության նախարարության «Ակադեմիկոս Ս.Ավդալբեկյանի անվան առողջապահության ազգային ինստիտուտ» ՓԲԸ-ում </t>
  </si>
  <si>
    <t xml:space="preserve">1.2. Տրանսֆերտներ </t>
  </si>
  <si>
    <t>Բժշկական օգնություն, հարբժշկական, փորձագիտական ծառայությունների ծրագիր</t>
  </si>
  <si>
    <t xml:space="preserve">Ծրագրի նկարագրությունը </t>
  </si>
  <si>
    <t>Բժշկական օգնություն և ծառայություններ հանրապետության բարձաստիճան պաշտոնյաների համար, հատուկ խմբերում ընդգրկված անձանց, պրոթեզավորում, դժվարամատչելի ախտորաշիչ զննման, պաթանատոմիական, դատական և գենետիկական փորձաքննություններ և այլ ծառայություններ</t>
  </si>
  <si>
    <t xml:space="preserve">Վերջնական արդյունքի նկարագրությունը 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</si>
  <si>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</si>
  <si>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 xml:space="preserve">«ՀԱՅԱՍՏԱՆԻ ՀԱՆՐԱՊԵՏՈՒԹՅԱՆ 2016 ԹՎԱԿԱՆԻ ՊԵՏԱԿԱՆ ԲՅՈՒՋԵԻ ՄԱՍԻՆ» ՀԱՅԱՍՏԱՆԻ ՀԱՆՐԱՊԵՏՈՒԹՅԱՆ ՕՐԵՆՔԻ N 1 ՀԱՎԵԼՎԱԾՈՒՄ ԿԱՏԱՐՎՈՂ ՎԵՐԱԲԱՇԽՈՒՄԸ ԵՎ ՀԱՅԱՍՏԱՆԻ ՀԱՆՐԱՊԵՏՈՒԹՅԱՆ ԿԱՌԱՎԱՐՈՒԹՅԱՆ 2015 ԹՎԱԿԱՆԻ ԴԵԿՏԵՄԲԵՐԻ 24-Ի N 1555-Ն ՈՐՈՇՄԱՆ N 5 ՀԱՎԵԼՎԱԾՈՒՄ ԿԱՏԱՐՎՈՂ ՓՈՓՈԽՈՒԹՅՈՒՆՆԵՐԸ </t>
  </si>
  <si>
    <t>Աղյուսակ  2</t>
  </si>
  <si>
    <t>Ըստ հանրապետության բուժհիմնարկներում տվյալ հիվանդության բուժման անհնարինության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</si>
</sst>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14" x14ac:knownFonts="1">
    <font>
      <sz val="11"/>
      <color theme="1"/>
      <name val="Calibri"/>
      <family val="2"/>
      <scheme val="minor"/>
    </font>
    <font>
      <b/>
      <sz val="12"/>
      <color rgb="FFFF000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2"/>
      <name val="Courier New"/>
      <family val="3"/>
    </font>
    <font>
      <b/>
      <sz val="12"/>
      <name val="Courier New"/>
      <family val="3"/>
    </font>
    <font>
      <b/>
      <u/>
      <sz val="12"/>
      <name val="GHEA Grapalat"/>
      <family val="3"/>
    </font>
    <font>
      <b/>
      <u/>
      <sz val="12"/>
      <name val="Courier New"/>
      <family val="3"/>
    </font>
    <font>
      <u/>
      <sz val="12"/>
      <name val="GHEA Grapalat"/>
      <family val="3"/>
    </font>
    <font>
      <u/>
      <sz val="12"/>
      <name val="Courier New"/>
      <family val="3"/>
    </font>
    <font>
      <sz val="12"/>
      <color rgb="FFFF0000"/>
      <name val="Courier New"/>
      <family val="3"/>
    </font>
    <font>
      <sz val="11"/>
      <color rgb="FFFF0000"/>
      <name val="Calibri"/>
      <family val="2"/>
      <scheme val="minor"/>
    </font>
    <font>
      <sz val="12"/>
      <color rgb="FFFF000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0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wrapText="1"/>
    </xf>
    <xf numFmtId="0" fontId="2" fillId="0" borderId="14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2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/>
    <xf numFmtId="0" fontId="2" fillId="0" borderId="14" xfId="0" applyFont="1" applyFill="1" applyBorder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8" fillId="0" borderId="14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horizontal="left" wrapText="1"/>
    </xf>
    <xf numFmtId="165" fontId="2" fillId="0" borderId="14" xfId="0" applyNumberFormat="1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2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4" xfId="0" applyFont="1" applyFill="1" applyBorder="1"/>
    <xf numFmtId="0" fontId="2" fillId="0" borderId="14" xfId="0" applyFont="1" applyFill="1" applyBorder="1" applyAlignment="1">
      <alignment vertical="top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8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workbookViewId="0">
      <selection activeCell="I31" sqref="I31"/>
    </sheetView>
  </sheetViews>
  <sheetFormatPr defaultRowHeight="17.25" x14ac:dyDescent="0.3"/>
  <cols>
    <col min="1" max="1" width="10.42578125" style="36" customWidth="1"/>
    <col min="2" max="3" width="9.140625" style="36"/>
    <col min="4" max="4" width="51" style="36" customWidth="1"/>
    <col min="5" max="5" width="12.85546875" style="36" bestFit="1" customWidth="1"/>
    <col min="6" max="6" width="14.85546875" style="36" customWidth="1"/>
    <col min="7" max="7" width="9.140625" style="36"/>
    <col min="8" max="8" width="12.7109375" style="2" bestFit="1" customWidth="1"/>
    <col min="9" max="16384" width="9.140625" style="2"/>
  </cols>
  <sheetData>
    <row r="1" spans="1:7" x14ac:dyDescent="0.3">
      <c r="A1" s="1"/>
      <c r="B1" s="2"/>
      <c r="C1" s="2"/>
      <c r="D1" s="2"/>
      <c r="E1" s="2"/>
      <c r="F1" s="47" t="s">
        <v>0</v>
      </c>
      <c r="G1" s="2"/>
    </row>
    <row r="2" spans="1:7" x14ac:dyDescent="0.3">
      <c r="A2" s="1"/>
      <c r="B2" s="46"/>
      <c r="C2" s="2"/>
      <c r="D2" s="2"/>
      <c r="E2" s="2"/>
      <c r="F2" s="47" t="s">
        <v>8</v>
      </c>
      <c r="G2" s="2"/>
    </row>
    <row r="3" spans="1:7" x14ac:dyDescent="0.3">
      <c r="A3" s="1"/>
      <c r="B3" s="46"/>
      <c r="C3" s="2"/>
      <c r="D3" s="84" t="s">
        <v>56</v>
      </c>
      <c r="E3" s="84"/>
      <c r="F3" s="84"/>
      <c r="G3" s="2"/>
    </row>
    <row r="4" spans="1:7" ht="9.75" customHeight="1" x14ac:dyDescent="0.3">
      <c r="A4" s="2"/>
      <c r="B4" s="2"/>
      <c r="C4" s="2"/>
      <c r="D4" s="2"/>
      <c r="E4" s="2"/>
      <c r="F4" s="2"/>
      <c r="G4" s="2"/>
    </row>
    <row r="5" spans="1:7" ht="92.25" customHeight="1" x14ac:dyDescent="0.3">
      <c r="A5" s="85" t="s">
        <v>114</v>
      </c>
      <c r="B5" s="85"/>
      <c r="C5" s="85"/>
      <c r="D5" s="85"/>
      <c r="E5" s="85"/>
      <c r="F5" s="85"/>
      <c r="G5" s="2"/>
    </row>
    <row r="6" spans="1:7" ht="17.25" customHeight="1" x14ac:dyDescent="0.3">
      <c r="A6" s="2"/>
      <c r="B6" s="2"/>
      <c r="C6" s="2"/>
      <c r="D6" s="2"/>
      <c r="E6" s="2"/>
      <c r="F6" s="73"/>
      <c r="G6" s="2"/>
    </row>
    <row r="7" spans="1:7" ht="114.75" customHeight="1" x14ac:dyDescent="0.3">
      <c r="A7" s="86" t="s">
        <v>9</v>
      </c>
      <c r="B7" s="86" t="s">
        <v>10</v>
      </c>
      <c r="C7" s="86" t="s">
        <v>11</v>
      </c>
      <c r="D7" s="88" t="s">
        <v>16</v>
      </c>
      <c r="E7" s="89" t="s">
        <v>47</v>
      </c>
      <c r="F7" s="89"/>
      <c r="G7" s="2"/>
    </row>
    <row r="8" spans="1:7" ht="38.25" customHeight="1" x14ac:dyDescent="0.3">
      <c r="A8" s="87"/>
      <c r="B8" s="87"/>
      <c r="C8" s="87"/>
      <c r="D8" s="87"/>
      <c r="E8" s="75" t="s">
        <v>57</v>
      </c>
      <c r="F8" s="48" t="s">
        <v>6</v>
      </c>
      <c r="G8" s="2"/>
    </row>
    <row r="9" spans="1:7" x14ac:dyDescent="0.3">
      <c r="A9" s="62">
        <v>1</v>
      </c>
      <c r="B9" s="62">
        <v>2</v>
      </c>
      <c r="C9" s="62">
        <v>3</v>
      </c>
      <c r="D9" s="62">
        <v>4</v>
      </c>
      <c r="E9" s="62">
        <v>5</v>
      </c>
      <c r="F9" s="62">
        <v>6</v>
      </c>
      <c r="G9" s="2"/>
    </row>
    <row r="10" spans="1:7" x14ac:dyDescent="0.3">
      <c r="A10" s="63"/>
      <c r="B10" s="63"/>
      <c r="C10" s="63"/>
      <c r="D10" s="5" t="s">
        <v>12</v>
      </c>
      <c r="E10" s="64">
        <v>0</v>
      </c>
      <c r="F10" s="64">
        <f>F12+F24</f>
        <v>0</v>
      </c>
      <c r="G10" s="2"/>
    </row>
    <row r="11" spans="1:7" x14ac:dyDescent="0.3">
      <c r="A11" s="63"/>
      <c r="B11" s="63"/>
      <c r="C11" s="63"/>
      <c r="D11" s="65" t="s">
        <v>7</v>
      </c>
      <c r="E11" s="65"/>
      <c r="F11" s="65"/>
      <c r="G11" s="2"/>
    </row>
    <row r="12" spans="1:7" x14ac:dyDescent="0.3">
      <c r="A12" s="66" t="s">
        <v>14</v>
      </c>
      <c r="B12" s="63"/>
      <c r="C12" s="63"/>
      <c r="D12" s="65" t="s">
        <v>13</v>
      </c>
      <c r="E12" s="53">
        <v>0</v>
      </c>
      <c r="F12" s="79">
        <f>F14</f>
        <v>-27979.1</v>
      </c>
      <c r="G12" s="2"/>
    </row>
    <row r="13" spans="1:7" x14ac:dyDescent="0.3">
      <c r="A13" s="63"/>
      <c r="B13" s="63"/>
      <c r="C13" s="63"/>
      <c r="D13" s="65" t="s">
        <v>7</v>
      </c>
      <c r="E13" s="68"/>
      <c r="F13" s="68"/>
      <c r="G13" s="2"/>
    </row>
    <row r="14" spans="1:7" ht="34.5" x14ac:dyDescent="0.3">
      <c r="A14" s="63"/>
      <c r="B14" s="66" t="s">
        <v>91</v>
      </c>
      <c r="C14" s="63"/>
      <c r="D14" s="65" t="s">
        <v>92</v>
      </c>
      <c r="E14" s="53">
        <v>0</v>
      </c>
      <c r="F14" s="79">
        <f>F16</f>
        <v>-27979.1</v>
      </c>
      <c r="G14" s="2"/>
    </row>
    <row r="15" spans="1:7" x14ac:dyDescent="0.3">
      <c r="A15" s="63"/>
      <c r="B15" s="63"/>
      <c r="C15" s="63"/>
      <c r="D15" s="65" t="s">
        <v>7</v>
      </c>
      <c r="E15" s="68"/>
      <c r="F15" s="68"/>
      <c r="G15" s="2"/>
    </row>
    <row r="16" spans="1:7" ht="34.5" x14ac:dyDescent="0.3">
      <c r="A16" s="63"/>
      <c r="B16" s="63"/>
      <c r="C16" s="66" t="s">
        <v>15</v>
      </c>
      <c r="D16" s="65" t="s">
        <v>93</v>
      </c>
      <c r="E16" s="53">
        <v>0</v>
      </c>
      <c r="F16" s="79">
        <f>F18+F21</f>
        <v>-27979.1</v>
      </c>
      <c r="G16" s="2"/>
    </row>
    <row r="17" spans="1:8" x14ac:dyDescent="0.3">
      <c r="A17" s="63"/>
      <c r="B17" s="63"/>
      <c r="C17" s="63"/>
      <c r="D17" s="65" t="s">
        <v>7</v>
      </c>
      <c r="E17" s="68"/>
      <c r="F17" s="68"/>
      <c r="G17" s="2"/>
    </row>
    <row r="18" spans="1:8" ht="51.75" x14ac:dyDescent="0.3">
      <c r="A18" s="63"/>
      <c r="B18" s="63"/>
      <c r="C18" s="63"/>
      <c r="D18" s="65" t="s">
        <v>95</v>
      </c>
      <c r="E18" s="53">
        <v>0</v>
      </c>
      <c r="F18" s="79">
        <v>-13989.5</v>
      </c>
      <c r="G18" s="2"/>
    </row>
    <row r="19" spans="1:8" x14ac:dyDescent="0.3">
      <c r="A19" s="63"/>
      <c r="B19" s="63"/>
      <c r="C19" s="63"/>
      <c r="D19" s="65" t="s">
        <v>17</v>
      </c>
      <c r="E19" s="77">
        <v>0</v>
      </c>
      <c r="F19" s="79">
        <v>-13989.5</v>
      </c>
      <c r="G19" s="2"/>
    </row>
    <row r="20" spans="1:8" x14ac:dyDescent="0.3">
      <c r="A20" s="63"/>
      <c r="B20" s="63"/>
      <c r="C20" s="63"/>
      <c r="D20" s="65" t="s">
        <v>96</v>
      </c>
      <c r="E20" s="77">
        <v>0</v>
      </c>
      <c r="F20" s="79">
        <v>-13989.5</v>
      </c>
      <c r="G20" s="2"/>
    </row>
    <row r="21" spans="1:8" ht="86.25" x14ac:dyDescent="0.3">
      <c r="A21" s="63"/>
      <c r="B21" s="63"/>
      <c r="C21" s="63"/>
      <c r="D21" s="67" t="s">
        <v>94</v>
      </c>
      <c r="E21" s="76">
        <v>0</v>
      </c>
      <c r="F21" s="79">
        <v>-13989.6</v>
      </c>
      <c r="G21" s="2"/>
    </row>
    <row r="22" spans="1:8" x14ac:dyDescent="0.3">
      <c r="A22" s="63"/>
      <c r="B22" s="63"/>
      <c r="C22" s="63"/>
      <c r="D22" s="65" t="s">
        <v>17</v>
      </c>
      <c r="E22" s="76">
        <v>0</v>
      </c>
      <c r="F22" s="79">
        <v>-13989.6</v>
      </c>
      <c r="G22" s="2"/>
    </row>
    <row r="23" spans="1:8" x14ac:dyDescent="0.3">
      <c r="A23" s="63"/>
      <c r="B23" s="63"/>
      <c r="C23" s="66"/>
      <c r="D23" s="65" t="s">
        <v>97</v>
      </c>
      <c r="E23" s="76">
        <v>0</v>
      </c>
      <c r="F23" s="79">
        <v>-13989.6</v>
      </c>
      <c r="G23" s="2"/>
      <c r="H23" s="6"/>
    </row>
    <row r="24" spans="1:8" ht="34.5" x14ac:dyDescent="0.3">
      <c r="A24" s="54" t="s">
        <v>31</v>
      </c>
      <c r="B24" s="55"/>
      <c r="C24" s="55"/>
      <c r="D24" s="58" t="s">
        <v>32</v>
      </c>
      <c r="E24" s="49">
        <v>0</v>
      </c>
      <c r="F24" s="49">
        <v>27979.1</v>
      </c>
      <c r="G24" s="2"/>
    </row>
    <row r="25" spans="1:8" x14ac:dyDescent="0.3">
      <c r="A25" s="54"/>
      <c r="B25" s="55"/>
      <c r="C25" s="55"/>
      <c r="D25" s="59" t="s">
        <v>7</v>
      </c>
      <c r="E25" s="69"/>
      <c r="F25" s="69"/>
      <c r="G25" s="2"/>
    </row>
    <row r="26" spans="1:8" ht="34.5" x14ac:dyDescent="0.3">
      <c r="A26" s="55"/>
      <c r="B26" s="54" t="s">
        <v>15</v>
      </c>
      <c r="C26" s="55"/>
      <c r="D26" s="58" t="s">
        <v>33</v>
      </c>
      <c r="E26" s="49">
        <v>0</v>
      </c>
      <c r="F26" s="49">
        <v>27979.1</v>
      </c>
      <c r="G26" s="2"/>
    </row>
    <row r="27" spans="1:8" x14ac:dyDescent="0.3">
      <c r="A27" s="55"/>
      <c r="B27" s="54"/>
      <c r="C27" s="55"/>
      <c r="D27" s="59" t="s">
        <v>7</v>
      </c>
      <c r="E27" s="69"/>
      <c r="F27" s="69"/>
      <c r="G27" s="2"/>
    </row>
    <row r="28" spans="1:8" x14ac:dyDescent="0.3">
      <c r="A28" s="37"/>
      <c r="B28" s="37"/>
      <c r="C28" s="54" t="s">
        <v>15</v>
      </c>
      <c r="D28" s="60" t="s">
        <v>34</v>
      </c>
      <c r="E28" s="49">
        <v>0</v>
      </c>
      <c r="F28" s="49">
        <v>27979.1</v>
      </c>
      <c r="G28" s="2"/>
    </row>
    <row r="29" spans="1:8" x14ac:dyDescent="0.3">
      <c r="A29" s="56"/>
      <c r="B29" s="56"/>
      <c r="C29" s="56"/>
      <c r="D29" s="61" t="s">
        <v>7</v>
      </c>
      <c r="E29" s="70"/>
      <c r="F29" s="70"/>
      <c r="G29" s="2"/>
    </row>
    <row r="30" spans="1:8" x14ac:dyDescent="0.3">
      <c r="A30" s="57"/>
      <c r="B30" s="37"/>
      <c r="C30" s="37"/>
      <c r="D30" s="59" t="s">
        <v>35</v>
      </c>
      <c r="E30" s="49">
        <v>0</v>
      </c>
      <c r="F30" s="49">
        <v>27979.1</v>
      </c>
      <c r="G30" s="2"/>
    </row>
    <row r="31" spans="1:8" x14ac:dyDescent="0.3">
      <c r="A31" s="57"/>
      <c r="B31" s="37"/>
      <c r="C31" s="37"/>
      <c r="D31" s="60" t="s">
        <v>36</v>
      </c>
      <c r="E31" s="49">
        <v>0</v>
      </c>
      <c r="F31" s="49">
        <v>27979.1</v>
      </c>
      <c r="G31" s="2"/>
    </row>
    <row r="32" spans="1:8" ht="17.25" customHeight="1" x14ac:dyDescent="0.3">
      <c r="A32" s="38"/>
      <c r="B32" s="2"/>
      <c r="C32" s="2"/>
      <c r="D32" s="2"/>
      <c r="E32" s="2"/>
      <c r="F32" s="2"/>
      <c r="G32" s="2"/>
    </row>
    <row r="33" spans="1:7" x14ac:dyDescent="0.3">
      <c r="A33" s="2"/>
      <c r="B33" s="7"/>
      <c r="C33" s="39" t="s">
        <v>1</v>
      </c>
      <c r="D33" s="2"/>
      <c r="E33" s="2"/>
      <c r="F33" s="2"/>
      <c r="G33" s="2"/>
    </row>
    <row r="34" spans="1:7" x14ac:dyDescent="0.3">
      <c r="A34" s="2"/>
      <c r="B34" s="7"/>
      <c r="C34" s="39" t="s">
        <v>2</v>
      </c>
      <c r="D34" s="2"/>
      <c r="E34" s="2"/>
      <c r="F34" s="2"/>
      <c r="G34" s="2"/>
    </row>
    <row r="35" spans="1:7" x14ac:dyDescent="0.3">
      <c r="A35" s="2"/>
      <c r="B35" s="7"/>
      <c r="C35" s="39" t="s">
        <v>3</v>
      </c>
      <c r="D35" s="2"/>
      <c r="E35" s="2"/>
      <c r="F35" s="8" t="s">
        <v>4</v>
      </c>
      <c r="G35" s="2"/>
    </row>
    <row r="36" spans="1:7" x14ac:dyDescent="0.3">
      <c r="A36" s="2"/>
      <c r="B36" s="2"/>
      <c r="C36" s="2"/>
      <c r="D36" s="2"/>
      <c r="E36" s="2"/>
      <c r="F36" s="2"/>
      <c r="G36" s="2"/>
    </row>
  </sheetData>
  <mergeCells count="7">
    <mergeCell ref="D3:F3"/>
    <mergeCell ref="A5:F5"/>
    <mergeCell ref="A7:A8"/>
    <mergeCell ref="B7:B8"/>
    <mergeCell ref="C7:C8"/>
    <mergeCell ref="D7:D8"/>
    <mergeCell ref="E7:F7"/>
  </mergeCells>
  <pageMargins left="0.15748031496062992" right="0.15748031496062992" top="0.31496062992125984" bottom="0.15748031496062992" header="0.31496062992125984" footer="0.31496062992125984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31" zoomScaleNormal="100" workbookViewId="0">
      <selection activeCell="A39" sqref="A39:G39"/>
    </sheetView>
  </sheetViews>
  <sheetFormatPr defaultRowHeight="15" x14ac:dyDescent="0.25"/>
  <cols>
    <col min="1" max="1" width="12.5703125" style="9" customWidth="1"/>
    <col min="2" max="2" width="13.28515625" style="9" customWidth="1"/>
    <col min="3" max="3" width="33.28515625" style="9" customWidth="1"/>
    <col min="4" max="4" width="14.5703125" style="9" customWidth="1"/>
    <col min="5" max="6" width="15" style="9" customWidth="1"/>
    <col min="7" max="7" width="21.85546875" style="9" customWidth="1"/>
    <col min="8" max="16384" width="9.140625" style="9"/>
  </cols>
  <sheetData>
    <row r="1" spans="1:8" ht="17.25" x14ac:dyDescent="0.3">
      <c r="A1" s="109"/>
      <c r="G1" s="3" t="s">
        <v>5</v>
      </c>
    </row>
    <row r="2" spans="1:8" ht="17.25" x14ac:dyDescent="0.3">
      <c r="A2" s="109"/>
      <c r="B2" s="11"/>
      <c r="G2" s="3" t="s">
        <v>8</v>
      </c>
    </row>
    <row r="3" spans="1:8" ht="17.25" x14ac:dyDescent="0.3">
      <c r="A3" s="109"/>
      <c r="B3" s="11"/>
      <c r="F3" s="84" t="s">
        <v>56</v>
      </c>
      <c r="G3" s="84"/>
      <c r="H3" s="84"/>
    </row>
    <row r="4" spans="1:8" ht="17.25" x14ac:dyDescent="0.3">
      <c r="A4" s="20"/>
      <c r="B4" s="11"/>
      <c r="G4" s="21"/>
    </row>
    <row r="5" spans="1:8" ht="17.25" x14ac:dyDescent="0.3">
      <c r="A5" s="12"/>
      <c r="G5" s="21" t="s">
        <v>45</v>
      </c>
    </row>
    <row r="6" spans="1:8" ht="55.5" customHeight="1" x14ac:dyDescent="0.25">
      <c r="A6" s="85" t="s">
        <v>73</v>
      </c>
      <c r="B6" s="85"/>
      <c r="C6" s="85"/>
      <c r="D6" s="85"/>
      <c r="E6" s="85"/>
      <c r="F6" s="85"/>
      <c r="G6" s="85"/>
    </row>
    <row r="7" spans="1:8" ht="17.25" x14ac:dyDescent="0.3">
      <c r="A7" s="10"/>
    </row>
    <row r="8" spans="1:8" ht="86.25" customHeight="1" x14ac:dyDescent="0.25">
      <c r="A8" s="110" t="s">
        <v>19</v>
      </c>
      <c r="B8" s="111"/>
      <c r="C8" s="111"/>
      <c r="D8" s="89" t="s">
        <v>18</v>
      </c>
      <c r="E8" s="89"/>
      <c r="F8" s="89"/>
      <c r="G8" s="89"/>
    </row>
    <row r="9" spans="1:8" ht="43.5" customHeight="1" x14ac:dyDescent="0.25">
      <c r="A9" s="112"/>
      <c r="B9" s="113"/>
      <c r="C9" s="113"/>
      <c r="D9" s="89" t="s">
        <v>20</v>
      </c>
      <c r="E9" s="89"/>
      <c r="F9" s="118" t="s">
        <v>21</v>
      </c>
      <c r="G9" s="119"/>
    </row>
    <row r="10" spans="1:8" ht="39.75" customHeight="1" x14ac:dyDescent="0.25">
      <c r="A10" s="114"/>
      <c r="B10" s="115"/>
      <c r="C10" s="115"/>
      <c r="D10" s="74" t="s">
        <v>57</v>
      </c>
      <c r="E10" s="72" t="s">
        <v>6</v>
      </c>
      <c r="F10" s="74" t="s">
        <v>57</v>
      </c>
      <c r="G10" s="34" t="s">
        <v>6</v>
      </c>
    </row>
    <row r="11" spans="1:8" ht="34.5" customHeight="1" x14ac:dyDescent="0.3">
      <c r="A11" s="116" t="s">
        <v>37</v>
      </c>
      <c r="B11" s="116"/>
      <c r="C11" s="116"/>
      <c r="D11" s="116"/>
      <c r="E11" s="116"/>
      <c r="F11" s="116"/>
      <c r="G11" s="116"/>
    </row>
    <row r="12" spans="1:8" ht="17.25" customHeight="1" x14ac:dyDescent="0.3">
      <c r="A12" s="117" t="s">
        <v>38</v>
      </c>
      <c r="B12" s="117"/>
      <c r="C12" s="117"/>
      <c r="D12" s="117"/>
      <c r="E12" s="117"/>
      <c r="F12" s="117"/>
      <c r="G12" s="117"/>
    </row>
    <row r="13" spans="1:8" ht="17.25" customHeight="1" x14ac:dyDescent="0.3">
      <c r="A13" s="117" t="s">
        <v>39</v>
      </c>
      <c r="B13" s="117"/>
      <c r="C13" s="117"/>
      <c r="D13" s="117"/>
      <c r="E13" s="117"/>
      <c r="F13" s="117"/>
      <c r="G13" s="117"/>
    </row>
    <row r="14" spans="1:8" ht="17.25" customHeight="1" x14ac:dyDescent="0.25">
      <c r="A14" s="89" t="s">
        <v>22</v>
      </c>
      <c r="B14" s="89"/>
      <c r="C14" s="100" t="s">
        <v>40</v>
      </c>
      <c r="D14" s="100"/>
      <c r="E14" s="100"/>
      <c r="F14" s="100"/>
      <c r="G14" s="100"/>
    </row>
    <row r="15" spans="1:8" ht="39.75" customHeight="1" x14ac:dyDescent="0.25">
      <c r="A15" s="89"/>
      <c r="B15" s="89"/>
      <c r="C15" s="99" t="s">
        <v>64</v>
      </c>
      <c r="D15" s="99"/>
      <c r="E15" s="99"/>
      <c r="F15" s="99"/>
      <c r="G15" s="99"/>
    </row>
    <row r="16" spans="1:8" ht="19.5" customHeight="1" x14ac:dyDescent="0.25">
      <c r="A16" s="89"/>
      <c r="B16" s="89"/>
      <c r="C16" s="100" t="s">
        <v>41</v>
      </c>
      <c r="D16" s="100"/>
      <c r="E16" s="100"/>
      <c r="F16" s="100"/>
      <c r="G16" s="100"/>
    </row>
    <row r="17" spans="1:7" ht="48" customHeight="1" x14ac:dyDescent="0.25">
      <c r="A17" s="89"/>
      <c r="B17" s="89"/>
      <c r="C17" s="90" t="s">
        <v>65</v>
      </c>
      <c r="D17" s="91"/>
      <c r="E17" s="91"/>
      <c r="F17" s="91"/>
      <c r="G17" s="92"/>
    </row>
    <row r="18" spans="1:7" ht="21.75" customHeight="1" x14ac:dyDescent="0.3">
      <c r="A18" s="22">
        <v>1142</v>
      </c>
      <c r="B18" s="22" t="s">
        <v>63</v>
      </c>
      <c r="C18" s="99"/>
      <c r="D18" s="99"/>
      <c r="E18" s="99"/>
      <c r="F18" s="99"/>
      <c r="G18" s="99"/>
    </row>
    <row r="19" spans="1:7" ht="57" customHeight="1" x14ac:dyDescent="0.25">
      <c r="A19" s="104" t="s">
        <v>74</v>
      </c>
      <c r="B19" s="105"/>
      <c r="C19" s="33" t="s">
        <v>75</v>
      </c>
      <c r="D19" s="71">
        <v>0</v>
      </c>
      <c r="E19" s="71">
        <v>-22</v>
      </c>
      <c r="F19" s="83" t="s">
        <v>23</v>
      </c>
      <c r="G19" s="83" t="s">
        <v>23</v>
      </c>
    </row>
    <row r="20" spans="1:7" ht="29.25" customHeight="1" x14ac:dyDescent="0.25">
      <c r="A20" s="89" t="s">
        <v>76</v>
      </c>
      <c r="B20" s="89"/>
      <c r="C20" s="32" t="s">
        <v>77</v>
      </c>
      <c r="D20" s="83" t="s">
        <v>23</v>
      </c>
      <c r="E20" s="83" t="s">
        <v>23</v>
      </c>
      <c r="F20" s="83" t="s">
        <v>23</v>
      </c>
      <c r="G20" s="83" t="s">
        <v>23</v>
      </c>
    </row>
    <row r="21" spans="1:7" ht="26.25" customHeight="1" x14ac:dyDescent="0.25">
      <c r="A21" s="89" t="s">
        <v>78</v>
      </c>
      <c r="B21" s="89"/>
      <c r="C21" s="32" t="s">
        <v>77</v>
      </c>
      <c r="D21" s="83" t="s">
        <v>23</v>
      </c>
      <c r="E21" s="83" t="s">
        <v>23</v>
      </c>
      <c r="F21" s="83" t="s">
        <v>23</v>
      </c>
      <c r="G21" s="83" t="s">
        <v>23</v>
      </c>
    </row>
    <row r="22" spans="1:7" ht="41.25" customHeight="1" x14ac:dyDescent="0.25">
      <c r="A22" s="90" t="s">
        <v>48</v>
      </c>
      <c r="B22" s="91"/>
      <c r="C22" s="92"/>
      <c r="D22" s="41" t="s">
        <v>23</v>
      </c>
      <c r="E22" s="41" t="s">
        <v>23</v>
      </c>
      <c r="F22" s="53">
        <f>'1'!E21</f>
        <v>0</v>
      </c>
      <c r="G22" s="53">
        <f>'1'!F21</f>
        <v>-13989.6</v>
      </c>
    </row>
    <row r="23" spans="1:7" ht="20.25" customHeight="1" x14ac:dyDescent="0.25">
      <c r="A23" s="106" t="s">
        <v>43</v>
      </c>
      <c r="B23" s="107"/>
      <c r="C23" s="107"/>
      <c r="D23" s="107"/>
      <c r="E23" s="107"/>
      <c r="F23" s="107"/>
      <c r="G23" s="108"/>
    </row>
    <row r="24" spans="1:7" ht="17.25" x14ac:dyDescent="0.3">
      <c r="A24" s="123" t="s">
        <v>79</v>
      </c>
      <c r="B24" s="123"/>
      <c r="C24" s="123"/>
      <c r="D24" s="123"/>
      <c r="E24" s="123"/>
      <c r="F24" s="123"/>
      <c r="G24" s="123"/>
    </row>
    <row r="25" spans="1:7" ht="17.25" x14ac:dyDescent="0.25">
      <c r="A25" s="124" t="s">
        <v>44</v>
      </c>
      <c r="B25" s="124"/>
      <c r="C25" s="124"/>
      <c r="D25" s="124"/>
      <c r="E25" s="124"/>
      <c r="F25" s="124"/>
      <c r="G25" s="124"/>
    </row>
    <row r="26" spans="1:7" ht="40.5" customHeight="1" x14ac:dyDescent="0.25">
      <c r="A26" s="99" t="s">
        <v>80</v>
      </c>
      <c r="B26" s="99"/>
      <c r="C26" s="99"/>
      <c r="D26" s="99"/>
      <c r="E26" s="99"/>
      <c r="F26" s="99"/>
      <c r="G26" s="99"/>
    </row>
    <row r="27" spans="1:7" ht="17.25" x14ac:dyDescent="0.25">
      <c r="A27" s="124" t="s">
        <v>98</v>
      </c>
      <c r="B27" s="124"/>
      <c r="C27" s="124"/>
      <c r="D27" s="124"/>
      <c r="E27" s="124"/>
      <c r="F27" s="124"/>
      <c r="G27" s="124"/>
    </row>
    <row r="28" spans="1:7" ht="17.25" x14ac:dyDescent="0.25">
      <c r="A28" s="120" t="s">
        <v>99</v>
      </c>
      <c r="B28" s="121"/>
      <c r="C28" s="121"/>
      <c r="D28" s="121"/>
      <c r="E28" s="121"/>
      <c r="F28" s="121"/>
      <c r="G28" s="122"/>
    </row>
    <row r="29" spans="1:7" ht="17.25" x14ac:dyDescent="0.3">
      <c r="A29" s="117" t="s">
        <v>108</v>
      </c>
      <c r="B29" s="117"/>
      <c r="C29" s="117"/>
      <c r="D29" s="117"/>
      <c r="E29" s="117"/>
      <c r="F29" s="117"/>
      <c r="G29" s="117"/>
    </row>
    <row r="30" spans="1:7" ht="25.5" customHeight="1" x14ac:dyDescent="0.25">
      <c r="A30" s="89" t="s">
        <v>22</v>
      </c>
      <c r="B30" s="89"/>
      <c r="C30" s="100" t="s">
        <v>40</v>
      </c>
      <c r="D30" s="100"/>
      <c r="E30" s="100"/>
      <c r="F30" s="100"/>
      <c r="G30" s="100"/>
    </row>
    <row r="31" spans="1:7" ht="36" customHeight="1" x14ac:dyDescent="0.25">
      <c r="A31" s="89"/>
      <c r="B31" s="89"/>
      <c r="C31" s="99" t="s">
        <v>70</v>
      </c>
      <c r="D31" s="99"/>
      <c r="E31" s="99"/>
      <c r="F31" s="99"/>
      <c r="G31" s="99"/>
    </row>
    <row r="32" spans="1:7" ht="21.75" customHeight="1" x14ac:dyDescent="0.25">
      <c r="A32" s="89"/>
      <c r="B32" s="89"/>
      <c r="C32" s="100" t="s">
        <v>41</v>
      </c>
      <c r="D32" s="100"/>
      <c r="E32" s="100"/>
      <c r="F32" s="100"/>
      <c r="G32" s="100"/>
    </row>
    <row r="33" spans="1:7" ht="31.5" customHeight="1" x14ac:dyDescent="0.25">
      <c r="A33" s="89"/>
      <c r="B33" s="89"/>
      <c r="C33" s="90" t="s">
        <v>70</v>
      </c>
      <c r="D33" s="91"/>
      <c r="E33" s="91"/>
      <c r="F33" s="91"/>
      <c r="G33" s="92"/>
    </row>
    <row r="34" spans="1:7" ht="23.25" customHeight="1" x14ac:dyDescent="0.25">
      <c r="A34" s="30">
        <v>1142</v>
      </c>
      <c r="B34" s="30" t="s">
        <v>69</v>
      </c>
      <c r="C34" s="99"/>
      <c r="D34" s="99"/>
      <c r="E34" s="99"/>
      <c r="F34" s="99"/>
      <c r="G34" s="99"/>
    </row>
    <row r="35" spans="1:7" ht="38.25" customHeight="1" x14ac:dyDescent="0.25">
      <c r="A35" s="104" t="s">
        <v>81</v>
      </c>
      <c r="B35" s="105"/>
      <c r="C35" s="33" t="s">
        <v>82</v>
      </c>
      <c r="D35" s="71">
        <v>0</v>
      </c>
      <c r="E35" s="71">
        <v>-26</v>
      </c>
      <c r="F35" s="83" t="s">
        <v>23</v>
      </c>
      <c r="G35" s="83" t="s">
        <v>23</v>
      </c>
    </row>
    <row r="36" spans="1:7" ht="33" customHeight="1" x14ac:dyDescent="0.25">
      <c r="A36" s="90" t="s">
        <v>83</v>
      </c>
      <c r="B36" s="91"/>
      <c r="C36" s="92"/>
      <c r="D36" s="41" t="s">
        <v>23</v>
      </c>
      <c r="E36" s="41" t="s">
        <v>23</v>
      </c>
      <c r="F36" s="53">
        <f>'1'!E18</f>
        <v>0</v>
      </c>
      <c r="G36" s="53">
        <f>'1'!F18</f>
        <v>-13989.5</v>
      </c>
    </row>
    <row r="37" spans="1:7" ht="59.25" customHeight="1" x14ac:dyDescent="0.25">
      <c r="A37" s="104" t="s">
        <v>84</v>
      </c>
      <c r="B37" s="148"/>
      <c r="C37" s="32"/>
      <c r="D37" s="30"/>
      <c r="E37" s="45" t="s">
        <v>85</v>
      </c>
      <c r="F37" s="33" t="s">
        <v>23</v>
      </c>
      <c r="G37" s="33" t="s">
        <v>23</v>
      </c>
    </row>
    <row r="38" spans="1:7" ht="26.25" customHeight="1" x14ac:dyDescent="0.25">
      <c r="A38" s="90" t="s">
        <v>86</v>
      </c>
      <c r="B38" s="91"/>
      <c r="C38" s="91"/>
      <c r="D38" s="91"/>
      <c r="E38" s="91"/>
      <c r="F38" s="91"/>
      <c r="G38" s="92"/>
    </row>
    <row r="39" spans="1:7" ht="39" customHeight="1" x14ac:dyDescent="0.25">
      <c r="A39" s="90" t="s">
        <v>116</v>
      </c>
      <c r="B39" s="91"/>
      <c r="C39" s="91"/>
      <c r="D39" s="91"/>
      <c r="E39" s="91"/>
      <c r="F39" s="91"/>
      <c r="G39" s="92"/>
    </row>
    <row r="40" spans="1:7" ht="28.5" customHeight="1" x14ac:dyDescent="0.25">
      <c r="A40" s="106" t="s">
        <v>43</v>
      </c>
      <c r="B40" s="107"/>
      <c r="C40" s="107"/>
      <c r="D40" s="107"/>
      <c r="E40" s="107"/>
      <c r="F40" s="107"/>
      <c r="G40" s="108"/>
    </row>
    <row r="41" spans="1:7" ht="29.25" customHeight="1" x14ac:dyDescent="0.25">
      <c r="A41" s="150" t="s">
        <v>79</v>
      </c>
      <c r="B41" s="151"/>
      <c r="C41" s="151"/>
      <c r="D41" s="151"/>
      <c r="E41" s="151"/>
      <c r="F41" s="151"/>
      <c r="G41" s="152"/>
    </row>
    <row r="42" spans="1:7" ht="25.5" customHeight="1" x14ac:dyDescent="0.25">
      <c r="A42" s="124" t="s">
        <v>44</v>
      </c>
      <c r="B42" s="124"/>
      <c r="C42" s="124"/>
      <c r="D42" s="124"/>
      <c r="E42" s="124"/>
      <c r="F42" s="124"/>
      <c r="G42" s="124"/>
    </row>
    <row r="43" spans="1:7" ht="40.5" customHeight="1" x14ac:dyDescent="0.25">
      <c r="A43" s="99" t="s">
        <v>80</v>
      </c>
      <c r="B43" s="99"/>
      <c r="C43" s="99"/>
      <c r="D43" s="99"/>
      <c r="E43" s="99"/>
      <c r="F43" s="99"/>
      <c r="G43" s="99"/>
    </row>
    <row r="44" spans="1:7" ht="17.25" x14ac:dyDescent="0.25">
      <c r="A44" s="101" t="s">
        <v>102</v>
      </c>
      <c r="B44" s="102"/>
      <c r="C44" s="102"/>
      <c r="D44" s="102"/>
      <c r="E44" s="102"/>
      <c r="F44" s="102"/>
      <c r="G44" s="103"/>
    </row>
    <row r="45" spans="1:7" ht="17.25" customHeight="1" x14ac:dyDescent="0.25">
      <c r="A45" s="110" t="s">
        <v>22</v>
      </c>
      <c r="B45" s="141"/>
      <c r="C45" s="145" t="s">
        <v>89</v>
      </c>
      <c r="D45" s="146"/>
      <c r="E45" s="146"/>
      <c r="F45" s="146"/>
      <c r="G45" s="147"/>
    </row>
    <row r="46" spans="1:7" ht="43.5" customHeight="1" x14ac:dyDescent="0.25">
      <c r="A46" s="112"/>
      <c r="B46" s="142"/>
      <c r="C46" s="96" t="s">
        <v>90</v>
      </c>
      <c r="D46" s="97"/>
      <c r="E46" s="97"/>
      <c r="F46" s="97"/>
      <c r="G46" s="98"/>
    </row>
    <row r="47" spans="1:7" ht="17.25" x14ac:dyDescent="0.25">
      <c r="A47" s="112"/>
      <c r="B47" s="142"/>
      <c r="C47" s="93" t="s">
        <v>41</v>
      </c>
      <c r="D47" s="94"/>
      <c r="E47" s="94"/>
      <c r="F47" s="94"/>
      <c r="G47" s="95"/>
    </row>
    <row r="48" spans="1:7" ht="54.75" customHeight="1" x14ac:dyDescent="0.25">
      <c r="A48" s="143"/>
      <c r="B48" s="144"/>
      <c r="C48" s="96" t="s">
        <v>60</v>
      </c>
      <c r="D48" s="97"/>
      <c r="E48" s="97"/>
      <c r="F48" s="97"/>
      <c r="G48" s="98"/>
    </row>
    <row r="49" spans="1:7" ht="17.25" x14ac:dyDescent="0.3">
      <c r="A49" s="5">
        <v>1142</v>
      </c>
      <c r="B49" s="5" t="s">
        <v>101</v>
      </c>
      <c r="C49" s="138"/>
      <c r="D49" s="139"/>
      <c r="E49" s="139"/>
      <c r="F49" s="139"/>
      <c r="G49" s="140"/>
    </row>
    <row r="50" spans="1:7" ht="17.25" x14ac:dyDescent="0.25">
      <c r="A50" s="149" t="s">
        <v>103</v>
      </c>
      <c r="B50" s="149"/>
      <c r="C50" s="149"/>
      <c r="D50" s="50" t="s">
        <v>23</v>
      </c>
      <c r="E50" s="51" t="s">
        <v>23</v>
      </c>
      <c r="F50" s="52">
        <f>'1'!E28</f>
        <v>0</v>
      </c>
      <c r="G50" s="52">
        <f>'1'!F26</f>
        <v>27979.1</v>
      </c>
    </row>
    <row r="51" spans="1:7" ht="53.25" customHeight="1" x14ac:dyDescent="0.25">
      <c r="A51" s="90" t="s">
        <v>104</v>
      </c>
      <c r="B51" s="91"/>
      <c r="C51" s="91"/>
      <c r="D51" s="91"/>
      <c r="E51" s="91"/>
      <c r="F51" s="91"/>
      <c r="G51" s="92"/>
    </row>
    <row r="52" spans="1:7" ht="38.25" customHeight="1" x14ac:dyDescent="0.25">
      <c r="A52" s="120" t="s">
        <v>105</v>
      </c>
      <c r="B52" s="121"/>
      <c r="C52" s="121"/>
      <c r="D52" s="121"/>
      <c r="E52" s="121"/>
      <c r="F52" s="122"/>
      <c r="G52" s="29"/>
    </row>
    <row r="53" spans="1:7" s="25" customFormat="1" ht="88.5" customHeight="1" x14ac:dyDescent="0.25">
      <c r="A53" s="89" t="s">
        <v>51</v>
      </c>
      <c r="B53" s="89"/>
      <c r="C53" s="90" t="s">
        <v>87</v>
      </c>
      <c r="D53" s="91"/>
      <c r="E53" s="91"/>
      <c r="F53" s="91"/>
      <c r="G53" s="92"/>
    </row>
    <row r="54" spans="1:7" s="25" customFormat="1" ht="57.75" customHeight="1" x14ac:dyDescent="0.25">
      <c r="A54" s="89" t="s">
        <v>52</v>
      </c>
      <c r="B54" s="89"/>
      <c r="C54" s="128" t="s">
        <v>53</v>
      </c>
      <c r="D54" s="128"/>
      <c r="E54" s="128"/>
      <c r="F54" s="128"/>
      <c r="G54" s="128"/>
    </row>
    <row r="55" spans="1:7" s="25" customFormat="1" ht="21" customHeight="1" x14ac:dyDescent="0.25">
      <c r="A55" s="129" t="s">
        <v>43</v>
      </c>
      <c r="B55" s="130"/>
      <c r="C55" s="130"/>
      <c r="D55" s="130"/>
      <c r="E55" s="130"/>
      <c r="F55" s="130"/>
      <c r="G55" s="131"/>
    </row>
    <row r="56" spans="1:7" s="25" customFormat="1" ht="17.25" x14ac:dyDescent="0.25">
      <c r="A56" s="132" t="s">
        <v>42</v>
      </c>
      <c r="B56" s="133"/>
      <c r="C56" s="133"/>
      <c r="D56" s="133"/>
      <c r="E56" s="133"/>
      <c r="F56" s="133"/>
      <c r="G56" s="134"/>
    </row>
    <row r="57" spans="1:7" s="25" customFormat="1" ht="17.25" x14ac:dyDescent="0.25">
      <c r="A57" s="135" t="s">
        <v>88</v>
      </c>
      <c r="B57" s="136"/>
      <c r="C57" s="136"/>
      <c r="D57" s="136"/>
      <c r="E57" s="136"/>
      <c r="F57" s="136"/>
      <c r="G57" s="137"/>
    </row>
    <row r="58" spans="1:7" s="25" customFormat="1" ht="32.25" customHeight="1" x14ac:dyDescent="0.25">
      <c r="A58" s="125" t="s">
        <v>106</v>
      </c>
      <c r="B58" s="126"/>
      <c r="C58" s="126"/>
      <c r="D58" s="126"/>
      <c r="E58" s="126"/>
      <c r="F58" s="126"/>
      <c r="G58" s="127"/>
    </row>
    <row r="61" spans="1:7" ht="17.25" x14ac:dyDescent="0.3">
      <c r="A61" s="2"/>
      <c r="B61" s="7"/>
      <c r="C61" s="23" t="s">
        <v>1</v>
      </c>
      <c r="D61" s="35"/>
      <c r="E61" s="2"/>
      <c r="F61" s="2"/>
      <c r="G61" s="2"/>
    </row>
    <row r="62" spans="1:7" ht="17.25" x14ac:dyDescent="0.3">
      <c r="A62" s="2"/>
      <c r="B62" s="7"/>
      <c r="C62" s="23" t="s">
        <v>2</v>
      </c>
      <c r="D62" s="35"/>
      <c r="E62" s="2"/>
      <c r="F62" s="2"/>
      <c r="G62" s="2"/>
    </row>
    <row r="63" spans="1:7" ht="17.25" x14ac:dyDescent="0.3">
      <c r="A63" s="2"/>
      <c r="B63" s="7"/>
      <c r="C63" s="23" t="s">
        <v>3</v>
      </c>
      <c r="D63" s="35"/>
      <c r="E63" s="2"/>
      <c r="F63" s="2"/>
      <c r="G63" s="8" t="s">
        <v>4</v>
      </c>
    </row>
    <row r="64" spans="1:7" ht="17.25" x14ac:dyDescent="0.3">
      <c r="A64" s="2"/>
      <c r="B64" s="2"/>
      <c r="C64" s="2"/>
      <c r="D64" s="2"/>
      <c r="E64" s="2"/>
      <c r="F64" s="2"/>
      <c r="G64" s="2"/>
    </row>
  </sheetData>
  <mergeCells count="60">
    <mergeCell ref="A37:B37"/>
    <mergeCell ref="A50:C50"/>
    <mergeCell ref="A52:F52"/>
    <mergeCell ref="A51:G51"/>
    <mergeCell ref="A41:G41"/>
    <mergeCell ref="A42:G42"/>
    <mergeCell ref="C49:G49"/>
    <mergeCell ref="A45:B48"/>
    <mergeCell ref="C45:G45"/>
    <mergeCell ref="C46:G46"/>
    <mergeCell ref="A43:G43"/>
    <mergeCell ref="A58:G58"/>
    <mergeCell ref="A53:B53"/>
    <mergeCell ref="C53:G53"/>
    <mergeCell ref="A54:B54"/>
    <mergeCell ref="C54:G54"/>
    <mergeCell ref="A55:G55"/>
    <mergeCell ref="A56:G56"/>
    <mergeCell ref="A57:G57"/>
    <mergeCell ref="A19:B19"/>
    <mergeCell ref="A20:B20"/>
    <mergeCell ref="A21:B21"/>
    <mergeCell ref="A30:B33"/>
    <mergeCell ref="A28:G28"/>
    <mergeCell ref="A26:G26"/>
    <mergeCell ref="A23:G23"/>
    <mergeCell ref="A24:G24"/>
    <mergeCell ref="A25:G25"/>
    <mergeCell ref="A27:G27"/>
    <mergeCell ref="A29:G29"/>
    <mergeCell ref="C30:G30"/>
    <mergeCell ref="C31:G31"/>
    <mergeCell ref="C32:G32"/>
    <mergeCell ref="C33:G33"/>
    <mergeCell ref="A1:A3"/>
    <mergeCell ref="A8:C10"/>
    <mergeCell ref="A11:G11"/>
    <mergeCell ref="A12:G12"/>
    <mergeCell ref="A13:G13"/>
    <mergeCell ref="A6:G6"/>
    <mergeCell ref="D8:G8"/>
    <mergeCell ref="D9:E9"/>
    <mergeCell ref="F9:G9"/>
    <mergeCell ref="F3:H3"/>
    <mergeCell ref="A14:B17"/>
    <mergeCell ref="C17:G17"/>
    <mergeCell ref="C47:G47"/>
    <mergeCell ref="C48:G48"/>
    <mergeCell ref="C18:G18"/>
    <mergeCell ref="C14:G14"/>
    <mergeCell ref="C15:G15"/>
    <mergeCell ref="C16:G16"/>
    <mergeCell ref="A44:G44"/>
    <mergeCell ref="A38:G38"/>
    <mergeCell ref="A39:G39"/>
    <mergeCell ref="C34:G34"/>
    <mergeCell ref="A35:B35"/>
    <mergeCell ref="A36:C36"/>
    <mergeCell ref="A40:G40"/>
    <mergeCell ref="A22:C22"/>
  </mergeCells>
  <pageMargins left="0.15748031496062992" right="0.15748031496062992" top="0.23622047244094491" bottom="0.15748031496062992" header="0.15748031496062992" footer="0.15748031496062992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7" zoomScaleNormal="100" workbookViewId="0">
      <selection activeCell="E5" sqref="E5"/>
    </sheetView>
  </sheetViews>
  <sheetFormatPr defaultRowHeight="17.25" x14ac:dyDescent="0.3"/>
  <cols>
    <col min="1" max="1" width="12.28515625" style="2" customWidth="1"/>
    <col min="2" max="2" width="15" style="2" customWidth="1"/>
    <col min="3" max="3" width="22.5703125" style="2" customWidth="1"/>
    <col min="4" max="4" width="71.28515625" style="2" customWidth="1"/>
    <col min="5" max="5" width="28.7109375" style="2" customWidth="1"/>
    <col min="6" max="16384" width="9.140625" style="2"/>
  </cols>
  <sheetData>
    <row r="1" spans="1:7" x14ac:dyDescent="0.3">
      <c r="A1" s="1"/>
      <c r="F1" s="82" t="s">
        <v>5</v>
      </c>
    </row>
    <row r="2" spans="1:7" x14ac:dyDescent="0.3">
      <c r="A2" s="1"/>
      <c r="B2" s="4"/>
      <c r="F2" s="82" t="s">
        <v>8</v>
      </c>
    </row>
    <row r="3" spans="1:7" x14ac:dyDescent="0.3">
      <c r="A3" s="1"/>
      <c r="B3" s="4"/>
      <c r="E3" s="160" t="s">
        <v>56</v>
      </c>
      <c r="F3" s="160"/>
      <c r="G3" s="160"/>
    </row>
    <row r="5" spans="1:7" x14ac:dyDescent="0.3">
      <c r="A5" s="14"/>
      <c r="E5" s="82" t="s">
        <v>115</v>
      </c>
    </row>
    <row r="6" spans="1:7" ht="36" customHeight="1" x14ac:dyDescent="0.3">
      <c r="A6" s="164" t="s">
        <v>58</v>
      </c>
      <c r="B6" s="164"/>
      <c r="C6" s="164"/>
      <c r="D6" s="164"/>
      <c r="E6" s="164"/>
    </row>
    <row r="7" spans="1:7" x14ac:dyDescent="0.3">
      <c r="A7" s="14"/>
    </row>
    <row r="8" spans="1:7" x14ac:dyDescent="0.3">
      <c r="A8" s="160" t="s">
        <v>17</v>
      </c>
      <c r="B8" s="160"/>
      <c r="C8" s="160"/>
      <c r="D8" s="160"/>
      <c r="E8" s="160"/>
    </row>
    <row r="9" spans="1:7" x14ac:dyDescent="0.3">
      <c r="A9" s="160" t="s">
        <v>24</v>
      </c>
      <c r="B9" s="160"/>
      <c r="C9" s="160"/>
      <c r="D9" s="160"/>
      <c r="E9" s="160"/>
    </row>
    <row r="10" spans="1:7" ht="38.25" customHeight="1" x14ac:dyDescent="0.3">
      <c r="A10" s="165" t="s">
        <v>25</v>
      </c>
      <c r="B10" s="165"/>
      <c r="C10" s="165"/>
      <c r="D10" s="165"/>
      <c r="E10" s="166"/>
    </row>
    <row r="11" spans="1:7" ht="69" customHeight="1" x14ac:dyDescent="0.3">
      <c r="A11" s="167" t="s">
        <v>22</v>
      </c>
      <c r="B11" s="168"/>
      <c r="C11" s="161" t="s">
        <v>29</v>
      </c>
      <c r="D11" s="110" t="s">
        <v>26</v>
      </c>
      <c r="E11" s="80" t="s">
        <v>59</v>
      </c>
    </row>
    <row r="12" spans="1:7" ht="112.5" customHeight="1" x14ac:dyDescent="0.3">
      <c r="A12" s="13" t="s">
        <v>27</v>
      </c>
      <c r="B12" s="13" t="s">
        <v>28</v>
      </c>
      <c r="C12" s="163"/>
      <c r="D12" s="143"/>
      <c r="E12" s="41" t="s">
        <v>30</v>
      </c>
    </row>
    <row r="13" spans="1:7" ht="37.5" customHeight="1" x14ac:dyDescent="0.3">
      <c r="A13" s="15">
        <v>1142</v>
      </c>
      <c r="B13" s="15"/>
      <c r="C13" s="15"/>
      <c r="D13" s="15" t="s">
        <v>46</v>
      </c>
      <c r="E13" s="24"/>
    </row>
    <row r="14" spans="1:7" ht="37.5" customHeight="1" x14ac:dyDescent="0.3">
      <c r="A14" s="111"/>
      <c r="B14" s="161"/>
      <c r="C14" s="153"/>
      <c r="D14" s="78" t="s">
        <v>109</v>
      </c>
      <c r="E14" s="169">
        <f>E20+E26+E30</f>
        <v>0</v>
      </c>
    </row>
    <row r="15" spans="1:7" ht="30" customHeight="1" x14ac:dyDescent="0.3">
      <c r="A15" s="113"/>
      <c r="B15" s="162"/>
      <c r="C15" s="154"/>
      <c r="D15" s="43" t="s">
        <v>110</v>
      </c>
      <c r="E15" s="162"/>
    </row>
    <row r="16" spans="1:7" ht="98.25" customHeight="1" x14ac:dyDescent="0.3">
      <c r="A16" s="113"/>
      <c r="B16" s="162"/>
      <c r="C16" s="154"/>
      <c r="D16" s="78" t="s">
        <v>111</v>
      </c>
      <c r="E16" s="162"/>
    </row>
    <row r="17" spans="1:5" ht="27" customHeight="1" x14ac:dyDescent="0.3">
      <c r="A17" s="113"/>
      <c r="B17" s="162"/>
      <c r="C17" s="154"/>
      <c r="D17" s="43" t="s">
        <v>112</v>
      </c>
      <c r="E17" s="162"/>
    </row>
    <row r="18" spans="1:5" ht="66" customHeight="1" x14ac:dyDescent="0.3">
      <c r="A18" s="113"/>
      <c r="B18" s="163"/>
      <c r="C18" s="155"/>
      <c r="D18" s="81" t="s">
        <v>113</v>
      </c>
      <c r="E18" s="163"/>
    </row>
    <row r="19" spans="1:5" ht="33" customHeight="1" x14ac:dyDescent="0.3">
      <c r="A19" s="113"/>
      <c r="B19" s="15"/>
      <c r="C19" s="15"/>
      <c r="D19" s="15" t="s">
        <v>49</v>
      </c>
      <c r="E19" s="15"/>
    </row>
    <row r="20" spans="1:5" ht="62.25" customHeight="1" x14ac:dyDescent="0.3">
      <c r="A20" s="113"/>
      <c r="B20" s="161" t="s">
        <v>63</v>
      </c>
      <c r="C20" s="153"/>
      <c r="D20" s="32" t="s">
        <v>64</v>
      </c>
      <c r="E20" s="156">
        <f>'2'!G22</f>
        <v>-13989.6</v>
      </c>
    </row>
    <row r="21" spans="1:5" ht="19.5" customHeight="1" x14ac:dyDescent="0.3">
      <c r="A21" s="113"/>
      <c r="B21" s="162"/>
      <c r="C21" s="154"/>
      <c r="D21" s="42" t="s">
        <v>50</v>
      </c>
      <c r="E21" s="157"/>
    </row>
    <row r="22" spans="1:5" ht="75.75" customHeight="1" x14ac:dyDescent="0.3">
      <c r="A22" s="113"/>
      <c r="B22" s="162"/>
      <c r="C22" s="154"/>
      <c r="D22" s="18" t="s">
        <v>65</v>
      </c>
      <c r="E22" s="157"/>
    </row>
    <row r="23" spans="1:5" ht="23.25" customHeight="1" x14ac:dyDescent="0.3">
      <c r="A23" s="113"/>
      <c r="B23" s="162"/>
      <c r="C23" s="154"/>
      <c r="D23" s="42" t="s">
        <v>66</v>
      </c>
      <c r="E23" s="157"/>
    </row>
    <row r="24" spans="1:5" ht="39.75" customHeight="1" x14ac:dyDescent="0.3">
      <c r="A24" s="113"/>
      <c r="B24" s="163"/>
      <c r="C24" s="155"/>
      <c r="D24" s="18" t="s">
        <v>67</v>
      </c>
      <c r="E24" s="157"/>
    </row>
    <row r="25" spans="1:5" ht="39.75" customHeight="1" x14ac:dyDescent="0.3">
      <c r="A25" s="113"/>
      <c r="B25" s="15"/>
      <c r="C25" s="15"/>
      <c r="D25" s="15" t="s">
        <v>68</v>
      </c>
      <c r="E25" s="15"/>
    </row>
    <row r="26" spans="1:5" ht="39.75" customHeight="1" x14ac:dyDescent="0.3">
      <c r="A26" s="113"/>
      <c r="B26" s="162" t="s">
        <v>69</v>
      </c>
      <c r="C26" s="112"/>
      <c r="D26" s="18" t="s">
        <v>70</v>
      </c>
      <c r="E26" s="158">
        <f>'2'!G36</f>
        <v>-13989.5</v>
      </c>
    </row>
    <row r="27" spans="1:5" ht="23.25" customHeight="1" x14ac:dyDescent="0.3">
      <c r="A27" s="113"/>
      <c r="B27" s="162"/>
      <c r="C27" s="112"/>
      <c r="D27" s="43" t="s">
        <v>71</v>
      </c>
      <c r="E27" s="158"/>
    </row>
    <row r="28" spans="1:5" ht="39.75" customHeight="1" x14ac:dyDescent="0.3">
      <c r="A28" s="113"/>
      <c r="B28" s="162"/>
      <c r="C28" s="112"/>
      <c r="D28" s="44" t="s">
        <v>72</v>
      </c>
      <c r="E28" s="158"/>
    </row>
    <row r="29" spans="1:5" x14ac:dyDescent="0.3">
      <c r="A29" s="113"/>
      <c r="B29" s="15"/>
      <c r="C29" s="15"/>
      <c r="D29" s="15" t="s">
        <v>54</v>
      </c>
      <c r="E29" s="24"/>
    </row>
    <row r="30" spans="1:5" ht="59.25" customHeight="1" x14ac:dyDescent="0.3">
      <c r="A30" s="113"/>
      <c r="B30" s="170" t="s">
        <v>101</v>
      </c>
      <c r="C30" s="173"/>
      <c r="D30" s="16" t="s">
        <v>107</v>
      </c>
      <c r="E30" s="156">
        <f>'2'!G50</f>
        <v>27979.1</v>
      </c>
    </row>
    <row r="31" spans="1:5" x14ac:dyDescent="0.3">
      <c r="A31" s="113"/>
      <c r="B31" s="171"/>
      <c r="C31" s="173"/>
      <c r="D31" s="17" t="s">
        <v>100</v>
      </c>
      <c r="E31" s="157"/>
    </row>
    <row r="32" spans="1:5" ht="69.75" customHeight="1" x14ac:dyDescent="0.3">
      <c r="A32" s="113"/>
      <c r="B32" s="171"/>
      <c r="C32" s="173"/>
      <c r="D32" s="18" t="s">
        <v>60</v>
      </c>
      <c r="E32" s="157"/>
    </row>
    <row r="33" spans="1:5" ht="16.5" customHeight="1" x14ac:dyDescent="0.3">
      <c r="A33" s="113"/>
      <c r="B33" s="171"/>
      <c r="C33" s="173"/>
      <c r="D33" s="17" t="s">
        <v>55</v>
      </c>
      <c r="E33" s="157"/>
    </row>
    <row r="34" spans="1:5" ht="43.5" customHeight="1" x14ac:dyDescent="0.3">
      <c r="A34" s="113"/>
      <c r="B34" s="171"/>
      <c r="C34" s="173"/>
      <c r="D34" s="18" t="s">
        <v>61</v>
      </c>
      <c r="E34" s="157"/>
    </row>
    <row r="35" spans="1:5" ht="62.25" customHeight="1" x14ac:dyDescent="0.3">
      <c r="A35" s="115"/>
      <c r="B35" s="172"/>
      <c r="C35" s="173"/>
      <c r="D35" s="40" t="s">
        <v>62</v>
      </c>
      <c r="E35" s="159"/>
    </row>
    <row r="36" spans="1:5" x14ac:dyDescent="0.3">
      <c r="A36" s="26"/>
      <c r="B36" s="28"/>
      <c r="C36" s="26"/>
      <c r="D36" s="27"/>
      <c r="E36" s="31"/>
    </row>
    <row r="37" spans="1:5" ht="17.25" customHeight="1" x14ac:dyDescent="0.3">
      <c r="A37" s="4"/>
    </row>
    <row r="38" spans="1:5" x14ac:dyDescent="0.3">
      <c r="B38" s="3" t="s">
        <v>1</v>
      </c>
    </row>
    <row r="39" spans="1:5" x14ac:dyDescent="0.3">
      <c r="B39" s="3" t="s">
        <v>2</v>
      </c>
    </row>
    <row r="40" spans="1:5" x14ac:dyDescent="0.3">
      <c r="B40" s="3" t="s">
        <v>3</v>
      </c>
      <c r="D40" s="19" t="s">
        <v>4</v>
      </c>
      <c r="E40" s="19"/>
    </row>
  </sheetData>
  <mergeCells count="21">
    <mergeCell ref="E3:G3"/>
    <mergeCell ref="A14:A35"/>
    <mergeCell ref="B14:B18"/>
    <mergeCell ref="A6:E6"/>
    <mergeCell ref="A8:E8"/>
    <mergeCell ref="B20:B24"/>
    <mergeCell ref="A9:E9"/>
    <mergeCell ref="A10:E10"/>
    <mergeCell ref="C11:C12"/>
    <mergeCell ref="A11:B11"/>
    <mergeCell ref="D11:D12"/>
    <mergeCell ref="C14:C18"/>
    <mergeCell ref="E14:E18"/>
    <mergeCell ref="B30:B35"/>
    <mergeCell ref="C30:C35"/>
    <mergeCell ref="B26:B28"/>
    <mergeCell ref="C20:C24"/>
    <mergeCell ref="E20:E24"/>
    <mergeCell ref="C26:C28"/>
    <mergeCell ref="E26:E28"/>
    <mergeCell ref="E30:E35"/>
  </mergeCell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2016-07-13T08:26:45Z</dcterms:modified>
</cp:coreProperties>
</file>