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menakKh\Desktop\2019-ջրային-4-մլրդ-1515\"/>
    </mc:Choice>
  </mc:AlternateContent>
  <bookViews>
    <workbookView xWindow="0" yWindow="0" windowWidth="20400" windowHeight="7860" activeTab="7"/>
  </bookViews>
  <sheets>
    <sheet name="1" sheetId="10" r:id="rId1"/>
    <sheet name="2" sheetId="11" r:id="rId2"/>
    <sheet name="3" sheetId="9" r:id="rId3"/>
    <sheet name="4" sheetId="8" r:id="rId4"/>
    <sheet name="5" sheetId="13" r:id="rId5"/>
    <sheet name="6" sheetId="5" r:id="rId6"/>
    <sheet name="7" sheetId="6" r:id="rId7"/>
    <sheet name="8" sheetId="16" r:id="rId8"/>
  </sheets>
  <definedNames>
    <definedName name="_xlnm.Print_Area" localSheetId="4">'5'!$A$1:$G$22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3" l="1"/>
  <c r="G26" i="8"/>
  <c r="G25" i="8" s="1"/>
  <c r="G27" i="8"/>
  <c r="G28" i="8"/>
  <c r="H26" i="8"/>
  <c r="H25" i="8" s="1"/>
  <c r="H27" i="8"/>
  <c r="H28" i="8"/>
  <c r="C25" i="16" l="1"/>
  <c r="G11" i="13"/>
  <c r="G10" i="13" s="1"/>
  <c r="G9" i="13" s="1"/>
  <c r="H23" i="8"/>
  <c r="H21" i="8" s="1"/>
  <c r="H19" i="8" s="1"/>
  <c r="G23" i="8"/>
  <c r="G21" i="8" s="1"/>
  <c r="G19" i="8" s="1"/>
  <c r="D8" i="9"/>
  <c r="E8" i="9"/>
  <c r="G17" i="8" l="1"/>
  <c r="G15" i="8"/>
  <c r="G13" i="8" s="1"/>
  <c r="G11" i="8" s="1"/>
  <c r="G9" i="8" s="1"/>
  <c r="H15" i="8"/>
  <c r="H13" i="8" s="1"/>
  <c r="H11" i="8" s="1"/>
  <c r="H9" i="8" s="1"/>
  <c r="H17" i="8"/>
  <c r="D7" i="9" l="1"/>
  <c r="E7" i="9"/>
  <c r="B12" i="11" l="1"/>
  <c r="B10" i="11" s="1"/>
  <c r="D10" i="11"/>
  <c r="C10" i="11"/>
</calcChain>
</file>

<file path=xl/sharedStrings.xml><?xml version="1.0" encoding="utf-8"?>
<sst xmlns="http://schemas.openxmlformats.org/spreadsheetml/2006/main" count="170" uniqueCount="131">
  <si>
    <t>Ծրագիր</t>
  </si>
  <si>
    <t>Միջոցառում</t>
  </si>
  <si>
    <t xml:space="preserve"> Ինն ամիս</t>
  </si>
  <si>
    <t xml:space="preserve"> Տարի</t>
  </si>
  <si>
    <t xml:space="preserve">ՀՀ կառավարության 2019 թվականի
-ի  N       -Ն որոշման 
</t>
  </si>
  <si>
    <t xml:space="preserve"> ՄԱՍ 2. ՊԵՏԱԿԱՆ ՄԱՐՄՆԻ ԳԾՈՎ ԱՐԴՅՈՒՆՔԱՅԻՆ (ԿԱՏԱՐՈՂԱԿԱՆ) ՑՈՒՑԱՆԻՇՆԵՐԸ </t>
  </si>
  <si>
    <t xml:space="preserve"> Ծրագրի դասիչը` </t>
  </si>
  <si>
    <t xml:space="preserve"> Միջոցառման դասիչը`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</si>
  <si>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</si>
  <si>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</si>
  <si>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</si>
  <si>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</si>
  <si>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</si>
  <si>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Արդյունքի չափորոշիչներ </t>
  </si>
  <si>
    <t xml:space="preserve"> Միջոցառման վրա կատարվող ծախսը (հազար դրամ) </t>
  </si>
  <si>
    <t xml:space="preserve"> ՄԱՍ 1. ՊԵՏԱԿԱՆ ՄԱՐՄՆԻ ԳԾՈՎ ԱՐԴՅՈՒՆՔԱՅԻՆ (ԿԱՏԱՐՈՂԱԿԱՆ) ՑՈՒՑԱՆԻՇՆԵՐԸ 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</si>
  <si>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</si>
  <si>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</si>
  <si>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</si>
  <si>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</si>
  <si>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</si>
  <si>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</si>
  <si>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</si>
  <si>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</si>
  <si>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</si>
  <si>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04</t>
  </si>
  <si>
    <t xml:space="preserve"> ՏՆՏԵՍԱԿԱՆ ՀԱՐԱԲԵՐՈՒԹՅՈՒՆՆԵՐ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</si>
  <si>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</si>
  <si>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</si>
  <si>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</si>
  <si>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>Աղյուսակ 1.</t>
  </si>
  <si>
    <t>հազար դրամներով</t>
  </si>
  <si>
    <t>Ծրագրային դասիչը</t>
  </si>
  <si>
    <t>Բյուջետային գլխավոր կարգադրիչների, ծրագրերի և միջոցառումների անվանումները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</si>
  <si>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</si>
  <si>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</si>
  <si>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</si>
  <si>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</si>
  <si>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</si>
  <si>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</si>
  <si>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Ծրագրի միջոցառումներ</t>
  </si>
  <si>
    <t>Հավելված N 1</t>
  </si>
  <si>
    <t>ՀՀ կառավարության 2019 թվականի</t>
  </si>
  <si>
    <t xml:space="preserve"> ______________N______-Ն որոշման </t>
  </si>
  <si>
    <t xml:space="preserve">«ՀԱՅԱՍՏԱՆԻ ՀԱՆՐԱՊԵՏՈՒԹՅԱՆ 2019 ԹՎԱԿԱՆԻ ՊԵՏԱԿԱՆ ԲՅՈՒՋԵԻ ՄԱՍԻՆ»  ՀԱՅԱՍՏԱՆԻ ՀԱՆՐԱՊԵՏՈՒԹՅԱՆ ՕՐԵՆՔԻ 2-ՐԴ ՀՈԴՎԱԾԻ ԱՂՅՈՒՍԱԿՈՒՄ ԿԱՏԱՐՎՈՂ ՓՈՓՈԽՈՒԹՅՈՒՆՆԵՐԸ </t>
  </si>
  <si>
    <t>(հազար դրամ)</t>
  </si>
  <si>
    <t xml:space="preserve"> Ցուցանիշների փոփոխություն                                                         ( գումարների  ավելացումը ներկայացված է դրական նշանով)                                                                                                                        </t>
  </si>
  <si>
    <t>Եկամուտների գծով</t>
  </si>
  <si>
    <t>Ծախսերի գծով</t>
  </si>
  <si>
    <t>Դեֆիցիտը (պակասուրդը)</t>
  </si>
  <si>
    <t xml:space="preserve"> Հավելված N 2</t>
  </si>
  <si>
    <t xml:space="preserve"> ______________N______-Ն որոշման</t>
  </si>
  <si>
    <t xml:space="preserve">«ՀԱՅԱՍՏԱՆԻ ՀԱՆՐԱՊԵՏՈՒԹՅԱՆ 2019 ԹՎԱԿԱՆԻ ՊԵՏԱԿԱՆ ԲՅՈՒՋԵԻ ՄԱՍԻՆ»  ՀԱՅԱՍՏԱՆԻ  ՀԱՆՐԱՊԵՏՈՒԹՅԱՆ  ՕՐԵՆՔԻ  6-ՐԴ  ՀՈԴՎԱԾԻ ԱՂՅՈՒՍԱԿՈՒՄ ԵՎ ՀԱՅԱՍՏԱՆԻ ՀԱՆՐԱՊԵՏՈՒԹՅԱՆ ԿԱՌԱՎԱՐՈՒԹՅԱՆ 
2018 ԹՎԱԿԱՆԻ ԴԵԿՏԵՄԲԵՐԻ 27-Ի  N 1515-Ն ՈՐՈՇՄԱՆ N 2 ՀԱՎԵԼՎԱԾՈՒՄ ԿԱՏԱՐՎՈՂ ՓՈՓՈԽՈՒԹՅՈՒՆՆԵՐԸ </t>
  </si>
  <si>
    <t>Եկամտատեսակ</t>
  </si>
  <si>
    <t>Ցուցանիշների փոփոխությունը (գումարների ավելացումը նշված է դրական նշանով)</t>
  </si>
  <si>
    <t>Առաջին եռամսյակ</t>
  </si>
  <si>
    <t>9 ամիս</t>
  </si>
  <si>
    <t>Տարի</t>
  </si>
  <si>
    <t>Ընդամենը</t>
  </si>
  <si>
    <t xml:space="preserve">այդ թվում </t>
  </si>
  <si>
    <t>Հարկային եկամուտներ և պետական տուրքեր</t>
  </si>
  <si>
    <t>Հազար դրամ</t>
  </si>
  <si>
    <t xml:space="preserve"> Հավելված N 3
</t>
  </si>
  <si>
    <t xml:space="preserve"> Հավելված N4
</t>
  </si>
  <si>
    <t>Հավելված N6</t>
  </si>
  <si>
    <t>Հավելված N7</t>
  </si>
  <si>
    <t>«ՀԱՅԱՍՏԱՆԻ  ՀԱՆՐԱՊԵՏՈՒԹՅԱՆ 2019 ԹՎԱԿԱՆԻ ՊԵՏԱԿԱՆ ԲՅՈՒՋԵԻ ՄԱՍԻՆ» ՀԱՅԱՍՏԱՆԻ  ՀԱՆՐԱՊԵՏՈՒԹՅԱՆ ՕՐԵՆՔԻ N 1 ՀԱՎԵԼՎԱԾՈՒՄ  ԵՎ ՀԱՅԱՍՏԱՆԻ  ՀԱՆՐԱՊԵՏՈՒԹՅԱՆ ԿԱՌԱՎԱՐՈՒԹՅԱՆ 2018 ԹՎԱԿԱՆԻ ԴԵԿՏԵՄԲԵՐԻ 27-Ի N 1515-Ն ՈՐՈՇՄԱՆ N 5 ՀԱՎԵԼՎԱԾԻ N1  ԱՂՅՈՒՍԱԿՈՒՄ ԿԱՏԱՐՎՈՂ ՓՈՓՈԽՈՒԹՅՈՒՆՆԵՐԸ</t>
  </si>
  <si>
    <t xml:space="preserve"> Ծառայությունների մատուցում</t>
  </si>
  <si>
    <t>հազար դրամ</t>
  </si>
  <si>
    <t xml:space="preserve"> Ծառայությունների մատուցում </t>
  </si>
  <si>
    <t xml:space="preserve"> Միջոցառումն իրականացնողի անվանումը </t>
  </si>
  <si>
    <t>Ցուցանիշների փոփոխությունը (ավելացումները նշված են դրական նշանով)</t>
  </si>
  <si>
    <t xml:space="preserve"> Ոռոգման համակարգի առողջացում</t>
  </si>
  <si>
    <t xml:space="preserve"> Ոռոգման ծառայությունների հասանելիության և մատչելիության ապահովում</t>
  </si>
  <si>
    <t xml:space="preserve"> Ոռոգման ջրի մատակարարման արդյունավետության և հասանելիության բարելավում՝ կորուստների կրճատում</t>
  </si>
  <si>
    <t xml:space="preserve"> Ոռոգման ծառայություններ մատուցող ընկերություններին ֆինանսական աջակցության տրամադրում</t>
  </si>
  <si>
    <t xml:space="preserve"> Ոռոգման ոլորտի սուբսիդավորում ՋՕԸ-ների համար սահմանված ոռոգման ջրի սակագնի և նվազագույն շահավետ գնի տարբերության չափով</t>
  </si>
  <si>
    <t xml:space="preserve"> 02</t>
  </si>
  <si>
    <t xml:space="preserve"> Գյուղատնտեսություն, անտառային տնտեսություն, ձկնորսություն և որսորդություն</t>
  </si>
  <si>
    <t xml:space="preserve"> Ոռոգում</t>
  </si>
  <si>
    <t xml:space="preserve"> 1004</t>
  </si>
  <si>
    <t xml:space="preserve"> 11002</t>
  </si>
  <si>
    <t xml:space="preserve"> - Սուբսիդիաներ ոչ  պետական ոչ ֆինանսական կազմակերպություններին</t>
  </si>
  <si>
    <t>Բյուջետային հատկացումների գլխավոր կարգադրիչների, ծրագրերի, միջոցառումների, ծախսային ուղղությունների և միջոցները ստացող իրավաբանական անձ հանդիսացող սուբյեկտների անվանումները</t>
  </si>
  <si>
    <t>Միջոցառումները կատարող պետական մարմինների և տնտեսվարող սուբյեկտների անվանումները</t>
  </si>
  <si>
    <t>ԸՆԴԱՄԵՆԸ</t>
  </si>
  <si>
    <t>Ոռոգման համակարգի առողջացում</t>
  </si>
  <si>
    <t>Ոռոգման ծառայություններ մատուցող ընկերություններին ֆինանսական աջակցության տրամադրում</t>
  </si>
  <si>
    <t>այդ թվում՝ ըստ տնտեսվարող սուբյեկտների</t>
  </si>
  <si>
    <t xml:space="preserve">«Երևան» ՋՕԸ </t>
  </si>
  <si>
    <t xml:space="preserve">«Արտաշատ» ՋՕԸ </t>
  </si>
  <si>
    <t xml:space="preserve">«Արարատ» ՋՕԸ </t>
  </si>
  <si>
    <t xml:space="preserve">«Արմավիր» ՋՕԸ </t>
  </si>
  <si>
    <t xml:space="preserve">«Էջմիածին» ՋՕԸ </t>
  </si>
  <si>
    <t xml:space="preserve">«Շենիկ» ՋՕԸ </t>
  </si>
  <si>
    <t xml:space="preserve">«Արագածոտն» ՋՕԸ </t>
  </si>
  <si>
    <t xml:space="preserve">«Թալին» ՋՕԸ </t>
  </si>
  <si>
    <t xml:space="preserve">«Կոտայք» ՋՕԸ </t>
  </si>
  <si>
    <t xml:space="preserve">«Գեղարքունիք» ՋՕԸ </t>
  </si>
  <si>
    <t xml:space="preserve">«Շիրակ» ՋՕԸ </t>
  </si>
  <si>
    <t xml:space="preserve">«Տավուշ» ՋՕԸ </t>
  </si>
  <si>
    <t xml:space="preserve">«Լոռի» ՋՕԸ </t>
  </si>
  <si>
    <t xml:space="preserve">«Եղեգնաձոր» ՋՕԸ </t>
  </si>
  <si>
    <t xml:space="preserve">«Սյունիք» ՋՕԸ </t>
  </si>
  <si>
    <t xml:space="preserve"> Ոռոգման ծառայություններ մատուցող ընկերություններին ֆինանսական աջակցության տրամադրում </t>
  </si>
  <si>
    <t xml:space="preserve"> Ջրօգտագործողների ընկերություններ </t>
  </si>
  <si>
    <t xml:space="preserve">  Ոռոգման ծառայություններ մատուցող ընկերություններին ֆինանսական աջակցության տրամադրում </t>
  </si>
  <si>
    <t xml:space="preserve"> Ոռոգման ոլորտի սուբսիդավորում ՋՕԸ-ների համար սահմանված ոռոգման ջրի սակագնի և նվազագույն շահավետ գնի տարբերության չափով 
 </t>
  </si>
  <si>
    <t>Ջրամատակարարման ծավալ մլն խմ</t>
  </si>
  <si>
    <t>Ոռոգվող հողատարածքներում մատակարարվող միջին ջրի ծավալ, խմ/հա</t>
  </si>
  <si>
    <t>Պարտավորությունների մարման նպատակով 
 աջակցություն ստացող ՋՕԸ-ներ, հատ</t>
  </si>
  <si>
    <t xml:space="preserve">Ոռոգման ոլորտի սուբսիդավորում ՋՕԸ-ների համար սահմանված ոռոգման ջրի սակագնի և նվազագույն շահավետ գնի տարբերության չափով 
 </t>
  </si>
  <si>
    <t>ՉԱՓԱՔԱՆԱԿՆԵՐ</t>
  </si>
  <si>
    <t>ՋՐՕԳՏԱԳՈՐԾՈՂՆԵՐԻ ԸՆԿԵՐՈՒԹՅՈՒՆՆԵՐԻ ԿՐԵԴԻՏՈՐԱԿԱՆ ՊԱՐՏԱՎՈՐՈՒԹՅՈՒՆՆԵՐԻ ՄԱՐՄԱՆ ՆՊԱՏԱԿՈՎ ՖԻՆԱՆՍԱԿԱՆ ԱՋԱԿՑՈՒԹՅԱՆ ՏՐԱՄԱԴՐՄԱՆ</t>
  </si>
  <si>
    <t xml:space="preserve"> Հավելված N 5</t>
  </si>
  <si>
    <t>Հավելված N 8</t>
  </si>
  <si>
    <t xml:space="preserve"> ՀՀ էներգետիկ ենթակառուցվածքների և բնական պաշարների նախարարություն</t>
  </si>
  <si>
    <t>ՀՀ էներգետիկ ենթակառուցվածքների և բնական պաշարների նախարարության ջրային կոմիտե</t>
  </si>
  <si>
    <t xml:space="preserve">Ջրային կոմիտե </t>
  </si>
  <si>
    <t xml:space="preserve"> ՀՀ տարածքային և ենթակառուցվածքների  նախարարություն</t>
  </si>
  <si>
    <t>Ջրային կոմիտե</t>
  </si>
  <si>
    <t>ՀՀ էներգետիկ  ենթակառուցվածքների և բնական պաշարների նախարարություն</t>
  </si>
  <si>
    <t>ՀԱՅԱՍՏԱՆԻ ՀԱՆՐԱՊԵՏՈՒԹՅԱՆ ԿԱՌԱՎԱՐՈՒԹՅԱՆ 2018 ԹՎԱԿԱՆԻ ԴԵԿՏԵՄԲԵՐԻ 27-Ի N 1515-Ն ՈՐՈՇՄԱՆ N 5 ՀԱՎԵԼՎԱԾԻ N 9 ԱՂՅՈՒՍԱԿՈՒՄ ԿԱՏԱՐՎՈՂ ՓՈՓՈԽՈՒԹՅՈՒՆՆԵՐԸ</t>
  </si>
  <si>
    <t>ԸՆԴԱՄԵՆԸ ԾԱԽՍԵՐ</t>
  </si>
  <si>
    <t>ԸՆԹԱՑԻԿ ԾԱԽՍԵՐ</t>
  </si>
  <si>
    <t>ՍՈՒԲՍԻԴԻԱՆԵՐ</t>
  </si>
  <si>
    <t>Սուբսիդիաներ ոչ պետական կազմակերպություններին</t>
  </si>
  <si>
    <t xml:space="preserve"> ՀԱՅԱՍՏԱՆԻ ՀԱՆՐԱՊԵՏՈՒԹՅԱՆ ԿԱՌԱՎԱՐՈՒԹՅԱՆ 2018 ԹՎԱԿԱՆԻ ԴԵԿՏԵՄԲԵՐԻ 27-Ի N 1515-Ն ՈՐՈՇՄԱՆ N 3 ԵՎ N 4 ՀԱՎԵԼՎԱԾՆԵՐՈՒՄ ԿԱՏԱՐՎՈՂ ՓՈՓՈԽՈՒԹՅՈՒՆՆԵՐԸ</t>
  </si>
  <si>
    <t>«Երևան» ՋՕԸ, «Արտաշատ» ՋՕԸ, «Արարատ» ՋՕԸ, «Արմավիր» ՋՕԸ, «Շենիկ» ՋՕԸ, «Արագածոտն» ՋՕԸ, «Թալին» ՋՕԸ, «Կոտայք» ՋՕԸ, «Գեղարքունիք» ՋՕԸ, «Շիրակ» ՋՕԸ, «Տավուշ» ՋՕԸ, «Լոռի» ՋՕԸ, «Եղեգնաձոր» ՋՕԸ, «Սյունիք» ՋՕԸ և «Էջմիածին» ՋՕԸ</t>
  </si>
  <si>
    <t xml:space="preserve">ՀԱՅԱՍՏԱՆԻ ՀԱՆՐԱՊԵՏՈՒԹՅԱՆ ԿԱՌԱՎԱՐՈՒԹՅԱՆ 2018 ԹՎԱԿԱՆԻ ԴԵԿՏԵՄԲԵՐԻ 27-Ի N 1515-Ն ՈՐՈՇՄԱՆ N 11 ՀԱՎԵԼՎԱԾԻ  N 11.52 ԱՂՅՈՒՍԱԿՈՒՄ ԿԱՏԱՐՎՈՂ ԼՐԱՑՈՒՄՆԵՐԸ ԵՎ ՓՈՓՈԽՈՒԹՅՈՒՆՆԵՐԸ </t>
  </si>
  <si>
    <t xml:space="preserve">ՀԱՅԱՍՏԱՆԻ ՀԱՆՐԱՊԵՏՈՒԹՅԱՆ ԿԱՌԱՎԱՐՈՒԹՅԱՆ 2018 ԹՎԱԿԱՆԻ ԴԵԿՏԵՄԲԵՐԻ 27-Ի N 1515-Ն ՈՐՈՇՄԱՆ N 11.1 ՀԱՎԵԼՎԱԾԻ  11.1.31 ԱՂՅՈՒՍԱԿՈՒՄ ԿԱՏԱՐՎՈՂ ԼՐԱՑՈՒՄՆԵՐԸ ԵՎ ՓՈՓՈԽՈՒԹՅՈՒՆՆԵՐԸ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</si>
</sst>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\ _֏_-;\-* #,##0.00\ _֏_-;_-* &quot;-&quot;??\ _֏_-;_-@_-"/>
    <numFmt numFmtId="164" formatCode="_-* #,##0.00\ _դ_ր_._-;\-* #,##0.00\ _դ_ր_._-;_-* &quot;-&quot;??\ _դ_ր_._-;_-@_-"/>
    <numFmt numFmtId="165" formatCode="_(* #,##0.00_);_(* \(#,##0.00\);_(* &quot;-&quot;??_);_(@_)"/>
    <numFmt numFmtId="166" formatCode="_-* #,##0.00\ _₽_-;\-* #,##0.00\ _₽_-;_-* &quot;-&quot;??\ _₽_-;_-@_-"/>
    <numFmt numFmtId="167" formatCode="#,##0.0_);\(#,##0.0\)"/>
    <numFmt numFmtId="168" formatCode="_(* #,##0.0_);_(* \(#,##0.0\);_(* &quot;-&quot;??_);_(@_)"/>
    <numFmt numFmtId="169" formatCode="##,##0.0;\(##,##0.0\);\-"/>
    <numFmt numFmtId="170" formatCode="_-* #,##0.0\ _₽_-;\-* #,##0.0\ _₽_-;_-* &quot;-&quot;??\ _₽_-;_-@_-"/>
    <numFmt numFmtId="171" formatCode="_-* #,##0.00_р_._-;\-* #,##0.00_р_._-;_-* &quot;-&quot;??_р_._-;_-@_-"/>
    <numFmt numFmtId="172" formatCode="0.0"/>
    <numFmt numFmtId="173" formatCode="_ * #,##0.00_)_ _ ;_ * \(#,##0.00\)_ _ ;_ * &quot;-&quot;??_)_ _ ;_ @_ "/>
    <numFmt numFmtId="174" formatCode="#,##0.0"/>
    <numFmt numFmtId="175" formatCode="_-* #,##0.0_р_._-;\-* #,##0.0_р_._-;_-* &quot;-&quot;??_р_._-;_-@_-"/>
  </numFmts>
  <fonts count="73" x14ac:knownFonts="1">
    <font>
      <sz val="10"/>
      <name val="Arial Armenian"/>
      <family val="2"/>
    </font>
    <font>
      <sz val="11"/>
      <color theme="1"/>
      <name val="Calibri"/>
      <family val="2"/>
      <scheme val="minor"/>
    </font>
    <font>
      <b/>
      <sz val="10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sz val="8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1"/>
      <name val="Arial Armenian"/>
      <family val="2"/>
    </font>
    <font>
      <sz val="9"/>
      <name val="GHEA Grapalat"/>
      <family val="3"/>
    </font>
    <font>
      <sz val="10"/>
      <name val="Arial"/>
      <family val="2"/>
    </font>
    <font>
      <sz val="10"/>
      <name val="Times Armenian"/>
      <family val="1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8"/>
      <name val="GHEA Grapalat"/>
      <family val="3"/>
    </font>
    <font>
      <sz val="11"/>
      <color indexed="8"/>
      <name val="GHEA Grapalat"/>
      <family val="3"/>
    </font>
    <font>
      <sz val="10"/>
      <name val="Arial"/>
      <family val="2"/>
    </font>
    <font>
      <b/>
      <sz val="8"/>
      <name val="GHEA Grapalat"/>
      <family val="3"/>
    </font>
    <font>
      <sz val="11"/>
      <color theme="1"/>
      <name val="Calibri"/>
      <family val="2"/>
      <charset val="1"/>
      <scheme val="minor"/>
    </font>
    <font>
      <b/>
      <sz val="12"/>
      <color indexed="8"/>
      <name val="GHEA Grapalat"/>
      <family val="3"/>
    </font>
    <font>
      <b/>
      <sz val="10"/>
      <color indexed="8"/>
      <name val="GHEA Grapalat"/>
      <family val="3"/>
    </font>
    <font>
      <b/>
      <i/>
      <sz val="12"/>
      <name val="GHEA Grapalat"/>
      <family val="3"/>
    </font>
    <font>
      <sz val="10"/>
      <color indexed="8"/>
      <name val="GHEA Grapalat"/>
      <family val="3"/>
    </font>
    <font>
      <i/>
      <sz val="12"/>
      <name val="GHEA Grapalat"/>
      <family val="3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 Armenian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b/>
      <sz val="11"/>
      <color indexed="8"/>
      <name val="GHEA Grapalat"/>
      <family val="3"/>
    </font>
    <font>
      <b/>
      <i/>
      <sz val="10"/>
      <color indexed="8"/>
      <name val="GHEA Grapalat"/>
      <family val="3"/>
    </font>
    <font>
      <i/>
      <sz val="10"/>
      <name val="GHEA Grapalat"/>
      <family val="3"/>
    </font>
    <font>
      <sz val="12"/>
      <name val="GHEA Grapalat"/>
      <family val="2"/>
    </font>
    <font>
      <sz val="11"/>
      <name val="GHEA Grapalat"/>
      <family val="2"/>
    </font>
    <font>
      <b/>
      <sz val="11"/>
      <name val="GHEA Grapalat"/>
      <family val="2"/>
    </font>
    <font>
      <i/>
      <sz val="11"/>
      <name val="GHEA Grapalat"/>
      <family val="2"/>
    </font>
    <font>
      <sz val="11"/>
      <color theme="1"/>
      <name val="Arial Armenian"/>
      <family val="2"/>
    </font>
    <font>
      <i/>
      <sz val="11"/>
      <color theme="1"/>
      <name val="Arial Armenian"/>
      <family val="2"/>
    </font>
    <font>
      <b/>
      <sz val="14"/>
      <name val="GHEA Grapalat"/>
      <family val="3"/>
    </font>
    <font>
      <i/>
      <sz val="11"/>
      <name val="Arial Armenian"/>
      <family val="2"/>
    </font>
    <font>
      <b/>
      <sz val="12"/>
      <name val="GHEA Grapalat"/>
      <family val="3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113">
    <xf numFmtId="0" fontId="0" fillId="0" borderId="0"/>
    <xf numFmtId="166" fontId="5" fillId="0" borderId="0" applyFont="0" applyFill="0" applyBorder="0" applyAlignment="0" applyProtection="0"/>
    <xf numFmtId="169" fontId="6" fillId="0" borderId="0" applyFill="0" applyBorder="0" applyProtection="0">
      <alignment horizontal="right" vertical="top"/>
    </xf>
    <xf numFmtId="0" fontId="5" fillId="0" borderId="0"/>
    <xf numFmtId="0" fontId="9" fillId="0" borderId="0"/>
    <xf numFmtId="0" fontId="10" fillId="0" borderId="0"/>
    <xf numFmtId="171" fontId="5" fillId="0" borderId="0" applyFont="0" applyFill="0" applyBorder="0" applyAlignment="0" applyProtection="0"/>
    <xf numFmtId="0" fontId="13" fillId="0" borderId="0"/>
    <xf numFmtId="0" fontId="13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13" applyNumberFormat="0" applyAlignment="0" applyProtection="0"/>
    <xf numFmtId="0" fontId="19" fillId="22" borderId="14" applyNumberFormat="0" applyAlignment="0" applyProtection="0"/>
    <xf numFmtId="171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13" applyNumberFormat="0" applyAlignment="0" applyProtection="0"/>
    <xf numFmtId="0" fontId="26" fillId="0" borderId="18" applyNumberFormat="0" applyFill="0" applyAlignment="0" applyProtection="0"/>
    <xf numFmtId="0" fontId="27" fillId="23" borderId="0" applyNumberFormat="0" applyBorder="0" applyAlignment="0" applyProtection="0"/>
    <xf numFmtId="0" fontId="5" fillId="0" borderId="0"/>
    <xf numFmtId="0" fontId="10" fillId="0" borderId="0"/>
    <xf numFmtId="0" fontId="36" fillId="0" borderId="0"/>
    <xf numFmtId="0" fontId="6" fillId="0" borderId="0">
      <alignment horizontal="left" vertical="top" wrapText="1"/>
    </xf>
    <xf numFmtId="0" fontId="5" fillId="0" borderId="0"/>
    <xf numFmtId="0" fontId="14" fillId="0" borderId="0">
      <alignment vertical="center"/>
    </xf>
    <xf numFmtId="0" fontId="13" fillId="0" borderId="0"/>
    <xf numFmtId="0" fontId="15" fillId="24" borderId="19" applyNumberFormat="0" applyFont="0" applyAlignment="0" applyProtection="0"/>
    <xf numFmtId="0" fontId="28" fillId="21" borderId="20" applyNumberFormat="0" applyAlignment="0" applyProtection="0"/>
    <xf numFmtId="9" fontId="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4" applyNumberFormat="0" applyFill="0" applyAlignment="0" applyProtection="0"/>
    <xf numFmtId="0" fontId="44" fillId="0" borderId="25" applyNumberFormat="0" applyFill="0" applyAlignment="0" applyProtection="0"/>
    <xf numFmtId="0" fontId="45" fillId="0" borderId="26" applyNumberFormat="0" applyFill="0" applyAlignment="0" applyProtection="0"/>
    <xf numFmtId="0" fontId="45" fillId="0" borderId="0" applyNumberFormat="0" applyFill="0" applyBorder="0" applyAlignment="0" applyProtection="0"/>
    <xf numFmtId="0" fontId="46" fillId="25" borderId="0" applyNumberFormat="0" applyBorder="0" applyAlignment="0" applyProtection="0"/>
    <xf numFmtId="0" fontId="47" fillId="26" borderId="0" applyNumberFormat="0" applyBorder="0" applyAlignment="0" applyProtection="0"/>
    <xf numFmtId="0" fontId="48" fillId="27" borderId="0" applyNumberFormat="0" applyBorder="0" applyAlignment="0" applyProtection="0"/>
    <xf numFmtId="0" fontId="49" fillId="28" borderId="27" applyNumberFormat="0" applyAlignment="0" applyProtection="0"/>
    <xf numFmtId="0" fontId="50" fillId="29" borderId="28" applyNumberFormat="0" applyAlignment="0" applyProtection="0"/>
    <xf numFmtId="0" fontId="51" fillId="29" borderId="27" applyNumberFormat="0" applyAlignment="0" applyProtection="0"/>
    <xf numFmtId="0" fontId="52" fillId="0" borderId="29" applyNumberFormat="0" applyFill="0" applyAlignment="0" applyProtection="0"/>
    <xf numFmtId="0" fontId="53" fillId="30" borderId="3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32" applyNumberFormat="0" applyFill="0" applyAlignment="0" applyProtection="0"/>
    <xf numFmtId="0" fontId="5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7" fillId="35" borderId="0" applyNumberFormat="0" applyBorder="0" applyAlignment="0" applyProtection="0"/>
    <xf numFmtId="0" fontId="5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57" fillId="39" borderId="0" applyNumberFormat="0" applyBorder="0" applyAlignment="0" applyProtection="0"/>
    <xf numFmtId="0" fontId="5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57" fillId="55" borderId="0" applyNumberFormat="0" applyBorder="0" applyAlignment="0" applyProtection="0"/>
    <xf numFmtId="164" fontId="6" fillId="0" borderId="0" applyFont="0" applyFill="0" applyBorder="0" applyAlignment="0" applyProtection="0">
      <alignment horizontal="left" vertical="top" wrapText="1"/>
    </xf>
    <xf numFmtId="0" fontId="1" fillId="31" borderId="31" applyNumberFormat="0" applyFont="0" applyAlignment="0" applyProtection="0"/>
    <xf numFmtId="0" fontId="13" fillId="0" borderId="0"/>
    <xf numFmtId="169" fontId="59" fillId="0" borderId="0" applyFill="0" applyBorder="0" applyProtection="0">
      <alignment horizontal="right" vertical="top"/>
    </xf>
    <xf numFmtId="169" fontId="60" fillId="0" borderId="0" applyFill="0" applyBorder="0" applyProtection="0">
      <alignment horizontal="right" vertical="top"/>
    </xf>
    <xf numFmtId="0" fontId="1" fillId="0" borderId="0"/>
    <xf numFmtId="43" fontId="1" fillId="0" borderId="0" applyFont="0" applyFill="0" applyBorder="0" applyAlignment="0" applyProtection="0"/>
    <xf numFmtId="0" fontId="14" fillId="0" borderId="0"/>
  </cellStyleXfs>
  <cellXfs count="21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/>
    <xf numFmtId="0" fontId="7" fillId="0" borderId="8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70" fontId="7" fillId="0" borderId="5" xfId="1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left" vertical="top" wrapText="1"/>
    </xf>
    <xf numFmtId="0" fontId="12" fillId="2" borderId="0" xfId="0" applyFont="1" applyFill="1" applyBorder="1" applyAlignment="1">
      <alignment horizontal="center" vertical="center" wrapText="1"/>
    </xf>
    <xf numFmtId="170" fontId="3" fillId="0" borderId="5" xfId="0" applyNumberFormat="1" applyFont="1" applyBorder="1" applyAlignment="1">
      <alignment horizontal="center" vertical="top" wrapText="1"/>
    </xf>
    <xf numFmtId="0" fontId="13" fillId="0" borderId="0" xfId="7"/>
    <xf numFmtId="0" fontId="4" fillId="0" borderId="0" xfId="7" applyFont="1" applyFill="1" applyAlignment="1">
      <alignment horizontal="center"/>
    </xf>
    <xf numFmtId="0" fontId="32" fillId="0" borderId="0" xfId="7" applyFont="1" applyFill="1" applyAlignment="1">
      <alignment wrapText="1"/>
    </xf>
    <xf numFmtId="0" fontId="2" fillId="0" borderId="0" xfId="7" applyFont="1" applyFill="1" applyAlignment="1">
      <alignment horizontal="right" vertical="center"/>
    </xf>
    <xf numFmtId="0" fontId="2" fillId="0" borderId="0" xfId="7" applyFont="1" applyBorder="1" applyAlignment="1">
      <alignment wrapText="1"/>
    </xf>
    <xf numFmtId="0" fontId="4" fillId="0" borderId="0" xfId="7" applyFont="1" applyBorder="1"/>
    <xf numFmtId="0" fontId="7" fillId="0" borderId="0" xfId="7" applyFont="1"/>
    <xf numFmtId="173" fontId="4" fillId="0" borderId="0" xfId="7" applyNumberFormat="1" applyFont="1"/>
    <xf numFmtId="168" fontId="4" fillId="0" borderId="0" xfId="7" applyNumberFormat="1" applyFont="1"/>
    <xf numFmtId="172" fontId="4" fillId="0" borderId="0" xfId="57" applyNumberFormat="1" applyFont="1" applyFill="1" applyBorder="1" applyAlignment="1">
      <alignment horizontal="left" vertical="center" wrapText="1"/>
    </xf>
    <xf numFmtId="168" fontId="2" fillId="0" borderId="0" xfId="42" applyNumberFormat="1" applyFont="1" applyFill="1" applyBorder="1" applyAlignment="1">
      <alignment horizontal="right" vertical="center"/>
    </xf>
    <xf numFmtId="0" fontId="4" fillId="0" borderId="0" xfId="56" applyFont="1" applyAlignment="1">
      <alignment vertical="center"/>
    </xf>
    <xf numFmtId="0" fontId="32" fillId="0" borderId="0" xfId="56" applyFont="1" applyFill="1" applyBorder="1" applyAlignment="1">
      <alignment horizontal="left" vertical="center"/>
    </xf>
    <xf numFmtId="168" fontId="32" fillId="0" borderId="0" xfId="56" applyNumberFormat="1" applyFont="1" applyFill="1" applyBorder="1" applyAlignment="1">
      <alignment horizontal="center" vertical="center"/>
    </xf>
    <xf numFmtId="0" fontId="33" fillId="0" borderId="0" xfId="56" applyFont="1" applyFill="1" applyAlignment="1">
      <alignment horizontal="center" vertical="center" wrapText="1"/>
    </xf>
    <xf numFmtId="0" fontId="7" fillId="0" borderId="0" xfId="56" applyFont="1" applyAlignment="1">
      <alignment vertical="center"/>
    </xf>
    <xf numFmtId="0" fontId="12" fillId="0" borderId="0" xfId="56" applyFont="1" applyFill="1" applyBorder="1" applyAlignment="1">
      <alignment horizontal="center" vertical="center"/>
    </xf>
    <xf numFmtId="0" fontId="2" fillId="0" borderId="0" xfId="58" applyFont="1" applyAlignment="1">
      <alignment vertical="center"/>
    </xf>
    <xf numFmtId="0" fontId="4" fillId="0" borderId="0" xfId="58" applyFont="1" applyAlignment="1">
      <alignment vertical="center"/>
    </xf>
    <xf numFmtId="168" fontId="4" fillId="0" borderId="0" xfId="36" applyNumberFormat="1" applyFont="1" applyAlignment="1">
      <alignment vertical="center"/>
    </xf>
    <xf numFmtId="165" fontId="4" fillId="0" borderId="0" xfId="7" applyNumberFormat="1" applyFont="1"/>
    <xf numFmtId="175" fontId="4" fillId="0" borderId="0" xfId="7" applyNumberFormat="1" applyFont="1"/>
    <xf numFmtId="0" fontId="4" fillId="0" borderId="0" xfId="7" applyFont="1" applyBorder="1" applyAlignment="1">
      <alignment wrapText="1"/>
    </xf>
    <xf numFmtId="0" fontId="2" fillId="0" borderId="0" xfId="7" applyFont="1" applyFill="1" applyAlignment="1"/>
    <xf numFmtId="168" fontId="4" fillId="0" borderId="5" xfId="36" applyNumberFormat="1" applyFont="1" applyFill="1" applyBorder="1"/>
    <xf numFmtId="49" fontId="7" fillId="0" borderId="5" xfId="57" applyNumberFormat="1" applyFont="1" applyFill="1" applyBorder="1" applyAlignment="1">
      <alignment horizontal="left" vertical="center" wrapText="1"/>
    </xf>
    <xf numFmtId="0" fontId="4" fillId="0" borderId="5" xfId="7" applyFont="1" applyBorder="1"/>
    <xf numFmtId="0" fontId="4" fillId="0" borderId="5" xfId="58" applyFont="1" applyBorder="1" applyAlignment="1">
      <alignment vertical="center"/>
    </xf>
    <xf numFmtId="0" fontId="4" fillId="0" borderId="0" xfId="7" applyFont="1" applyBorder="1" applyAlignment="1">
      <alignment horizontal="center" wrapText="1"/>
    </xf>
    <xf numFmtId="0" fontId="4" fillId="0" borderId="5" xfId="58" applyFont="1" applyBorder="1" applyAlignment="1">
      <alignment vertical="center" wrapText="1"/>
    </xf>
    <xf numFmtId="174" fontId="7" fillId="0" borderId="5" xfId="7" applyNumberFormat="1" applyFont="1" applyBorder="1"/>
    <xf numFmtId="0" fontId="4" fillId="2" borderId="0" xfId="7" applyFont="1" applyFill="1" applyBorder="1" applyAlignment="1">
      <alignment wrapText="1"/>
    </xf>
    <xf numFmtId="0" fontId="32" fillId="0" borderId="0" xfId="7" applyFont="1" applyBorder="1" applyAlignment="1">
      <alignment horizontal="right" wrapText="1"/>
    </xf>
    <xf numFmtId="174" fontId="4" fillId="0" borderId="0" xfId="56" applyNumberFormat="1" applyFont="1" applyFill="1" applyBorder="1" applyAlignment="1">
      <alignment horizontal="right" vertical="center"/>
    </xf>
    <xf numFmtId="168" fontId="7" fillId="0" borderId="5" xfId="58" applyNumberFormat="1" applyFont="1" applyBorder="1" applyAlignment="1">
      <alignment horizontal="center" vertical="center"/>
    </xf>
    <xf numFmtId="0" fontId="7" fillId="0" borderId="5" xfId="58" applyFont="1" applyBorder="1" applyAlignment="1">
      <alignment horizontal="center" vertical="center"/>
    </xf>
    <xf numFmtId="0" fontId="4" fillId="0" borderId="5" xfId="7" applyNumberFormat="1" applyFont="1" applyBorder="1" applyAlignment="1">
      <alignment horizontal="center" vertical="center" wrapText="1"/>
    </xf>
    <xf numFmtId="0" fontId="2" fillId="2" borderId="0" xfId="7" applyFont="1" applyFill="1" applyBorder="1" applyAlignment="1">
      <alignment horizontal="right"/>
    </xf>
    <xf numFmtId="0" fontId="2" fillId="0" borderId="0" xfId="7" applyFont="1" applyAlignment="1">
      <alignment horizontal="right"/>
    </xf>
    <xf numFmtId="172" fontId="2" fillId="0" borderId="0" xfId="57" applyNumberFormat="1" applyFont="1" applyFill="1" applyBorder="1" applyAlignment="1">
      <alignment horizontal="left" vertical="center" wrapText="1"/>
    </xf>
    <xf numFmtId="0" fontId="35" fillId="0" borderId="0" xfId="56" applyFont="1" applyFill="1" applyBorder="1" applyAlignment="1">
      <alignment horizontal="left" vertical="center"/>
    </xf>
    <xf numFmtId="0" fontId="2" fillId="0" borderId="0" xfId="7" applyFont="1" applyFill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5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2" fillId="0" borderId="0" xfId="0" applyFont="1" applyFill="1" applyAlignment="1">
      <alignment vertical="center" wrapText="1"/>
    </xf>
    <xf numFmtId="0" fontId="66" fillId="0" borderId="37" xfId="0" applyFont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0" fillId="56" borderId="0" xfId="0" applyFill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37" xfId="0" applyFont="1" applyBorder="1" applyAlignment="1">
      <alignment horizontal="left" vertical="top" wrapText="1"/>
    </xf>
    <xf numFmtId="0" fontId="3" fillId="0" borderId="0" xfId="107" applyFont="1" applyFill="1" applyAlignment="1">
      <alignment vertical="center"/>
    </xf>
    <xf numFmtId="169" fontId="66" fillId="0" borderId="7" xfId="108" applyNumberFormat="1" applyFont="1" applyBorder="1" applyAlignment="1">
      <alignment horizontal="right" vertical="top"/>
    </xf>
    <xf numFmtId="0" fontId="11" fillId="0" borderId="7" xfId="0" applyFont="1" applyBorder="1" applyAlignment="1">
      <alignment horizontal="left" vertical="top" wrapText="1"/>
    </xf>
    <xf numFmtId="0" fontId="66" fillId="0" borderId="7" xfId="0" applyFont="1" applyBorder="1" applyAlignment="1">
      <alignment horizontal="left" vertical="top" wrapText="1"/>
    </xf>
    <xf numFmtId="0" fontId="11" fillId="56" borderId="7" xfId="0" applyFont="1" applyFill="1" applyBorder="1" applyAlignment="1">
      <alignment horizontal="left" vertical="top" wrapText="1"/>
    </xf>
    <xf numFmtId="0" fontId="66" fillId="56" borderId="7" xfId="0" applyFont="1" applyFill="1" applyBorder="1" applyAlignment="1">
      <alignment horizontal="left" vertical="top" wrapText="1"/>
    </xf>
    <xf numFmtId="169" fontId="66" fillId="56" borderId="7" xfId="108" applyNumberFormat="1" applyFont="1" applyFill="1" applyBorder="1" applyAlignment="1">
      <alignment horizontal="right" vertical="top"/>
    </xf>
    <xf numFmtId="169" fontId="3" fillId="56" borderId="7" xfId="2" applyNumberFormat="1" applyFont="1" applyFill="1" applyBorder="1" applyAlignment="1">
      <alignment horizontal="right" vertical="top"/>
    </xf>
    <xf numFmtId="169" fontId="65" fillId="56" borderId="7" xfId="2" applyNumberFormat="1" applyFont="1" applyFill="1" applyBorder="1" applyAlignment="1">
      <alignment horizontal="right" vertical="top"/>
    </xf>
    <xf numFmtId="169" fontId="67" fillId="56" borderId="7" xfId="109" applyNumberFormat="1" applyFont="1" applyFill="1" applyBorder="1" applyAlignment="1">
      <alignment horizontal="right" vertical="top"/>
    </xf>
    <xf numFmtId="0" fontId="0" fillId="0" borderId="0" xfId="0" applyNumberFormat="1" applyFont="1" applyFill="1" applyBorder="1" applyAlignment="1" applyProtection="1">
      <alignment horizontal="left" vertical="top" wrapText="1"/>
    </xf>
    <xf numFmtId="0" fontId="4" fillId="56" borderId="0" xfId="0" applyFont="1" applyFill="1" applyAlignment="1">
      <alignment vertical="center"/>
    </xf>
    <xf numFmtId="0" fontId="4" fillId="56" borderId="0" xfId="0" applyFont="1" applyFill="1" applyAlignment="1">
      <alignment vertical="top"/>
    </xf>
    <xf numFmtId="0" fontId="4" fillId="56" borderId="0" xfId="0" applyFont="1" applyFill="1" applyAlignment="1">
      <alignment horizontal="center" vertical="center"/>
    </xf>
    <xf numFmtId="0" fontId="4" fillId="56" borderId="0" xfId="0" applyFont="1" applyFill="1" applyAlignment="1">
      <alignment horizontal="center" vertical="center" wrapText="1"/>
    </xf>
    <xf numFmtId="0" fontId="4" fillId="56" borderId="33" xfId="0" applyFont="1" applyFill="1" applyBorder="1" applyAlignment="1">
      <alignment horizontal="center" vertical="center" wrapText="1"/>
    </xf>
    <xf numFmtId="0" fontId="2" fillId="56" borderId="7" xfId="0" applyFont="1" applyFill="1" applyBorder="1" applyAlignment="1">
      <alignment horizontal="center" vertical="center"/>
    </xf>
    <xf numFmtId="0" fontId="2" fillId="56" borderId="7" xfId="0" applyFont="1" applyFill="1" applyBorder="1" applyAlignment="1">
      <alignment horizontal="center" vertical="center" wrapText="1"/>
    </xf>
    <xf numFmtId="0" fontId="2" fillId="56" borderId="0" xfId="0" applyFont="1" applyFill="1" applyAlignment="1">
      <alignment vertical="top"/>
    </xf>
    <xf numFmtId="0" fontId="2" fillId="56" borderId="37" xfId="0" applyFont="1" applyFill="1" applyBorder="1" applyAlignment="1">
      <alignment vertical="center"/>
    </xf>
    <xf numFmtId="167" fontId="37" fillId="56" borderId="7" xfId="0" applyNumberFormat="1" applyFont="1" applyFill="1" applyBorder="1" applyAlignment="1">
      <alignment horizontal="center" vertical="center"/>
    </xf>
    <xf numFmtId="0" fontId="4" fillId="56" borderId="7" xfId="0" applyFont="1" applyFill="1" applyBorder="1" applyAlignment="1">
      <alignment vertical="center" wrapText="1"/>
    </xf>
    <xf numFmtId="167" fontId="4" fillId="56" borderId="0" xfId="0" applyNumberFormat="1" applyFont="1" applyFill="1" applyAlignment="1">
      <alignment vertical="top"/>
    </xf>
    <xf numFmtId="0" fontId="61" fillId="56" borderId="7" xfId="0" applyFont="1" applyFill="1" applyBorder="1" applyAlignment="1">
      <alignment horizontal="center" vertical="center"/>
    </xf>
    <xf numFmtId="0" fontId="38" fillId="56" borderId="7" xfId="0" applyFont="1" applyFill="1" applyBorder="1" applyAlignment="1">
      <alignment horizontal="center" vertical="center" wrapText="1"/>
    </xf>
    <xf numFmtId="0" fontId="40" fillId="56" borderId="7" xfId="0" applyFont="1" applyFill="1" applyBorder="1" applyAlignment="1">
      <alignment horizontal="left" vertical="center" wrapText="1"/>
    </xf>
    <xf numFmtId="167" fontId="3" fillId="56" borderId="7" xfId="0" applyNumberFormat="1" applyFont="1" applyFill="1" applyBorder="1" applyAlignment="1">
      <alignment horizontal="center" vertical="center"/>
    </xf>
    <xf numFmtId="0" fontId="40" fillId="56" borderId="7" xfId="0" applyFont="1" applyFill="1" applyBorder="1" applyAlignment="1">
      <alignment horizontal="center" vertical="center"/>
    </xf>
    <xf numFmtId="0" fontId="38" fillId="56" borderId="7" xfId="0" applyFont="1" applyFill="1" applyBorder="1" applyAlignment="1">
      <alignment horizontal="center" vertical="center"/>
    </xf>
    <xf numFmtId="167" fontId="2" fillId="56" borderId="7" xfId="0" applyNumberFormat="1" applyFont="1" applyFill="1" applyBorder="1" applyAlignment="1">
      <alignment horizontal="center" vertical="center"/>
    </xf>
    <xf numFmtId="0" fontId="38" fillId="56" borderId="7" xfId="0" applyFont="1" applyFill="1" applyBorder="1" applyAlignment="1">
      <alignment horizontal="left" vertical="center" wrapText="1"/>
    </xf>
    <xf numFmtId="0" fontId="40" fillId="56" borderId="7" xfId="0" applyFont="1" applyFill="1" applyBorder="1" applyAlignment="1">
      <alignment vertical="center"/>
    </xf>
    <xf numFmtId="0" fontId="4" fillId="56" borderId="7" xfId="0" applyFont="1" applyFill="1" applyBorder="1" applyAlignment="1">
      <alignment vertical="center"/>
    </xf>
    <xf numFmtId="0" fontId="62" fillId="56" borderId="7" xfId="0" applyFont="1" applyFill="1" applyBorder="1" applyAlignment="1">
      <alignment vertical="center" wrapText="1"/>
    </xf>
    <xf numFmtId="0" fontId="0" fillId="56" borderId="0" xfId="0" applyFont="1" applyFill="1" applyAlignment="1">
      <alignment horizontal="left" vertical="top" wrapText="1"/>
    </xf>
    <xf numFmtId="0" fontId="58" fillId="0" borderId="5" xfId="110" applyFont="1" applyBorder="1" applyAlignment="1">
      <alignment horizontal="center" vertical="top" wrapText="1"/>
    </xf>
    <xf numFmtId="2" fontId="69" fillId="0" borderId="5" xfId="110" applyNumberFormat="1" applyFont="1" applyBorder="1" applyAlignment="1">
      <alignment vertical="top"/>
    </xf>
    <xf numFmtId="2" fontId="68" fillId="0" borderId="5" xfId="110" applyNumberFormat="1" applyFont="1" applyBorder="1" applyAlignment="1">
      <alignment horizontal="center" vertical="top"/>
    </xf>
    <xf numFmtId="0" fontId="67" fillId="56" borderId="5" xfId="110" applyFont="1" applyFill="1" applyBorder="1" applyAlignment="1">
      <alignment horizontal="right" vertical="top"/>
    </xf>
    <xf numFmtId="0" fontId="67" fillId="56" borderId="5" xfId="110" applyFont="1" applyFill="1" applyBorder="1" applyAlignment="1">
      <alignment horizontal="right" vertical="top" wrapText="1"/>
    </xf>
    <xf numFmtId="0" fontId="65" fillId="0" borderId="0" xfId="0" applyFont="1" applyAlignment="1">
      <alignment horizontal="center" vertical="top" wrapText="1"/>
    </xf>
    <xf numFmtId="0" fontId="0" fillId="0" borderId="0" xfId="0" applyAlignment="1">
      <alignment horizontal="right" vertical="top" wrapText="1"/>
    </xf>
    <xf numFmtId="0" fontId="64" fillId="0" borderId="7" xfId="0" applyFont="1" applyBorder="1" applyAlignment="1">
      <alignment horizontal="center" vertical="center" wrapText="1"/>
    </xf>
    <xf numFmtId="0" fontId="41" fillId="56" borderId="33" xfId="0" applyFont="1" applyFill="1" applyBorder="1" applyAlignment="1">
      <alignment vertical="center" wrapText="1"/>
    </xf>
    <xf numFmtId="167" fontId="41" fillId="56" borderId="7" xfId="0" applyNumberFormat="1" applyFont="1" applyFill="1" applyBorder="1" applyAlignment="1">
      <alignment horizontal="center" vertical="center"/>
    </xf>
    <xf numFmtId="0" fontId="39" fillId="56" borderId="33" xfId="0" applyFont="1" applyFill="1" applyBorder="1" applyAlignment="1">
      <alignment vertical="center" wrapText="1"/>
    </xf>
    <xf numFmtId="167" fontId="39" fillId="56" borderId="7" xfId="0" applyNumberFormat="1" applyFont="1" applyFill="1" applyBorder="1" applyAlignment="1">
      <alignment horizontal="center" vertical="center"/>
    </xf>
    <xf numFmtId="0" fontId="67" fillId="56" borderId="7" xfId="0" applyFont="1" applyFill="1" applyBorder="1" applyAlignment="1">
      <alignment horizontal="left" vertical="top" wrapText="1"/>
    </xf>
    <xf numFmtId="2" fontId="71" fillId="0" borderId="5" xfId="110" applyNumberFormat="1" applyFont="1" applyBorder="1" applyAlignment="1">
      <alignment vertical="top"/>
    </xf>
    <xf numFmtId="0" fontId="4" fillId="0" borderId="2" xfId="0" applyFont="1" applyFill="1" applyBorder="1" applyAlignment="1">
      <alignment vertical="center" wrapText="1"/>
    </xf>
    <xf numFmtId="0" fontId="2" fillId="0" borderId="0" xfId="7" applyFont="1" applyBorder="1" applyAlignment="1">
      <alignment horizontal="center" wrapText="1"/>
    </xf>
    <xf numFmtId="0" fontId="2" fillId="0" borderId="0" xfId="7" applyFont="1" applyBorder="1" applyAlignment="1">
      <alignment horizontal="center" vertical="center" wrapText="1"/>
    </xf>
    <xf numFmtId="0" fontId="4" fillId="0" borderId="5" xfId="58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2" fontId="3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top" wrapText="1"/>
    </xf>
    <xf numFmtId="0" fontId="11" fillId="0" borderId="37" xfId="0" applyFont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top" wrapText="1"/>
    </xf>
    <xf numFmtId="0" fontId="11" fillId="0" borderId="33" xfId="0" applyFont="1" applyBorder="1" applyAlignment="1">
      <alignment horizontal="center" vertical="top" wrapText="1"/>
    </xf>
    <xf numFmtId="0" fontId="2" fillId="56" borderId="8" xfId="0" applyFont="1" applyFill="1" applyBorder="1" applyAlignment="1">
      <alignment horizontal="center" vertical="center" wrapText="1"/>
    </xf>
    <xf numFmtId="0" fontId="2" fillId="56" borderId="38" xfId="0" applyFont="1" applyFill="1" applyBorder="1" applyAlignment="1">
      <alignment horizontal="center" vertical="center" wrapText="1"/>
    </xf>
    <xf numFmtId="0" fontId="2" fillId="56" borderId="37" xfId="0" applyFont="1" applyFill="1" applyBorder="1" applyAlignment="1">
      <alignment horizontal="center" vertical="center" wrapText="1"/>
    </xf>
    <xf numFmtId="0" fontId="2" fillId="56" borderId="10" xfId="0" applyFont="1" applyFill="1" applyBorder="1" applyAlignment="1">
      <alignment horizontal="center" vertical="center"/>
    </xf>
    <xf numFmtId="0" fontId="2" fillId="56" borderId="34" xfId="0" applyFont="1" applyFill="1" applyBorder="1" applyAlignment="1">
      <alignment horizontal="center" vertical="center"/>
    </xf>
    <xf numFmtId="0" fontId="2" fillId="56" borderId="11" xfId="0" applyFont="1" applyFill="1" applyBorder="1" applyAlignment="1">
      <alignment vertical="center"/>
    </xf>
    <xf numFmtId="0" fontId="2" fillId="56" borderId="35" xfId="0" applyFont="1" applyFill="1" applyBorder="1" applyAlignment="1">
      <alignment vertical="center"/>
    </xf>
    <xf numFmtId="0" fontId="2" fillId="56" borderId="34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72" fillId="56" borderId="6" xfId="0" applyFont="1" applyFill="1" applyBorder="1" applyAlignment="1">
      <alignment horizontal="center" vertical="center" wrapText="1"/>
    </xf>
    <xf numFmtId="0" fontId="72" fillId="56" borderId="12" xfId="0" applyFont="1" applyFill="1" applyBorder="1" applyAlignment="1">
      <alignment horizontal="center" vertical="center" wrapText="1"/>
    </xf>
    <xf numFmtId="0" fontId="72" fillId="56" borderId="33" xfId="0" applyFont="1" applyFill="1" applyBorder="1" applyAlignment="1">
      <alignment horizontal="center" vertical="center" wrapText="1"/>
    </xf>
    <xf numFmtId="0" fontId="61" fillId="56" borderId="6" xfId="0" applyFont="1" applyFill="1" applyBorder="1" applyAlignment="1">
      <alignment horizontal="left" vertical="center" wrapText="1"/>
    </xf>
    <xf numFmtId="0" fontId="61" fillId="56" borderId="12" xfId="0" applyFont="1" applyFill="1" applyBorder="1" applyAlignment="1">
      <alignment horizontal="left" vertical="center" wrapText="1"/>
    </xf>
    <xf numFmtId="0" fontId="61" fillId="56" borderId="33" xfId="0" applyFont="1" applyFill="1" applyBorder="1" applyAlignment="1">
      <alignment horizontal="left" vertical="center" wrapText="1"/>
    </xf>
    <xf numFmtId="0" fontId="38" fillId="56" borderId="6" xfId="0" applyFont="1" applyFill="1" applyBorder="1" applyAlignment="1">
      <alignment horizontal="left" vertical="center" wrapText="1"/>
    </xf>
    <xf numFmtId="0" fontId="38" fillId="56" borderId="12" xfId="0" applyFont="1" applyFill="1" applyBorder="1" applyAlignment="1">
      <alignment horizontal="left" vertical="center" wrapText="1"/>
    </xf>
    <xf numFmtId="0" fontId="38" fillId="56" borderId="33" xfId="0" applyFont="1" applyFill="1" applyBorder="1" applyAlignment="1">
      <alignment horizontal="left" vertical="center" wrapText="1"/>
    </xf>
    <xf numFmtId="0" fontId="4" fillId="56" borderId="6" xfId="0" applyFont="1" applyFill="1" applyBorder="1" applyAlignment="1">
      <alignment vertical="center"/>
    </xf>
    <xf numFmtId="0" fontId="4" fillId="56" borderId="33" xfId="0" applyFont="1" applyFill="1" applyBorder="1" applyAlignment="1">
      <alignment vertical="center"/>
    </xf>
    <xf numFmtId="0" fontId="2" fillId="56" borderId="9" xfId="0" applyFont="1" applyFill="1" applyBorder="1" applyAlignment="1">
      <alignment horizontal="center" vertical="center" wrapText="1"/>
    </xf>
    <xf numFmtId="0" fontId="2" fillId="56" borderId="23" xfId="0" applyFont="1" applyFill="1" applyBorder="1" applyAlignment="1">
      <alignment horizontal="center" vertical="center" wrapText="1"/>
    </xf>
    <xf numFmtId="0" fontId="2" fillId="56" borderId="11" xfId="0" applyFont="1" applyFill="1" applyBorder="1" applyAlignment="1">
      <alignment horizontal="center" vertical="center" wrapText="1"/>
    </xf>
    <xf numFmtId="0" fontId="2" fillId="56" borderId="34" xfId="0" applyFont="1" applyFill="1" applyBorder="1" applyAlignment="1">
      <alignment horizontal="center" vertical="center" wrapText="1"/>
    </xf>
    <xf numFmtId="0" fontId="2" fillId="56" borderId="22" xfId="0" applyFont="1" applyFill="1" applyBorder="1" applyAlignment="1">
      <alignment horizontal="center" vertical="center" wrapText="1"/>
    </xf>
    <xf numFmtId="0" fontId="2" fillId="56" borderId="36" xfId="0" applyFont="1" applyFill="1" applyBorder="1" applyAlignment="1">
      <alignment horizontal="center" vertical="center" wrapText="1"/>
    </xf>
    <xf numFmtId="0" fontId="2" fillId="56" borderId="0" xfId="0" applyFont="1" applyFill="1" applyBorder="1" applyAlignment="1">
      <alignment horizontal="center" vertical="center" wrapText="1"/>
    </xf>
    <xf numFmtId="0" fontId="2" fillId="56" borderId="10" xfId="0" applyFont="1" applyFill="1" applyBorder="1" applyAlignment="1">
      <alignment horizontal="center" vertical="center" wrapText="1"/>
    </xf>
    <xf numFmtId="0" fontId="2" fillId="56" borderId="35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right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70" fillId="0" borderId="2" xfId="0" applyFont="1" applyBorder="1" applyAlignment="1">
      <alignment horizontal="center" vertical="top"/>
    </xf>
    <xf numFmtId="0" fontId="70" fillId="0" borderId="4" xfId="0" applyFont="1" applyBorder="1" applyAlignment="1">
      <alignment horizontal="center" vertical="top"/>
    </xf>
    <xf numFmtId="0" fontId="70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33" xfId="0" applyFont="1" applyBorder="1" applyAlignment="1">
      <alignment horizontal="center" vertical="top" wrapText="1"/>
    </xf>
    <xf numFmtId="0" fontId="70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0" xfId="107" applyFont="1" applyFill="1" applyAlignment="1">
      <alignment horizontal="right" vertical="center"/>
    </xf>
    <xf numFmtId="0" fontId="3" fillId="0" borderId="0" xfId="0" applyFont="1" applyAlignment="1">
      <alignment horizontal="center" vertical="top" wrapText="1"/>
    </xf>
    <xf numFmtId="0" fontId="8" fillId="2" borderId="42" xfId="110" applyFont="1" applyFill="1" applyBorder="1" applyAlignment="1">
      <alignment horizontal="center" vertical="top" wrapText="1"/>
    </xf>
    <xf numFmtId="0" fontId="8" fillId="2" borderId="0" xfId="110" applyFont="1" applyFill="1" applyBorder="1" applyAlignment="1">
      <alignment horizontal="center" vertical="top" wrapText="1"/>
    </xf>
    <xf numFmtId="167" fontId="63" fillId="56" borderId="43" xfId="0" applyNumberFormat="1" applyFont="1" applyFill="1" applyBorder="1" applyAlignment="1">
      <alignment horizontal="center" vertical="center"/>
    </xf>
    <xf numFmtId="167" fontId="63" fillId="56" borderId="40" xfId="0" applyNumberFormat="1" applyFont="1" applyFill="1" applyBorder="1" applyAlignment="1">
      <alignment horizontal="center" vertical="center"/>
    </xf>
    <xf numFmtId="167" fontId="63" fillId="56" borderId="41" xfId="0" applyNumberFormat="1" applyFont="1" applyFill="1" applyBorder="1" applyAlignment="1">
      <alignment horizontal="center" vertical="center"/>
    </xf>
  </cellXfs>
  <cellStyles count="113">
    <cellStyle name="_artabyuje" xfId="8"/>
    <cellStyle name="20% - Accent1" xfId="82" builtinId="30" customBuiltin="1"/>
    <cellStyle name="20% - Accent1 2" xfId="9"/>
    <cellStyle name="20% - Accent2" xfId="86" builtinId="34" customBuiltin="1"/>
    <cellStyle name="20% - Accent2 2" xfId="10"/>
    <cellStyle name="20% - Accent3" xfId="90" builtinId="38" customBuiltin="1"/>
    <cellStyle name="20% - Accent3 2" xfId="11"/>
    <cellStyle name="20% - Accent4" xfId="94" builtinId="42" customBuiltin="1"/>
    <cellStyle name="20% - Accent4 2" xfId="12"/>
    <cellStyle name="20% - Accent5" xfId="98" builtinId="46" customBuiltin="1"/>
    <cellStyle name="20% - Accent5 2" xfId="13"/>
    <cellStyle name="20% - Accent6" xfId="102" builtinId="50" customBuiltin="1"/>
    <cellStyle name="20% - Accent6 2" xfId="14"/>
    <cellStyle name="40% - Accent1" xfId="83" builtinId="31" customBuiltin="1"/>
    <cellStyle name="40% - Accent1 2" xfId="15"/>
    <cellStyle name="40% - Accent2" xfId="87" builtinId="35" customBuiltin="1"/>
    <cellStyle name="40% - Accent2 2" xfId="16"/>
    <cellStyle name="40% - Accent3" xfId="91" builtinId="39" customBuiltin="1"/>
    <cellStyle name="40% - Accent3 2" xfId="17"/>
    <cellStyle name="40% - Accent4" xfId="95" builtinId="43" customBuiltin="1"/>
    <cellStyle name="40% - Accent4 2" xfId="18"/>
    <cellStyle name="40% - Accent5" xfId="99" builtinId="47" customBuiltin="1"/>
    <cellStyle name="40% - Accent5 2" xfId="19"/>
    <cellStyle name="40% - Accent6" xfId="103" builtinId="51" customBuiltin="1"/>
    <cellStyle name="40% - Accent6 2" xfId="20"/>
    <cellStyle name="60% - Accent1" xfId="84" builtinId="32" customBuiltin="1"/>
    <cellStyle name="60% - Accent1 2" xfId="21"/>
    <cellStyle name="60% - Accent2" xfId="88" builtinId="36" customBuiltin="1"/>
    <cellStyle name="60% - Accent2 2" xfId="22"/>
    <cellStyle name="60% - Accent3" xfId="92" builtinId="40" customBuiltin="1"/>
    <cellStyle name="60% - Accent3 2" xfId="23"/>
    <cellStyle name="60% - Accent4" xfId="96" builtinId="44" customBuiltin="1"/>
    <cellStyle name="60% - Accent4 2" xfId="24"/>
    <cellStyle name="60% - Accent5" xfId="100" builtinId="48" customBuiltin="1"/>
    <cellStyle name="60% - Accent5 2" xfId="25"/>
    <cellStyle name="60% - Accent6" xfId="104" builtinId="52" customBuiltin="1"/>
    <cellStyle name="60% - Accent6 2" xfId="26"/>
    <cellStyle name="Accent1" xfId="81" builtinId="29" customBuiltin="1"/>
    <cellStyle name="Accent1 2" xfId="27"/>
    <cellStyle name="Accent2" xfId="85" builtinId="33" customBuiltin="1"/>
    <cellStyle name="Accent2 2" xfId="28"/>
    <cellStyle name="Accent3" xfId="89" builtinId="37" customBuiltin="1"/>
    <cellStyle name="Accent3 2" xfId="29"/>
    <cellStyle name="Accent4" xfId="93" builtinId="41" customBuiltin="1"/>
    <cellStyle name="Accent4 2" xfId="30"/>
    <cellStyle name="Accent5" xfId="97" builtinId="45" customBuiltin="1"/>
    <cellStyle name="Accent5 2" xfId="31"/>
    <cellStyle name="Accent6" xfId="101" builtinId="49" customBuiltin="1"/>
    <cellStyle name="Accent6 2" xfId="32"/>
    <cellStyle name="Bad" xfId="71" builtinId="27" customBuiltin="1"/>
    <cellStyle name="Bad 2" xfId="33"/>
    <cellStyle name="Calculation" xfId="75" builtinId="22" customBuiltin="1"/>
    <cellStyle name="Calculation 2" xfId="34"/>
    <cellStyle name="Check Cell" xfId="77" builtinId="23" customBuiltin="1"/>
    <cellStyle name="Check Cell 2" xfId="35"/>
    <cellStyle name="Comma" xfId="1" builtinId="3"/>
    <cellStyle name="Comma 2" xfId="37"/>
    <cellStyle name="Comma 2 2" xfId="38"/>
    <cellStyle name="Comma 3" xfId="39"/>
    <cellStyle name="Comma 4" xfId="40"/>
    <cellStyle name="Comma 5" xfId="41"/>
    <cellStyle name="Comma 6" xfId="36"/>
    <cellStyle name="Comma 7" xfId="105"/>
    <cellStyle name="Comma 8" xfId="111"/>
    <cellStyle name="Comma_General 17.02.04" xfId="42"/>
    <cellStyle name="Explanatory Text" xfId="79" builtinId="53" customBuiltin="1"/>
    <cellStyle name="Explanatory Text 2" xfId="43"/>
    <cellStyle name="Good" xfId="70" builtinId="26" customBuiltin="1"/>
    <cellStyle name="Good 2" xfId="44"/>
    <cellStyle name="Heading 1" xfId="66" builtinId="16" customBuiltin="1"/>
    <cellStyle name="Heading 1 2" xfId="45"/>
    <cellStyle name="Heading 2" xfId="67" builtinId="17" customBuiltin="1"/>
    <cellStyle name="Heading 2 2" xfId="46"/>
    <cellStyle name="Heading 3" xfId="68" builtinId="18" customBuiltin="1"/>
    <cellStyle name="Heading 3 2" xfId="47"/>
    <cellStyle name="Heading 4" xfId="69" builtinId="19" customBuiltin="1"/>
    <cellStyle name="Heading 4 2" xfId="48"/>
    <cellStyle name="Input" xfId="73" builtinId="20" customBuiltin="1"/>
    <cellStyle name="Input 2" xfId="49"/>
    <cellStyle name="Linked Cell" xfId="76" builtinId="24" customBuiltin="1"/>
    <cellStyle name="Linked Cell 2" xfId="50"/>
    <cellStyle name="Neutral" xfId="72" builtinId="28" customBuiltin="1"/>
    <cellStyle name="Neutral 2" xfId="51"/>
    <cellStyle name="Normal" xfId="0" builtinId="0"/>
    <cellStyle name="Normal 2" xfId="52"/>
    <cellStyle name="Normal 2 3" xfId="107"/>
    <cellStyle name="Normal 3" xfId="53"/>
    <cellStyle name="Normal 3 2" xfId="112"/>
    <cellStyle name="Normal 4" xfId="5"/>
    <cellStyle name="Normal 4 2" xfId="54"/>
    <cellStyle name="Normal 5" xfId="7"/>
    <cellStyle name="Normal 6" xfId="110"/>
    <cellStyle name="Normal 8" xfId="55"/>
    <cellStyle name="Normal_General 17.02.04" xfId="56"/>
    <cellStyle name="Normal_tax" xfId="57"/>
    <cellStyle name="Normal_Total quartal 06.12.08" xfId="58"/>
    <cellStyle name="Note 2" xfId="59"/>
    <cellStyle name="Note 3" xfId="106"/>
    <cellStyle name="Output" xfId="74" builtinId="21" customBuiltin="1"/>
    <cellStyle name="Output 2" xfId="60"/>
    <cellStyle name="Percent 2" xfId="61"/>
    <cellStyle name="SN_241" xfId="2"/>
    <cellStyle name="SN_b" xfId="108"/>
    <cellStyle name="SN_it" xfId="109"/>
    <cellStyle name="Style 1" xfId="4"/>
    <cellStyle name="Title" xfId="65" builtinId="15" customBuiltin="1"/>
    <cellStyle name="Title 2" xfId="62"/>
    <cellStyle name="Total" xfId="80" builtinId="25" customBuiltin="1"/>
    <cellStyle name="Total 2" xfId="63"/>
    <cellStyle name="Warning Text" xfId="78" builtinId="11" customBuiltin="1"/>
    <cellStyle name="Warning Text 2" xfId="64"/>
    <cellStyle name="Обычный 2" xf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view="pageBreakPreview" zoomScale="130" zoomScaleNormal="100" zoomScaleSheetLayoutView="130" workbookViewId="0">
      <selection activeCell="B8" sqref="B8"/>
    </sheetView>
  </sheetViews>
  <sheetFormatPr defaultRowHeight="12.75" x14ac:dyDescent="0.2"/>
  <cols>
    <col min="2" max="2" width="31.5703125" customWidth="1"/>
    <col min="3" max="3" width="23" customWidth="1"/>
    <col min="4" max="4" width="0" hidden="1" customWidth="1"/>
    <col min="6" max="6" width="9.140625" hidden="1" customWidth="1"/>
    <col min="7" max="10" width="0" hidden="1" customWidth="1"/>
  </cols>
  <sheetData>
    <row r="2" spans="2:8" ht="14.25" x14ac:dyDescent="0.25">
      <c r="B2" s="57"/>
      <c r="C2" s="60" t="s">
        <v>41</v>
      </c>
      <c r="D2" s="42"/>
      <c r="E2" s="42"/>
      <c r="F2" s="19"/>
      <c r="G2" s="19"/>
      <c r="H2" s="19"/>
    </row>
    <row r="3" spans="2:8" ht="14.25" x14ac:dyDescent="0.25">
      <c r="B3" s="57"/>
      <c r="C3" s="56" t="s">
        <v>42</v>
      </c>
      <c r="D3" s="50"/>
      <c r="E3" s="41"/>
      <c r="F3" s="20"/>
      <c r="G3" s="19"/>
      <c r="H3" s="19"/>
    </row>
    <row r="4" spans="2:8" ht="14.25" x14ac:dyDescent="0.25">
      <c r="B4" s="57"/>
      <c r="C4" s="57" t="s">
        <v>43</v>
      </c>
      <c r="D4" s="21"/>
      <c r="E4" s="22"/>
      <c r="F4" s="19"/>
      <c r="G4" s="19"/>
      <c r="H4" s="19"/>
    </row>
    <row r="5" spans="2:8" ht="14.25" x14ac:dyDescent="0.25">
      <c r="B5" s="19"/>
      <c r="C5" s="19"/>
      <c r="D5" s="21"/>
      <c r="E5" s="22"/>
      <c r="F5" s="19"/>
      <c r="G5" s="19"/>
      <c r="H5" s="19"/>
    </row>
    <row r="6" spans="2:8" ht="73.5" customHeight="1" x14ac:dyDescent="0.25">
      <c r="B6" s="134" t="s">
        <v>44</v>
      </c>
      <c r="C6" s="134"/>
      <c r="D6" s="23"/>
      <c r="E6" s="23"/>
      <c r="F6" s="23"/>
      <c r="G6" s="19"/>
      <c r="H6" s="19"/>
    </row>
    <row r="7" spans="2:8" ht="13.5" x14ac:dyDescent="0.25">
      <c r="B7" s="47"/>
      <c r="C7" s="51" t="s">
        <v>45</v>
      </c>
      <c r="D7" s="24"/>
      <c r="E7" s="24"/>
      <c r="F7" s="24"/>
      <c r="G7" s="24"/>
      <c r="H7" s="24"/>
    </row>
    <row r="8" spans="2:8" ht="81" x14ac:dyDescent="0.3">
      <c r="B8" s="45"/>
      <c r="C8" s="55" t="s">
        <v>46</v>
      </c>
      <c r="D8" s="19"/>
      <c r="E8" s="19"/>
      <c r="F8" s="25"/>
      <c r="G8" s="133"/>
      <c r="H8" s="133"/>
    </row>
    <row r="9" spans="2:8" ht="16.5" x14ac:dyDescent="0.3">
      <c r="B9" s="45" t="s">
        <v>47</v>
      </c>
      <c r="C9" s="49">
        <v>4087871.6</v>
      </c>
      <c r="D9" s="40"/>
      <c r="E9" s="39"/>
      <c r="F9" s="19"/>
      <c r="G9" s="19"/>
      <c r="H9" s="19"/>
    </row>
    <row r="10" spans="2:8" ht="16.5" x14ac:dyDescent="0.3">
      <c r="B10" s="45" t="s">
        <v>48</v>
      </c>
      <c r="C10" s="49">
        <v>4087871.6</v>
      </c>
      <c r="D10" s="19"/>
      <c r="E10" s="19"/>
      <c r="F10" s="19"/>
      <c r="G10" s="19"/>
      <c r="H10" s="19"/>
    </row>
    <row r="11" spans="2:8" ht="13.5" x14ac:dyDescent="0.25">
      <c r="B11" s="45" t="s">
        <v>49</v>
      </c>
      <c r="C11" s="43">
        <v>0</v>
      </c>
      <c r="D11" s="39"/>
      <c r="E11" s="19"/>
      <c r="F11" s="19"/>
      <c r="G11" s="19"/>
      <c r="H11" s="19"/>
    </row>
    <row r="12" spans="2:8" ht="13.5" x14ac:dyDescent="0.25">
      <c r="B12" s="19"/>
      <c r="C12" s="19"/>
      <c r="D12" s="27"/>
      <c r="E12" s="19"/>
      <c r="F12" s="19"/>
      <c r="G12" s="19"/>
      <c r="H12" s="19"/>
    </row>
    <row r="13" spans="2:8" ht="13.5" x14ac:dyDescent="0.25">
      <c r="B13" s="19"/>
      <c r="C13" s="26"/>
      <c r="D13" s="19"/>
      <c r="E13" s="19"/>
      <c r="F13" s="19"/>
      <c r="G13" s="19"/>
      <c r="H13" s="19"/>
    </row>
    <row r="14" spans="2:8" ht="13.5" x14ac:dyDescent="0.25">
      <c r="B14" s="19"/>
      <c r="C14" s="26"/>
      <c r="D14" s="19"/>
      <c r="E14" s="19"/>
      <c r="F14" s="19"/>
      <c r="G14" s="19"/>
      <c r="H14" s="19"/>
    </row>
    <row r="15" spans="2:8" ht="13.5" x14ac:dyDescent="0.25">
      <c r="B15" s="19"/>
      <c r="C15" s="27"/>
      <c r="D15" s="19"/>
      <c r="E15" s="19"/>
      <c r="F15" s="19"/>
      <c r="G15" s="19"/>
      <c r="H15" s="19"/>
    </row>
  </sheetData>
  <mergeCells count="2">
    <mergeCell ref="G8:H8"/>
    <mergeCell ref="B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zoomScale="115" zoomScaleNormal="100" zoomScaleSheetLayoutView="115" workbookViewId="0">
      <selection activeCell="A5" sqref="A5:E5"/>
    </sheetView>
  </sheetViews>
  <sheetFormatPr defaultRowHeight="13.5" x14ac:dyDescent="0.2"/>
  <cols>
    <col min="1" max="1" width="20.85546875" style="37" customWidth="1"/>
    <col min="2" max="2" width="13.85546875" style="37" hidden="1" customWidth="1"/>
    <col min="3" max="4" width="18.7109375" style="37" customWidth="1"/>
    <col min="5" max="5" width="13.7109375" style="37" customWidth="1"/>
    <col min="6" max="6" width="9.140625" style="37"/>
    <col min="7" max="7" width="14" style="37" bestFit="1" customWidth="1"/>
    <col min="8" max="255" width="9.140625" style="37"/>
    <col min="256" max="256" width="20.85546875" style="37" customWidth="1"/>
    <col min="257" max="257" width="0" style="37" hidden="1" customWidth="1"/>
    <col min="258" max="258" width="15.42578125" style="37" customWidth="1"/>
    <col min="259" max="259" width="14.5703125" style="37" customWidth="1"/>
    <col min="260" max="260" width="15.140625" style="37" customWidth="1"/>
    <col min="261" max="261" width="13.7109375" style="37" customWidth="1"/>
    <col min="262" max="262" width="9.140625" style="37"/>
    <col min="263" max="263" width="14" style="37" bestFit="1" customWidth="1"/>
    <col min="264" max="511" width="9.140625" style="37"/>
    <col min="512" max="512" width="20.85546875" style="37" customWidth="1"/>
    <col min="513" max="513" width="0" style="37" hidden="1" customWidth="1"/>
    <col min="514" max="514" width="15.42578125" style="37" customWidth="1"/>
    <col min="515" max="515" width="14.5703125" style="37" customWidth="1"/>
    <col min="516" max="516" width="15.140625" style="37" customWidth="1"/>
    <col min="517" max="517" width="13.7109375" style="37" customWidth="1"/>
    <col min="518" max="518" width="9.140625" style="37"/>
    <col min="519" max="519" width="14" style="37" bestFit="1" customWidth="1"/>
    <col min="520" max="767" width="9.140625" style="37"/>
    <col min="768" max="768" width="20.85546875" style="37" customWidth="1"/>
    <col min="769" max="769" width="0" style="37" hidden="1" customWidth="1"/>
    <col min="770" max="770" width="15.42578125" style="37" customWidth="1"/>
    <col min="771" max="771" width="14.5703125" style="37" customWidth="1"/>
    <col min="772" max="772" width="15.140625" style="37" customWidth="1"/>
    <col min="773" max="773" width="13.7109375" style="37" customWidth="1"/>
    <col min="774" max="774" width="9.140625" style="37"/>
    <col min="775" max="775" width="14" style="37" bestFit="1" customWidth="1"/>
    <col min="776" max="1023" width="9.140625" style="37"/>
    <col min="1024" max="1024" width="20.85546875" style="37" customWidth="1"/>
    <col min="1025" max="1025" width="0" style="37" hidden="1" customWidth="1"/>
    <col min="1026" max="1026" width="15.42578125" style="37" customWidth="1"/>
    <col min="1027" max="1027" width="14.5703125" style="37" customWidth="1"/>
    <col min="1028" max="1028" width="15.140625" style="37" customWidth="1"/>
    <col min="1029" max="1029" width="13.7109375" style="37" customWidth="1"/>
    <col min="1030" max="1030" width="9.140625" style="37"/>
    <col min="1031" max="1031" width="14" style="37" bestFit="1" customWidth="1"/>
    <col min="1032" max="1279" width="9.140625" style="37"/>
    <col min="1280" max="1280" width="20.85546875" style="37" customWidth="1"/>
    <col min="1281" max="1281" width="0" style="37" hidden="1" customWidth="1"/>
    <col min="1282" max="1282" width="15.42578125" style="37" customWidth="1"/>
    <col min="1283" max="1283" width="14.5703125" style="37" customWidth="1"/>
    <col min="1284" max="1284" width="15.140625" style="37" customWidth="1"/>
    <col min="1285" max="1285" width="13.7109375" style="37" customWidth="1"/>
    <col min="1286" max="1286" width="9.140625" style="37"/>
    <col min="1287" max="1287" width="14" style="37" bestFit="1" customWidth="1"/>
    <col min="1288" max="1535" width="9.140625" style="37"/>
    <col min="1536" max="1536" width="20.85546875" style="37" customWidth="1"/>
    <col min="1537" max="1537" width="0" style="37" hidden="1" customWidth="1"/>
    <col min="1538" max="1538" width="15.42578125" style="37" customWidth="1"/>
    <col min="1539" max="1539" width="14.5703125" style="37" customWidth="1"/>
    <col min="1540" max="1540" width="15.140625" style="37" customWidth="1"/>
    <col min="1541" max="1541" width="13.7109375" style="37" customWidth="1"/>
    <col min="1542" max="1542" width="9.140625" style="37"/>
    <col min="1543" max="1543" width="14" style="37" bestFit="1" customWidth="1"/>
    <col min="1544" max="1791" width="9.140625" style="37"/>
    <col min="1792" max="1792" width="20.85546875" style="37" customWidth="1"/>
    <col min="1793" max="1793" width="0" style="37" hidden="1" customWidth="1"/>
    <col min="1794" max="1794" width="15.42578125" style="37" customWidth="1"/>
    <col min="1795" max="1795" width="14.5703125" style="37" customWidth="1"/>
    <col min="1796" max="1796" width="15.140625" style="37" customWidth="1"/>
    <col min="1797" max="1797" width="13.7109375" style="37" customWidth="1"/>
    <col min="1798" max="1798" width="9.140625" style="37"/>
    <col min="1799" max="1799" width="14" style="37" bestFit="1" customWidth="1"/>
    <col min="1800" max="2047" width="9.140625" style="37"/>
    <col min="2048" max="2048" width="20.85546875" style="37" customWidth="1"/>
    <col min="2049" max="2049" width="0" style="37" hidden="1" customWidth="1"/>
    <col min="2050" max="2050" width="15.42578125" style="37" customWidth="1"/>
    <col min="2051" max="2051" width="14.5703125" style="37" customWidth="1"/>
    <col min="2052" max="2052" width="15.140625" style="37" customWidth="1"/>
    <col min="2053" max="2053" width="13.7109375" style="37" customWidth="1"/>
    <col min="2054" max="2054" width="9.140625" style="37"/>
    <col min="2055" max="2055" width="14" style="37" bestFit="1" customWidth="1"/>
    <col min="2056" max="2303" width="9.140625" style="37"/>
    <col min="2304" max="2304" width="20.85546875" style="37" customWidth="1"/>
    <col min="2305" max="2305" width="0" style="37" hidden="1" customWidth="1"/>
    <col min="2306" max="2306" width="15.42578125" style="37" customWidth="1"/>
    <col min="2307" max="2307" width="14.5703125" style="37" customWidth="1"/>
    <col min="2308" max="2308" width="15.140625" style="37" customWidth="1"/>
    <col min="2309" max="2309" width="13.7109375" style="37" customWidth="1"/>
    <col min="2310" max="2310" width="9.140625" style="37"/>
    <col min="2311" max="2311" width="14" style="37" bestFit="1" customWidth="1"/>
    <col min="2312" max="2559" width="9.140625" style="37"/>
    <col min="2560" max="2560" width="20.85546875" style="37" customWidth="1"/>
    <col min="2561" max="2561" width="0" style="37" hidden="1" customWidth="1"/>
    <col min="2562" max="2562" width="15.42578125" style="37" customWidth="1"/>
    <col min="2563" max="2563" width="14.5703125" style="37" customWidth="1"/>
    <col min="2564" max="2564" width="15.140625" style="37" customWidth="1"/>
    <col min="2565" max="2565" width="13.7109375" style="37" customWidth="1"/>
    <col min="2566" max="2566" width="9.140625" style="37"/>
    <col min="2567" max="2567" width="14" style="37" bestFit="1" customWidth="1"/>
    <col min="2568" max="2815" width="9.140625" style="37"/>
    <col min="2816" max="2816" width="20.85546875" style="37" customWidth="1"/>
    <col min="2817" max="2817" width="0" style="37" hidden="1" customWidth="1"/>
    <col min="2818" max="2818" width="15.42578125" style="37" customWidth="1"/>
    <col min="2819" max="2819" width="14.5703125" style="37" customWidth="1"/>
    <col min="2820" max="2820" width="15.140625" style="37" customWidth="1"/>
    <col min="2821" max="2821" width="13.7109375" style="37" customWidth="1"/>
    <col min="2822" max="2822" width="9.140625" style="37"/>
    <col min="2823" max="2823" width="14" style="37" bestFit="1" customWidth="1"/>
    <col min="2824" max="3071" width="9.140625" style="37"/>
    <col min="3072" max="3072" width="20.85546875" style="37" customWidth="1"/>
    <col min="3073" max="3073" width="0" style="37" hidden="1" customWidth="1"/>
    <col min="3074" max="3074" width="15.42578125" style="37" customWidth="1"/>
    <col min="3075" max="3075" width="14.5703125" style="37" customWidth="1"/>
    <col min="3076" max="3076" width="15.140625" style="37" customWidth="1"/>
    <col min="3077" max="3077" width="13.7109375" style="37" customWidth="1"/>
    <col min="3078" max="3078" width="9.140625" style="37"/>
    <col min="3079" max="3079" width="14" style="37" bestFit="1" customWidth="1"/>
    <col min="3080" max="3327" width="9.140625" style="37"/>
    <col min="3328" max="3328" width="20.85546875" style="37" customWidth="1"/>
    <col min="3329" max="3329" width="0" style="37" hidden="1" customWidth="1"/>
    <col min="3330" max="3330" width="15.42578125" style="37" customWidth="1"/>
    <col min="3331" max="3331" width="14.5703125" style="37" customWidth="1"/>
    <col min="3332" max="3332" width="15.140625" style="37" customWidth="1"/>
    <col min="3333" max="3333" width="13.7109375" style="37" customWidth="1"/>
    <col min="3334" max="3334" width="9.140625" style="37"/>
    <col min="3335" max="3335" width="14" style="37" bestFit="1" customWidth="1"/>
    <col min="3336" max="3583" width="9.140625" style="37"/>
    <col min="3584" max="3584" width="20.85546875" style="37" customWidth="1"/>
    <col min="3585" max="3585" width="0" style="37" hidden="1" customWidth="1"/>
    <col min="3586" max="3586" width="15.42578125" style="37" customWidth="1"/>
    <col min="3587" max="3587" width="14.5703125" style="37" customWidth="1"/>
    <col min="3588" max="3588" width="15.140625" style="37" customWidth="1"/>
    <col min="3589" max="3589" width="13.7109375" style="37" customWidth="1"/>
    <col min="3590" max="3590" width="9.140625" style="37"/>
    <col min="3591" max="3591" width="14" style="37" bestFit="1" customWidth="1"/>
    <col min="3592" max="3839" width="9.140625" style="37"/>
    <col min="3840" max="3840" width="20.85546875" style="37" customWidth="1"/>
    <col min="3841" max="3841" width="0" style="37" hidden="1" customWidth="1"/>
    <col min="3842" max="3842" width="15.42578125" style="37" customWidth="1"/>
    <col min="3843" max="3843" width="14.5703125" style="37" customWidth="1"/>
    <col min="3844" max="3844" width="15.140625" style="37" customWidth="1"/>
    <col min="3845" max="3845" width="13.7109375" style="37" customWidth="1"/>
    <col min="3846" max="3846" width="9.140625" style="37"/>
    <col min="3847" max="3847" width="14" style="37" bestFit="1" customWidth="1"/>
    <col min="3848" max="4095" width="9.140625" style="37"/>
    <col min="4096" max="4096" width="20.85546875" style="37" customWidth="1"/>
    <col min="4097" max="4097" width="0" style="37" hidden="1" customWidth="1"/>
    <col min="4098" max="4098" width="15.42578125" style="37" customWidth="1"/>
    <col min="4099" max="4099" width="14.5703125" style="37" customWidth="1"/>
    <col min="4100" max="4100" width="15.140625" style="37" customWidth="1"/>
    <col min="4101" max="4101" width="13.7109375" style="37" customWidth="1"/>
    <col min="4102" max="4102" width="9.140625" style="37"/>
    <col min="4103" max="4103" width="14" style="37" bestFit="1" customWidth="1"/>
    <col min="4104" max="4351" width="9.140625" style="37"/>
    <col min="4352" max="4352" width="20.85546875" style="37" customWidth="1"/>
    <col min="4353" max="4353" width="0" style="37" hidden="1" customWidth="1"/>
    <col min="4354" max="4354" width="15.42578125" style="37" customWidth="1"/>
    <col min="4355" max="4355" width="14.5703125" style="37" customWidth="1"/>
    <col min="4356" max="4356" width="15.140625" style="37" customWidth="1"/>
    <col min="4357" max="4357" width="13.7109375" style="37" customWidth="1"/>
    <col min="4358" max="4358" width="9.140625" style="37"/>
    <col min="4359" max="4359" width="14" style="37" bestFit="1" customWidth="1"/>
    <col min="4360" max="4607" width="9.140625" style="37"/>
    <col min="4608" max="4608" width="20.85546875" style="37" customWidth="1"/>
    <col min="4609" max="4609" width="0" style="37" hidden="1" customWidth="1"/>
    <col min="4610" max="4610" width="15.42578125" style="37" customWidth="1"/>
    <col min="4611" max="4611" width="14.5703125" style="37" customWidth="1"/>
    <col min="4612" max="4612" width="15.140625" style="37" customWidth="1"/>
    <col min="4613" max="4613" width="13.7109375" style="37" customWidth="1"/>
    <col min="4614" max="4614" width="9.140625" style="37"/>
    <col min="4615" max="4615" width="14" style="37" bestFit="1" customWidth="1"/>
    <col min="4616" max="4863" width="9.140625" style="37"/>
    <col min="4864" max="4864" width="20.85546875" style="37" customWidth="1"/>
    <col min="4865" max="4865" width="0" style="37" hidden="1" customWidth="1"/>
    <col min="4866" max="4866" width="15.42578125" style="37" customWidth="1"/>
    <col min="4867" max="4867" width="14.5703125" style="37" customWidth="1"/>
    <col min="4868" max="4868" width="15.140625" style="37" customWidth="1"/>
    <col min="4869" max="4869" width="13.7109375" style="37" customWidth="1"/>
    <col min="4870" max="4870" width="9.140625" style="37"/>
    <col min="4871" max="4871" width="14" style="37" bestFit="1" customWidth="1"/>
    <col min="4872" max="5119" width="9.140625" style="37"/>
    <col min="5120" max="5120" width="20.85546875" style="37" customWidth="1"/>
    <col min="5121" max="5121" width="0" style="37" hidden="1" customWidth="1"/>
    <col min="5122" max="5122" width="15.42578125" style="37" customWidth="1"/>
    <col min="5123" max="5123" width="14.5703125" style="37" customWidth="1"/>
    <col min="5124" max="5124" width="15.140625" style="37" customWidth="1"/>
    <col min="5125" max="5125" width="13.7109375" style="37" customWidth="1"/>
    <col min="5126" max="5126" width="9.140625" style="37"/>
    <col min="5127" max="5127" width="14" style="37" bestFit="1" customWidth="1"/>
    <col min="5128" max="5375" width="9.140625" style="37"/>
    <col min="5376" max="5376" width="20.85546875" style="37" customWidth="1"/>
    <col min="5377" max="5377" width="0" style="37" hidden="1" customWidth="1"/>
    <col min="5378" max="5378" width="15.42578125" style="37" customWidth="1"/>
    <col min="5379" max="5379" width="14.5703125" style="37" customWidth="1"/>
    <col min="5380" max="5380" width="15.140625" style="37" customWidth="1"/>
    <col min="5381" max="5381" width="13.7109375" style="37" customWidth="1"/>
    <col min="5382" max="5382" width="9.140625" style="37"/>
    <col min="5383" max="5383" width="14" style="37" bestFit="1" customWidth="1"/>
    <col min="5384" max="5631" width="9.140625" style="37"/>
    <col min="5632" max="5632" width="20.85546875" style="37" customWidth="1"/>
    <col min="5633" max="5633" width="0" style="37" hidden="1" customWidth="1"/>
    <col min="5634" max="5634" width="15.42578125" style="37" customWidth="1"/>
    <col min="5635" max="5635" width="14.5703125" style="37" customWidth="1"/>
    <col min="5636" max="5636" width="15.140625" style="37" customWidth="1"/>
    <col min="5637" max="5637" width="13.7109375" style="37" customWidth="1"/>
    <col min="5638" max="5638" width="9.140625" style="37"/>
    <col min="5639" max="5639" width="14" style="37" bestFit="1" customWidth="1"/>
    <col min="5640" max="5887" width="9.140625" style="37"/>
    <col min="5888" max="5888" width="20.85546875" style="37" customWidth="1"/>
    <col min="5889" max="5889" width="0" style="37" hidden="1" customWidth="1"/>
    <col min="5890" max="5890" width="15.42578125" style="37" customWidth="1"/>
    <col min="5891" max="5891" width="14.5703125" style="37" customWidth="1"/>
    <col min="5892" max="5892" width="15.140625" style="37" customWidth="1"/>
    <col min="5893" max="5893" width="13.7109375" style="37" customWidth="1"/>
    <col min="5894" max="5894" width="9.140625" style="37"/>
    <col min="5895" max="5895" width="14" style="37" bestFit="1" customWidth="1"/>
    <col min="5896" max="6143" width="9.140625" style="37"/>
    <col min="6144" max="6144" width="20.85546875" style="37" customWidth="1"/>
    <col min="6145" max="6145" width="0" style="37" hidden="1" customWidth="1"/>
    <col min="6146" max="6146" width="15.42578125" style="37" customWidth="1"/>
    <col min="6147" max="6147" width="14.5703125" style="37" customWidth="1"/>
    <col min="6148" max="6148" width="15.140625" style="37" customWidth="1"/>
    <col min="6149" max="6149" width="13.7109375" style="37" customWidth="1"/>
    <col min="6150" max="6150" width="9.140625" style="37"/>
    <col min="6151" max="6151" width="14" style="37" bestFit="1" customWidth="1"/>
    <col min="6152" max="6399" width="9.140625" style="37"/>
    <col min="6400" max="6400" width="20.85546875" style="37" customWidth="1"/>
    <col min="6401" max="6401" width="0" style="37" hidden="1" customWidth="1"/>
    <col min="6402" max="6402" width="15.42578125" style="37" customWidth="1"/>
    <col min="6403" max="6403" width="14.5703125" style="37" customWidth="1"/>
    <col min="6404" max="6404" width="15.140625" style="37" customWidth="1"/>
    <col min="6405" max="6405" width="13.7109375" style="37" customWidth="1"/>
    <col min="6406" max="6406" width="9.140625" style="37"/>
    <col min="6407" max="6407" width="14" style="37" bestFit="1" customWidth="1"/>
    <col min="6408" max="6655" width="9.140625" style="37"/>
    <col min="6656" max="6656" width="20.85546875" style="37" customWidth="1"/>
    <col min="6657" max="6657" width="0" style="37" hidden="1" customWidth="1"/>
    <col min="6658" max="6658" width="15.42578125" style="37" customWidth="1"/>
    <col min="6659" max="6659" width="14.5703125" style="37" customWidth="1"/>
    <col min="6660" max="6660" width="15.140625" style="37" customWidth="1"/>
    <col min="6661" max="6661" width="13.7109375" style="37" customWidth="1"/>
    <col min="6662" max="6662" width="9.140625" style="37"/>
    <col min="6663" max="6663" width="14" style="37" bestFit="1" customWidth="1"/>
    <col min="6664" max="6911" width="9.140625" style="37"/>
    <col min="6912" max="6912" width="20.85546875" style="37" customWidth="1"/>
    <col min="6913" max="6913" width="0" style="37" hidden="1" customWidth="1"/>
    <col min="6914" max="6914" width="15.42578125" style="37" customWidth="1"/>
    <col min="6915" max="6915" width="14.5703125" style="37" customWidth="1"/>
    <col min="6916" max="6916" width="15.140625" style="37" customWidth="1"/>
    <col min="6917" max="6917" width="13.7109375" style="37" customWidth="1"/>
    <col min="6918" max="6918" width="9.140625" style="37"/>
    <col min="6919" max="6919" width="14" style="37" bestFit="1" customWidth="1"/>
    <col min="6920" max="7167" width="9.140625" style="37"/>
    <col min="7168" max="7168" width="20.85546875" style="37" customWidth="1"/>
    <col min="7169" max="7169" width="0" style="37" hidden="1" customWidth="1"/>
    <col min="7170" max="7170" width="15.42578125" style="37" customWidth="1"/>
    <col min="7171" max="7171" width="14.5703125" style="37" customWidth="1"/>
    <col min="7172" max="7172" width="15.140625" style="37" customWidth="1"/>
    <col min="7173" max="7173" width="13.7109375" style="37" customWidth="1"/>
    <col min="7174" max="7174" width="9.140625" style="37"/>
    <col min="7175" max="7175" width="14" style="37" bestFit="1" customWidth="1"/>
    <col min="7176" max="7423" width="9.140625" style="37"/>
    <col min="7424" max="7424" width="20.85546875" style="37" customWidth="1"/>
    <col min="7425" max="7425" width="0" style="37" hidden="1" customWidth="1"/>
    <col min="7426" max="7426" width="15.42578125" style="37" customWidth="1"/>
    <col min="7427" max="7427" width="14.5703125" style="37" customWidth="1"/>
    <col min="7428" max="7428" width="15.140625" style="37" customWidth="1"/>
    <col min="7429" max="7429" width="13.7109375" style="37" customWidth="1"/>
    <col min="7430" max="7430" width="9.140625" style="37"/>
    <col min="7431" max="7431" width="14" style="37" bestFit="1" customWidth="1"/>
    <col min="7432" max="7679" width="9.140625" style="37"/>
    <col min="7680" max="7680" width="20.85546875" style="37" customWidth="1"/>
    <col min="7681" max="7681" width="0" style="37" hidden="1" customWidth="1"/>
    <col min="7682" max="7682" width="15.42578125" style="37" customWidth="1"/>
    <col min="7683" max="7683" width="14.5703125" style="37" customWidth="1"/>
    <col min="7684" max="7684" width="15.140625" style="37" customWidth="1"/>
    <col min="7685" max="7685" width="13.7109375" style="37" customWidth="1"/>
    <col min="7686" max="7686" width="9.140625" style="37"/>
    <col min="7687" max="7687" width="14" style="37" bestFit="1" customWidth="1"/>
    <col min="7688" max="7935" width="9.140625" style="37"/>
    <col min="7936" max="7936" width="20.85546875" style="37" customWidth="1"/>
    <col min="7937" max="7937" width="0" style="37" hidden="1" customWidth="1"/>
    <col min="7938" max="7938" width="15.42578125" style="37" customWidth="1"/>
    <col min="7939" max="7939" width="14.5703125" style="37" customWidth="1"/>
    <col min="7940" max="7940" width="15.140625" style="37" customWidth="1"/>
    <col min="7941" max="7941" width="13.7109375" style="37" customWidth="1"/>
    <col min="7942" max="7942" width="9.140625" style="37"/>
    <col min="7943" max="7943" width="14" style="37" bestFit="1" customWidth="1"/>
    <col min="7944" max="8191" width="9.140625" style="37"/>
    <col min="8192" max="8192" width="20.85546875" style="37" customWidth="1"/>
    <col min="8193" max="8193" width="0" style="37" hidden="1" customWidth="1"/>
    <col min="8194" max="8194" width="15.42578125" style="37" customWidth="1"/>
    <col min="8195" max="8195" width="14.5703125" style="37" customWidth="1"/>
    <col min="8196" max="8196" width="15.140625" style="37" customWidth="1"/>
    <col min="8197" max="8197" width="13.7109375" style="37" customWidth="1"/>
    <col min="8198" max="8198" width="9.140625" style="37"/>
    <col min="8199" max="8199" width="14" style="37" bestFit="1" customWidth="1"/>
    <col min="8200" max="8447" width="9.140625" style="37"/>
    <col min="8448" max="8448" width="20.85546875" style="37" customWidth="1"/>
    <col min="8449" max="8449" width="0" style="37" hidden="1" customWidth="1"/>
    <col min="8450" max="8450" width="15.42578125" style="37" customWidth="1"/>
    <col min="8451" max="8451" width="14.5703125" style="37" customWidth="1"/>
    <col min="8452" max="8452" width="15.140625" style="37" customWidth="1"/>
    <col min="8453" max="8453" width="13.7109375" style="37" customWidth="1"/>
    <col min="8454" max="8454" width="9.140625" style="37"/>
    <col min="8455" max="8455" width="14" style="37" bestFit="1" customWidth="1"/>
    <col min="8456" max="8703" width="9.140625" style="37"/>
    <col min="8704" max="8704" width="20.85546875" style="37" customWidth="1"/>
    <col min="8705" max="8705" width="0" style="37" hidden="1" customWidth="1"/>
    <col min="8706" max="8706" width="15.42578125" style="37" customWidth="1"/>
    <col min="8707" max="8707" width="14.5703125" style="37" customWidth="1"/>
    <col min="8708" max="8708" width="15.140625" style="37" customWidth="1"/>
    <col min="8709" max="8709" width="13.7109375" style="37" customWidth="1"/>
    <col min="8710" max="8710" width="9.140625" style="37"/>
    <col min="8711" max="8711" width="14" style="37" bestFit="1" customWidth="1"/>
    <col min="8712" max="8959" width="9.140625" style="37"/>
    <col min="8960" max="8960" width="20.85546875" style="37" customWidth="1"/>
    <col min="8961" max="8961" width="0" style="37" hidden="1" customWidth="1"/>
    <col min="8962" max="8962" width="15.42578125" style="37" customWidth="1"/>
    <col min="8963" max="8963" width="14.5703125" style="37" customWidth="1"/>
    <col min="8964" max="8964" width="15.140625" style="37" customWidth="1"/>
    <col min="8965" max="8965" width="13.7109375" style="37" customWidth="1"/>
    <col min="8966" max="8966" width="9.140625" style="37"/>
    <col min="8967" max="8967" width="14" style="37" bestFit="1" customWidth="1"/>
    <col min="8968" max="9215" width="9.140625" style="37"/>
    <col min="9216" max="9216" width="20.85546875" style="37" customWidth="1"/>
    <col min="9217" max="9217" width="0" style="37" hidden="1" customWidth="1"/>
    <col min="9218" max="9218" width="15.42578125" style="37" customWidth="1"/>
    <col min="9219" max="9219" width="14.5703125" style="37" customWidth="1"/>
    <col min="9220" max="9220" width="15.140625" style="37" customWidth="1"/>
    <col min="9221" max="9221" width="13.7109375" style="37" customWidth="1"/>
    <col min="9222" max="9222" width="9.140625" style="37"/>
    <col min="9223" max="9223" width="14" style="37" bestFit="1" customWidth="1"/>
    <col min="9224" max="9471" width="9.140625" style="37"/>
    <col min="9472" max="9472" width="20.85546875" style="37" customWidth="1"/>
    <col min="9473" max="9473" width="0" style="37" hidden="1" customWidth="1"/>
    <col min="9474" max="9474" width="15.42578125" style="37" customWidth="1"/>
    <col min="9475" max="9475" width="14.5703125" style="37" customWidth="1"/>
    <col min="9476" max="9476" width="15.140625" style="37" customWidth="1"/>
    <col min="9477" max="9477" width="13.7109375" style="37" customWidth="1"/>
    <col min="9478" max="9478" width="9.140625" style="37"/>
    <col min="9479" max="9479" width="14" style="37" bestFit="1" customWidth="1"/>
    <col min="9480" max="9727" width="9.140625" style="37"/>
    <col min="9728" max="9728" width="20.85546875" style="37" customWidth="1"/>
    <col min="9729" max="9729" width="0" style="37" hidden="1" customWidth="1"/>
    <col min="9730" max="9730" width="15.42578125" style="37" customWidth="1"/>
    <col min="9731" max="9731" width="14.5703125" style="37" customWidth="1"/>
    <col min="9732" max="9732" width="15.140625" style="37" customWidth="1"/>
    <col min="9733" max="9733" width="13.7109375" style="37" customWidth="1"/>
    <col min="9734" max="9734" width="9.140625" style="37"/>
    <col min="9735" max="9735" width="14" style="37" bestFit="1" customWidth="1"/>
    <col min="9736" max="9983" width="9.140625" style="37"/>
    <col min="9984" max="9984" width="20.85546875" style="37" customWidth="1"/>
    <col min="9985" max="9985" width="0" style="37" hidden="1" customWidth="1"/>
    <col min="9986" max="9986" width="15.42578125" style="37" customWidth="1"/>
    <col min="9987" max="9987" width="14.5703125" style="37" customWidth="1"/>
    <col min="9988" max="9988" width="15.140625" style="37" customWidth="1"/>
    <col min="9989" max="9989" width="13.7109375" style="37" customWidth="1"/>
    <col min="9990" max="9990" width="9.140625" style="37"/>
    <col min="9991" max="9991" width="14" style="37" bestFit="1" customWidth="1"/>
    <col min="9992" max="10239" width="9.140625" style="37"/>
    <col min="10240" max="10240" width="20.85546875" style="37" customWidth="1"/>
    <col min="10241" max="10241" width="0" style="37" hidden="1" customWidth="1"/>
    <col min="10242" max="10242" width="15.42578125" style="37" customWidth="1"/>
    <col min="10243" max="10243" width="14.5703125" style="37" customWidth="1"/>
    <col min="10244" max="10244" width="15.140625" style="37" customWidth="1"/>
    <col min="10245" max="10245" width="13.7109375" style="37" customWidth="1"/>
    <col min="10246" max="10246" width="9.140625" style="37"/>
    <col min="10247" max="10247" width="14" style="37" bestFit="1" customWidth="1"/>
    <col min="10248" max="10495" width="9.140625" style="37"/>
    <col min="10496" max="10496" width="20.85546875" style="37" customWidth="1"/>
    <col min="10497" max="10497" width="0" style="37" hidden="1" customWidth="1"/>
    <col min="10498" max="10498" width="15.42578125" style="37" customWidth="1"/>
    <col min="10499" max="10499" width="14.5703125" style="37" customWidth="1"/>
    <col min="10500" max="10500" width="15.140625" style="37" customWidth="1"/>
    <col min="10501" max="10501" width="13.7109375" style="37" customWidth="1"/>
    <col min="10502" max="10502" width="9.140625" style="37"/>
    <col min="10503" max="10503" width="14" style="37" bestFit="1" customWidth="1"/>
    <col min="10504" max="10751" width="9.140625" style="37"/>
    <col min="10752" max="10752" width="20.85546875" style="37" customWidth="1"/>
    <col min="10753" max="10753" width="0" style="37" hidden="1" customWidth="1"/>
    <col min="10754" max="10754" width="15.42578125" style="37" customWidth="1"/>
    <col min="10755" max="10755" width="14.5703125" style="37" customWidth="1"/>
    <col min="10756" max="10756" width="15.140625" style="37" customWidth="1"/>
    <col min="10757" max="10757" width="13.7109375" style="37" customWidth="1"/>
    <col min="10758" max="10758" width="9.140625" style="37"/>
    <col min="10759" max="10759" width="14" style="37" bestFit="1" customWidth="1"/>
    <col min="10760" max="11007" width="9.140625" style="37"/>
    <col min="11008" max="11008" width="20.85546875" style="37" customWidth="1"/>
    <col min="11009" max="11009" width="0" style="37" hidden="1" customWidth="1"/>
    <col min="11010" max="11010" width="15.42578125" style="37" customWidth="1"/>
    <col min="11011" max="11011" width="14.5703125" style="37" customWidth="1"/>
    <col min="11012" max="11012" width="15.140625" style="37" customWidth="1"/>
    <col min="11013" max="11013" width="13.7109375" style="37" customWidth="1"/>
    <col min="11014" max="11014" width="9.140625" style="37"/>
    <col min="11015" max="11015" width="14" style="37" bestFit="1" customWidth="1"/>
    <col min="11016" max="11263" width="9.140625" style="37"/>
    <col min="11264" max="11264" width="20.85546875" style="37" customWidth="1"/>
    <col min="11265" max="11265" width="0" style="37" hidden="1" customWidth="1"/>
    <col min="11266" max="11266" width="15.42578125" style="37" customWidth="1"/>
    <col min="11267" max="11267" width="14.5703125" style="37" customWidth="1"/>
    <col min="11268" max="11268" width="15.140625" style="37" customWidth="1"/>
    <col min="11269" max="11269" width="13.7109375" style="37" customWidth="1"/>
    <col min="11270" max="11270" width="9.140625" style="37"/>
    <col min="11271" max="11271" width="14" style="37" bestFit="1" customWidth="1"/>
    <col min="11272" max="11519" width="9.140625" style="37"/>
    <col min="11520" max="11520" width="20.85546875" style="37" customWidth="1"/>
    <col min="11521" max="11521" width="0" style="37" hidden="1" customWidth="1"/>
    <col min="11522" max="11522" width="15.42578125" style="37" customWidth="1"/>
    <col min="11523" max="11523" width="14.5703125" style="37" customWidth="1"/>
    <col min="11524" max="11524" width="15.140625" style="37" customWidth="1"/>
    <col min="11525" max="11525" width="13.7109375" style="37" customWidth="1"/>
    <col min="11526" max="11526" width="9.140625" style="37"/>
    <col min="11527" max="11527" width="14" style="37" bestFit="1" customWidth="1"/>
    <col min="11528" max="11775" width="9.140625" style="37"/>
    <col min="11776" max="11776" width="20.85546875" style="37" customWidth="1"/>
    <col min="11777" max="11777" width="0" style="37" hidden="1" customWidth="1"/>
    <col min="11778" max="11778" width="15.42578125" style="37" customWidth="1"/>
    <col min="11779" max="11779" width="14.5703125" style="37" customWidth="1"/>
    <col min="11780" max="11780" width="15.140625" style="37" customWidth="1"/>
    <col min="11781" max="11781" width="13.7109375" style="37" customWidth="1"/>
    <col min="11782" max="11782" width="9.140625" style="37"/>
    <col min="11783" max="11783" width="14" style="37" bestFit="1" customWidth="1"/>
    <col min="11784" max="12031" width="9.140625" style="37"/>
    <col min="12032" max="12032" width="20.85546875" style="37" customWidth="1"/>
    <col min="12033" max="12033" width="0" style="37" hidden="1" customWidth="1"/>
    <col min="12034" max="12034" width="15.42578125" style="37" customWidth="1"/>
    <col min="12035" max="12035" width="14.5703125" style="37" customWidth="1"/>
    <col min="12036" max="12036" width="15.140625" style="37" customWidth="1"/>
    <col min="12037" max="12037" width="13.7109375" style="37" customWidth="1"/>
    <col min="12038" max="12038" width="9.140625" style="37"/>
    <col min="12039" max="12039" width="14" style="37" bestFit="1" customWidth="1"/>
    <col min="12040" max="12287" width="9.140625" style="37"/>
    <col min="12288" max="12288" width="20.85546875" style="37" customWidth="1"/>
    <col min="12289" max="12289" width="0" style="37" hidden="1" customWidth="1"/>
    <col min="12290" max="12290" width="15.42578125" style="37" customWidth="1"/>
    <col min="12291" max="12291" width="14.5703125" style="37" customWidth="1"/>
    <col min="12292" max="12292" width="15.140625" style="37" customWidth="1"/>
    <col min="12293" max="12293" width="13.7109375" style="37" customWidth="1"/>
    <col min="12294" max="12294" width="9.140625" style="37"/>
    <col min="12295" max="12295" width="14" style="37" bestFit="1" customWidth="1"/>
    <col min="12296" max="12543" width="9.140625" style="37"/>
    <col min="12544" max="12544" width="20.85546875" style="37" customWidth="1"/>
    <col min="12545" max="12545" width="0" style="37" hidden="1" customWidth="1"/>
    <col min="12546" max="12546" width="15.42578125" style="37" customWidth="1"/>
    <col min="12547" max="12547" width="14.5703125" style="37" customWidth="1"/>
    <col min="12548" max="12548" width="15.140625" style="37" customWidth="1"/>
    <col min="12549" max="12549" width="13.7109375" style="37" customWidth="1"/>
    <col min="12550" max="12550" width="9.140625" style="37"/>
    <col min="12551" max="12551" width="14" style="37" bestFit="1" customWidth="1"/>
    <col min="12552" max="12799" width="9.140625" style="37"/>
    <col min="12800" max="12800" width="20.85546875" style="37" customWidth="1"/>
    <col min="12801" max="12801" width="0" style="37" hidden="1" customWidth="1"/>
    <col min="12802" max="12802" width="15.42578125" style="37" customWidth="1"/>
    <col min="12803" max="12803" width="14.5703125" style="37" customWidth="1"/>
    <col min="12804" max="12804" width="15.140625" style="37" customWidth="1"/>
    <col min="12805" max="12805" width="13.7109375" style="37" customWidth="1"/>
    <col min="12806" max="12806" width="9.140625" style="37"/>
    <col min="12807" max="12807" width="14" style="37" bestFit="1" customWidth="1"/>
    <col min="12808" max="13055" width="9.140625" style="37"/>
    <col min="13056" max="13056" width="20.85546875" style="37" customWidth="1"/>
    <col min="13057" max="13057" width="0" style="37" hidden="1" customWidth="1"/>
    <col min="13058" max="13058" width="15.42578125" style="37" customWidth="1"/>
    <col min="13059" max="13059" width="14.5703125" style="37" customWidth="1"/>
    <col min="13060" max="13060" width="15.140625" style="37" customWidth="1"/>
    <col min="13061" max="13061" width="13.7109375" style="37" customWidth="1"/>
    <col min="13062" max="13062" width="9.140625" style="37"/>
    <col min="13063" max="13063" width="14" style="37" bestFit="1" customWidth="1"/>
    <col min="13064" max="13311" width="9.140625" style="37"/>
    <col min="13312" max="13312" width="20.85546875" style="37" customWidth="1"/>
    <col min="13313" max="13313" width="0" style="37" hidden="1" customWidth="1"/>
    <col min="13314" max="13314" width="15.42578125" style="37" customWidth="1"/>
    <col min="13315" max="13315" width="14.5703125" style="37" customWidth="1"/>
    <col min="13316" max="13316" width="15.140625" style="37" customWidth="1"/>
    <col min="13317" max="13317" width="13.7109375" style="37" customWidth="1"/>
    <col min="13318" max="13318" width="9.140625" style="37"/>
    <col min="13319" max="13319" width="14" style="37" bestFit="1" customWidth="1"/>
    <col min="13320" max="13567" width="9.140625" style="37"/>
    <col min="13568" max="13568" width="20.85546875" style="37" customWidth="1"/>
    <col min="13569" max="13569" width="0" style="37" hidden="1" customWidth="1"/>
    <col min="13570" max="13570" width="15.42578125" style="37" customWidth="1"/>
    <col min="13571" max="13571" width="14.5703125" style="37" customWidth="1"/>
    <col min="13572" max="13572" width="15.140625" style="37" customWidth="1"/>
    <col min="13573" max="13573" width="13.7109375" style="37" customWidth="1"/>
    <col min="13574" max="13574" width="9.140625" style="37"/>
    <col min="13575" max="13575" width="14" style="37" bestFit="1" customWidth="1"/>
    <col min="13576" max="13823" width="9.140625" style="37"/>
    <col min="13824" max="13824" width="20.85546875" style="37" customWidth="1"/>
    <col min="13825" max="13825" width="0" style="37" hidden="1" customWidth="1"/>
    <col min="13826" max="13826" width="15.42578125" style="37" customWidth="1"/>
    <col min="13827" max="13827" width="14.5703125" style="37" customWidth="1"/>
    <col min="13828" max="13828" width="15.140625" style="37" customWidth="1"/>
    <col min="13829" max="13829" width="13.7109375" style="37" customWidth="1"/>
    <col min="13830" max="13830" width="9.140625" style="37"/>
    <col min="13831" max="13831" width="14" style="37" bestFit="1" customWidth="1"/>
    <col min="13832" max="14079" width="9.140625" style="37"/>
    <col min="14080" max="14080" width="20.85546875" style="37" customWidth="1"/>
    <col min="14081" max="14081" width="0" style="37" hidden="1" customWidth="1"/>
    <col min="14082" max="14082" width="15.42578125" style="37" customWidth="1"/>
    <col min="14083" max="14083" width="14.5703125" style="37" customWidth="1"/>
    <col min="14084" max="14084" width="15.140625" style="37" customWidth="1"/>
    <col min="14085" max="14085" width="13.7109375" style="37" customWidth="1"/>
    <col min="14086" max="14086" width="9.140625" style="37"/>
    <col min="14087" max="14087" width="14" style="37" bestFit="1" customWidth="1"/>
    <col min="14088" max="14335" width="9.140625" style="37"/>
    <col min="14336" max="14336" width="20.85546875" style="37" customWidth="1"/>
    <col min="14337" max="14337" width="0" style="37" hidden="1" customWidth="1"/>
    <col min="14338" max="14338" width="15.42578125" style="37" customWidth="1"/>
    <col min="14339" max="14339" width="14.5703125" style="37" customWidth="1"/>
    <col min="14340" max="14340" width="15.140625" style="37" customWidth="1"/>
    <col min="14341" max="14341" width="13.7109375" style="37" customWidth="1"/>
    <col min="14342" max="14342" width="9.140625" style="37"/>
    <col min="14343" max="14343" width="14" style="37" bestFit="1" customWidth="1"/>
    <col min="14344" max="14591" width="9.140625" style="37"/>
    <col min="14592" max="14592" width="20.85546875" style="37" customWidth="1"/>
    <col min="14593" max="14593" width="0" style="37" hidden="1" customWidth="1"/>
    <col min="14594" max="14594" width="15.42578125" style="37" customWidth="1"/>
    <col min="14595" max="14595" width="14.5703125" style="37" customWidth="1"/>
    <col min="14596" max="14596" width="15.140625" style="37" customWidth="1"/>
    <col min="14597" max="14597" width="13.7109375" style="37" customWidth="1"/>
    <col min="14598" max="14598" width="9.140625" style="37"/>
    <col min="14599" max="14599" width="14" style="37" bestFit="1" customWidth="1"/>
    <col min="14600" max="14847" width="9.140625" style="37"/>
    <col min="14848" max="14848" width="20.85546875" style="37" customWidth="1"/>
    <col min="14849" max="14849" width="0" style="37" hidden="1" customWidth="1"/>
    <col min="14850" max="14850" width="15.42578125" style="37" customWidth="1"/>
    <col min="14851" max="14851" width="14.5703125" style="37" customWidth="1"/>
    <col min="14852" max="14852" width="15.140625" style="37" customWidth="1"/>
    <col min="14853" max="14853" width="13.7109375" style="37" customWidth="1"/>
    <col min="14854" max="14854" width="9.140625" style="37"/>
    <col min="14855" max="14855" width="14" style="37" bestFit="1" customWidth="1"/>
    <col min="14856" max="15103" width="9.140625" style="37"/>
    <col min="15104" max="15104" width="20.85546875" style="37" customWidth="1"/>
    <col min="15105" max="15105" width="0" style="37" hidden="1" customWidth="1"/>
    <col min="15106" max="15106" width="15.42578125" style="37" customWidth="1"/>
    <col min="15107" max="15107" width="14.5703125" style="37" customWidth="1"/>
    <col min="15108" max="15108" width="15.140625" style="37" customWidth="1"/>
    <col min="15109" max="15109" width="13.7109375" style="37" customWidth="1"/>
    <col min="15110" max="15110" width="9.140625" style="37"/>
    <col min="15111" max="15111" width="14" style="37" bestFit="1" customWidth="1"/>
    <col min="15112" max="15359" width="9.140625" style="37"/>
    <col min="15360" max="15360" width="20.85546875" style="37" customWidth="1"/>
    <col min="15361" max="15361" width="0" style="37" hidden="1" customWidth="1"/>
    <col min="15362" max="15362" width="15.42578125" style="37" customWidth="1"/>
    <col min="15363" max="15363" width="14.5703125" style="37" customWidth="1"/>
    <col min="15364" max="15364" width="15.140625" style="37" customWidth="1"/>
    <col min="15365" max="15365" width="13.7109375" style="37" customWidth="1"/>
    <col min="15366" max="15366" width="9.140625" style="37"/>
    <col min="15367" max="15367" width="14" style="37" bestFit="1" customWidth="1"/>
    <col min="15368" max="15615" width="9.140625" style="37"/>
    <col min="15616" max="15616" width="20.85546875" style="37" customWidth="1"/>
    <col min="15617" max="15617" width="0" style="37" hidden="1" customWidth="1"/>
    <col min="15618" max="15618" width="15.42578125" style="37" customWidth="1"/>
    <col min="15619" max="15619" width="14.5703125" style="37" customWidth="1"/>
    <col min="15620" max="15620" width="15.140625" style="37" customWidth="1"/>
    <col min="15621" max="15621" width="13.7109375" style="37" customWidth="1"/>
    <col min="15622" max="15622" width="9.140625" style="37"/>
    <col min="15623" max="15623" width="14" style="37" bestFit="1" customWidth="1"/>
    <col min="15624" max="15871" width="9.140625" style="37"/>
    <col min="15872" max="15872" width="20.85546875" style="37" customWidth="1"/>
    <col min="15873" max="15873" width="0" style="37" hidden="1" customWidth="1"/>
    <col min="15874" max="15874" width="15.42578125" style="37" customWidth="1"/>
    <col min="15875" max="15875" width="14.5703125" style="37" customWidth="1"/>
    <col min="15876" max="15876" width="15.140625" style="37" customWidth="1"/>
    <col min="15877" max="15877" width="13.7109375" style="37" customWidth="1"/>
    <col min="15878" max="15878" width="9.140625" style="37"/>
    <col min="15879" max="15879" width="14" style="37" bestFit="1" customWidth="1"/>
    <col min="15880" max="16127" width="9.140625" style="37"/>
    <col min="16128" max="16128" width="20.85546875" style="37" customWidth="1"/>
    <col min="16129" max="16129" width="0" style="37" hidden="1" customWidth="1"/>
    <col min="16130" max="16130" width="15.42578125" style="37" customWidth="1"/>
    <col min="16131" max="16131" width="14.5703125" style="37" customWidth="1"/>
    <col min="16132" max="16132" width="15.140625" style="37" customWidth="1"/>
    <col min="16133" max="16133" width="13.7109375" style="37" customWidth="1"/>
    <col min="16134" max="16134" width="9.140625" style="37"/>
    <col min="16135" max="16135" width="14" style="37" bestFit="1" customWidth="1"/>
    <col min="16136" max="16384" width="9.140625" style="37"/>
  </cols>
  <sheetData>
    <row r="1" spans="1:6" s="30" customFormat="1" ht="14.25" x14ac:dyDescent="0.2">
      <c r="A1" s="28"/>
      <c r="B1" s="28"/>
      <c r="D1" s="58"/>
      <c r="E1" s="29" t="s">
        <v>50</v>
      </c>
    </row>
    <row r="2" spans="1:6" s="30" customFormat="1" ht="14.25" customHeight="1" x14ac:dyDescent="0.25">
      <c r="A2" s="31"/>
      <c r="B2" s="31"/>
      <c r="D2" s="59"/>
      <c r="E2" s="61" t="s">
        <v>42</v>
      </c>
    </row>
    <row r="3" spans="1:6" s="30" customFormat="1" ht="14.25" customHeight="1" x14ac:dyDescent="0.25">
      <c r="A3" s="31"/>
      <c r="B3" s="31"/>
      <c r="D3" s="59"/>
      <c r="E3" s="62" t="s">
        <v>51</v>
      </c>
    </row>
    <row r="4" spans="1:6" s="30" customFormat="1" x14ac:dyDescent="0.2">
      <c r="A4" s="31"/>
      <c r="B4" s="31"/>
      <c r="C4" s="31"/>
      <c r="D4" s="32"/>
    </row>
    <row r="5" spans="1:6" s="34" customFormat="1" ht="104.25" customHeight="1" x14ac:dyDescent="0.2">
      <c r="A5" s="136" t="s">
        <v>52</v>
      </c>
      <c r="B5" s="136"/>
      <c r="C5" s="136"/>
      <c r="D5" s="136"/>
      <c r="E5" s="136"/>
      <c r="F5" s="33"/>
    </row>
    <row r="6" spans="1:6" s="34" customFormat="1" ht="16.5" x14ac:dyDescent="0.2">
      <c r="E6" s="33"/>
      <c r="F6" s="33"/>
    </row>
    <row r="7" spans="1:6" s="30" customFormat="1" x14ac:dyDescent="0.2">
      <c r="A7" s="35"/>
      <c r="B7" s="35"/>
      <c r="C7" s="35"/>
      <c r="D7" s="52" t="s">
        <v>61</v>
      </c>
    </row>
    <row r="8" spans="1:6" s="36" customFormat="1" ht="36.75" customHeight="1" x14ac:dyDescent="0.2">
      <c r="A8" s="135" t="s">
        <v>53</v>
      </c>
      <c r="B8" s="132" t="s">
        <v>54</v>
      </c>
      <c r="C8" s="137" t="s">
        <v>54</v>
      </c>
      <c r="D8" s="138"/>
    </row>
    <row r="9" spans="1:6" s="36" customFormat="1" ht="27" x14ac:dyDescent="0.2">
      <c r="A9" s="135"/>
      <c r="B9" s="63" t="s">
        <v>55</v>
      </c>
      <c r="C9" s="63" t="s">
        <v>56</v>
      </c>
      <c r="D9" s="63" t="s">
        <v>57</v>
      </c>
    </row>
    <row r="10" spans="1:6" ht="16.5" x14ac:dyDescent="0.2">
      <c r="A10" s="44" t="s">
        <v>58</v>
      </c>
      <c r="B10" s="53" t="e">
        <f>+B12</f>
        <v>#REF!</v>
      </c>
      <c r="C10" s="53">
        <f>+C12</f>
        <v>4087871.6</v>
      </c>
      <c r="D10" s="53">
        <f>+D12</f>
        <v>4087871.6</v>
      </c>
    </row>
    <row r="11" spans="1:6" ht="16.5" x14ac:dyDescent="0.2">
      <c r="A11" s="46" t="s">
        <v>59</v>
      </c>
      <c r="B11" s="54"/>
      <c r="C11" s="54"/>
      <c r="D11" s="54"/>
    </row>
    <row r="12" spans="1:6" ht="40.5" x14ac:dyDescent="0.2">
      <c r="A12" s="48" t="s">
        <v>60</v>
      </c>
      <c r="B12" s="53" t="e">
        <f>+#REF!</f>
        <v>#REF!</v>
      </c>
      <c r="C12" s="53">
        <v>4087871.6</v>
      </c>
      <c r="D12" s="53">
        <v>4087871.6</v>
      </c>
    </row>
    <row r="13" spans="1:6" x14ac:dyDescent="0.2">
      <c r="D13" s="38"/>
    </row>
  </sheetData>
  <mergeCells count="3">
    <mergeCell ref="A8:A9"/>
    <mergeCell ref="A5:E5"/>
    <mergeCell ref="C8:D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BreakPreview" zoomScaleNormal="100" zoomScaleSheetLayoutView="100" workbookViewId="0">
      <selection activeCell="D5" sqref="D5:E5"/>
    </sheetView>
  </sheetViews>
  <sheetFormatPr defaultRowHeight="14.25" x14ac:dyDescent="0.2"/>
  <cols>
    <col min="1" max="1" width="7.85546875" style="1" customWidth="1"/>
    <col min="2" max="2" width="11.42578125" style="1" customWidth="1"/>
    <col min="3" max="3" width="76.28515625" style="2" customWidth="1"/>
    <col min="4" max="4" width="17.42578125" style="11" customWidth="1"/>
    <col min="5" max="5" width="16.85546875" style="11" customWidth="1"/>
    <col min="6" max="257" width="9.140625" style="1"/>
    <col min="258" max="259" width="5.7109375" style="1" customWidth="1"/>
    <col min="260" max="260" width="76.28515625" style="1" customWidth="1"/>
    <col min="261" max="261" width="17.85546875" style="1" customWidth="1"/>
    <col min="262" max="513" width="9.140625" style="1"/>
    <col min="514" max="515" width="5.7109375" style="1" customWidth="1"/>
    <col min="516" max="516" width="76.28515625" style="1" customWidth="1"/>
    <col min="517" max="517" width="17.85546875" style="1" customWidth="1"/>
    <col min="518" max="769" width="9.140625" style="1"/>
    <col min="770" max="771" width="5.7109375" style="1" customWidth="1"/>
    <col min="772" max="772" width="76.28515625" style="1" customWidth="1"/>
    <col min="773" max="773" width="17.85546875" style="1" customWidth="1"/>
    <col min="774" max="1025" width="9.140625" style="1"/>
    <col min="1026" max="1027" width="5.7109375" style="1" customWidth="1"/>
    <col min="1028" max="1028" width="76.28515625" style="1" customWidth="1"/>
    <col min="1029" max="1029" width="17.85546875" style="1" customWidth="1"/>
    <col min="1030" max="1281" width="9.140625" style="1"/>
    <col min="1282" max="1283" width="5.7109375" style="1" customWidth="1"/>
    <col min="1284" max="1284" width="76.28515625" style="1" customWidth="1"/>
    <col min="1285" max="1285" width="17.85546875" style="1" customWidth="1"/>
    <col min="1286" max="1537" width="9.140625" style="1"/>
    <col min="1538" max="1539" width="5.7109375" style="1" customWidth="1"/>
    <col min="1540" max="1540" width="76.28515625" style="1" customWidth="1"/>
    <col min="1541" max="1541" width="17.85546875" style="1" customWidth="1"/>
    <col min="1542" max="1793" width="9.140625" style="1"/>
    <col min="1794" max="1795" width="5.7109375" style="1" customWidth="1"/>
    <col min="1796" max="1796" width="76.28515625" style="1" customWidth="1"/>
    <col min="1797" max="1797" width="17.85546875" style="1" customWidth="1"/>
    <col min="1798" max="2049" width="9.140625" style="1"/>
    <col min="2050" max="2051" width="5.7109375" style="1" customWidth="1"/>
    <col min="2052" max="2052" width="76.28515625" style="1" customWidth="1"/>
    <col min="2053" max="2053" width="17.85546875" style="1" customWidth="1"/>
    <col min="2054" max="2305" width="9.140625" style="1"/>
    <col min="2306" max="2307" width="5.7109375" style="1" customWidth="1"/>
    <col min="2308" max="2308" width="76.28515625" style="1" customWidth="1"/>
    <col min="2309" max="2309" width="17.85546875" style="1" customWidth="1"/>
    <col min="2310" max="2561" width="9.140625" style="1"/>
    <col min="2562" max="2563" width="5.7109375" style="1" customWidth="1"/>
    <col min="2564" max="2564" width="76.28515625" style="1" customWidth="1"/>
    <col min="2565" max="2565" width="17.85546875" style="1" customWidth="1"/>
    <col min="2566" max="2817" width="9.140625" style="1"/>
    <col min="2818" max="2819" width="5.7109375" style="1" customWidth="1"/>
    <col min="2820" max="2820" width="76.28515625" style="1" customWidth="1"/>
    <col min="2821" max="2821" width="17.85546875" style="1" customWidth="1"/>
    <col min="2822" max="3073" width="9.140625" style="1"/>
    <col min="3074" max="3075" width="5.7109375" style="1" customWidth="1"/>
    <col min="3076" max="3076" width="76.28515625" style="1" customWidth="1"/>
    <col min="3077" max="3077" width="17.85546875" style="1" customWidth="1"/>
    <col min="3078" max="3329" width="9.140625" style="1"/>
    <col min="3330" max="3331" width="5.7109375" style="1" customWidth="1"/>
    <col min="3332" max="3332" width="76.28515625" style="1" customWidth="1"/>
    <col min="3333" max="3333" width="17.85546875" style="1" customWidth="1"/>
    <col min="3334" max="3585" width="9.140625" style="1"/>
    <col min="3586" max="3587" width="5.7109375" style="1" customWidth="1"/>
    <col min="3588" max="3588" width="76.28515625" style="1" customWidth="1"/>
    <col min="3589" max="3589" width="17.85546875" style="1" customWidth="1"/>
    <col min="3590" max="3841" width="9.140625" style="1"/>
    <col min="3842" max="3843" width="5.7109375" style="1" customWidth="1"/>
    <col min="3844" max="3844" width="76.28515625" style="1" customWidth="1"/>
    <col min="3845" max="3845" width="17.85546875" style="1" customWidth="1"/>
    <col min="3846" max="4097" width="9.140625" style="1"/>
    <col min="4098" max="4099" width="5.7109375" style="1" customWidth="1"/>
    <col min="4100" max="4100" width="76.28515625" style="1" customWidth="1"/>
    <col min="4101" max="4101" width="17.85546875" style="1" customWidth="1"/>
    <col min="4102" max="4353" width="9.140625" style="1"/>
    <col min="4354" max="4355" width="5.7109375" style="1" customWidth="1"/>
    <col min="4356" max="4356" width="76.28515625" style="1" customWidth="1"/>
    <col min="4357" max="4357" width="17.85546875" style="1" customWidth="1"/>
    <col min="4358" max="4609" width="9.140625" style="1"/>
    <col min="4610" max="4611" width="5.7109375" style="1" customWidth="1"/>
    <col min="4612" max="4612" width="76.28515625" style="1" customWidth="1"/>
    <col min="4613" max="4613" width="17.85546875" style="1" customWidth="1"/>
    <col min="4614" max="4865" width="9.140625" style="1"/>
    <col min="4866" max="4867" width="5.7109375" style="1" customWidth="1"/>
    <col min="4868" max="4868" width="76.28515625" style="1" customWidth="1"/>
    <col min="4869" max="4869" width="17.85546875" style="1" customWidth="1"/>
    <col min="4870" max="5121" width="9.140625" style="1"/>
    <col min="5122" max="5123" width="5.7109375" style="1" customWidth="1"/>
    <col min="5124" max="5124" width="76.28515625" style="1" customWidth="1"/>
    <col min="5125" max="5125" width="17.85546875" style="1" customWidth="1"/>
    <col min="5126" max="5377" width="9.140625" style="1"/>
    <col min="5378" max="5379" width="5.7109375" style="1" customWidth="1"/>
    <col min="5380" max="5380" width="76.28515625" style="1" customWidth="1"/>
    <col min="5381" max="5381" width="17.85546875" style="1" customWidth="1"/>
    <col min="5382" max="5633" width="9.140625" style="1"/>
    <col min="5634" max="5635" width="5.7109375" style="1" customWidth="1"/>
    <col min="5636" max="5636" width="76.28515625" style="1" customWidth="1"/>
    <col min="5637" max="5637" width="17.85546875" style="1" customWidth="1"/>
    <col min="5638" max="5889" width="9.140625" style="1"/>
    <col min="5890" max="5891" width="5.7109375" style="1" customWidth="1"/>
    <col min="5892" max="5892" width="76.28515625" style="1" customWidth="1"/>
    <col min="5893" max="5893" width="17.85546875" style="1" customWidth="1"/>
    <col min="5894" max="6145" width="9.140625" style="1"/>
    <col min="6146" max="6147" width="5.7109375" style="1" customWidth="1"/>
    <col min="6148" max="6148" width="76.28515625" style="1" customWidth="1"/>
    <col min="6149" max="6149" width="17.85546875" style="1" customWidth="1"/>
    <col min="6150" max="6401" width="9.140625" style="1"/>
    <col min="6402" max="6403" width="5.7109375" style="1" customWidth="1"/>
    <col min="6404" max="6404" width="76.28515625" style="1" customWidth="1"/>
    <col min="6405" max="6405" width="17.85546875" style="1" customWidth="1"/>
    <col min="6406" max="6657" width="9.140625" style="1"/>
    <col min="6658" max="6659" width="5.7109375" style="1" customWidth="1"/>
    <col min="6660" max="6660" width="76.28515625" style="1" customWidth="1"/>
    <col min="6661" max="6661" width="17.85546875" style="1" customWidth="1"/>
    <col min="6662" max="6913" width="9.140625" style="1"/>
    <col min="6914" max="6915" width="5.7109375" style="1" customWidth="1"/>
    <col min="6916" max="6916" width="76.28515625" style="1" customWidth="1"/>
    <col min="6917" max="6917" width="17.85546875" style="1" customWidth="1"/>
    <col min="6918" max="7169" width="9.140625" style="1"/>
    <col min="7170" max="7171" width="5.7109375" style="1" customWidth="1"/>
    <col min="7172" max="7172" width="76.28515625" style="1" customWidth="1"/>
    <col min="7173" max="7173" width="17.85546875" style="1" customWidth="1"/>
    <col min="7174" max="7425" width="9.140625" style="1"/>
    <col min="7426" max="7427" width="5.7109375" style="1" customWidth="1"/>
    <col min="7428" max="7428" width="76.28515625" style="1" customWidth="1"/>
    <col min="7429" max="7429" width="17.85546875" style="1" customWidth="1"/>
    <col min="7430" max="7681" width="9.140625" style="1"/>
    <col min="7682" max="7683" width="5.7109375" style="1" customWidth="1"/>
    <col min="7684" max="7684" width="76.28515625" style="1" customWidth="1"/>
    <col min="7685" max="7685" width="17.85546875" style="1" customWidth="1"/>
    <col min="7686" max="7937" width="9.140625" style="1"/>
    <col min="7938" max="7939" width="5.7109375" style="1" customWidth="1"/>
    <col min="7940" max="7940" width="76.28515625" style="1" customWidth="1"/>
    <col min="7941" max="7941" width="17.85546875" style="1" customWidth="1"/>
    <col min="7942" max="8193" width="9.140625" style="1"/>
    <col min="8194" max="8195" width="5.7109375" style="1" customWidth="1"/>
    <col min="8196" max="8196" width="76.28515625" style="1" customWidth="1"/>
    <col min="8197" max="8197" width="17.85546875" style="1" customWidth="1"/>
    <col min="8198" max="8449" width="9.140625" style="1"/>
    <col min="8450" max="8451" width="5.7109375" style="1" customWidth="1"/>
    <col min="8452" max="8452" width="76.28515625" style="1" customWidth="1"/>
    <col min="8453" max="8453" width="17.85546875" style="1" customWidth="1"/>
    <col min="8454" max="8705" width="9.140625" style="1"/>
    <col min="8706" max="8707" width="5.7109375" style="1" customWidth="1"/>
    <col min="8708" max="8708" width="76.28515625" style="1" customWidth="1"/>
    <col min="8709" max="8709" width="17.85546875" style="1" customWidth="1"/>
    <col min="8710" max="8961" width="9.140625" style="1"/>
    <col min="8962" max="8963" width="5.7109375" style="1" customWidth="1"/>
    <col min="8964" max="8964" width="76.28515625" style="1" customWidth="1"/>
    <col min="8965" max="8965" width="17.85546875" style="1" customWidth="1"/>
    <col min="8966" max="9217" width="9.140625" style="1"/>
    <col min="9218" max="9219" width="5.7109375" style="1" customWidth="1"/>
    <col min="9220" max="9220" width="76.28515625" style="1" customWidth="1"/>
    <col min="9221" max="9221" width="17.85546875" style="1" customWidth="1"/>
    <col min="9222" max="9473" width="9.140625" style="1"/>
    <col min="9474" max="9475" width="5.7109375" style="1" customWidth="1"/>
    <col min="9476" max="9476" width="76.28515625" style="1" customWidth="1"/>
    <col min="9477" max="9477" width="17.85546875" style="1" customWidth="1"/>
    <col min="9478" max="9729" width="9.140625" style="1"/>
    <col min="9730" max="9731" width="5.7109375" style="1" customWidth="1"/>
    <col min="9732" max="9732" width="76.28515625" style="1" customWidth="1"/>
    <col min="9733" max="9733" width="17.85546875" style="1" customWidth="1"/>
    <col min="9734" max="9985" width="9.140625" style="1"/>
    <col min="9986" max="9987" width="5.7109375" style="1" customWidth="1"/>
    <col min="9988" max="9988" width="76.28515625" style="1" customWidth="1"/>
    <col min="9989" max="9989" width="17.85546875" style="1" customWidth="1"/>
    <col min="9990" max="10241" width="9.140625" style="1"/>
    <col min="10242" max="10243" width="5.7109375" style="1" customWidth="1"/>
    <col min="10244" max="10244" width="76.28515625" style="1" customWidth="1"/>
    <col min="10245" max="10245" width="17.85546875" style="1" customWidth="1"/>
    <col min="10246" max="10497" width="9.140625" style="1"/>
    <col min="10498" max="10499" width="5.7109375" style="1" customWidth="1"/>
    <col min="10500" max="10500" width="76.28515625" style="1" customWidth="1"/>
    <col min="10501" max="10501" width="17.85546875" style="1" customWidth="1"/>
    <col min="10502" max="10753" width="9.140625" style="1"/>
    <col min="10754" max="10755" width="5.7109375" style="1" customWidth="1"/>
    <col min="10756" max="10756" width="76.28515625" style="1" customWidth="1"/>
    <col min="10757" max="10757" width="17.85546875" style="1" customWidth="1"/>
    <col min="10758" max="11009" width="9.140625" style="1"/>
    <col min="11010" max="11011" width="5.7109375" style="1" customWidth="1"/>
    <col min="11012" max="11012" width="76.28515625" style="1" customWidth="1"/>
    <col min="11013" max="11013" width="17.85546875" style="1" customWidth="1"/>
    <col min="11014" max="11265" width="9.140625" style="1"/>
    <col min="11266" max="11267" width="5.7109375" style="1" customWidth="1"/>
    <col min="11268" max="11268" width="76.28515625" style="1" customWidth="1"/>
    <col min="11269" max="11269" width="17.85546875" style="1" customWidth="1"/>
    <col min="11270" max="11521" width="9.140625" style="1"/>
    <col min="11522" max="11523" width="5.7109375" style="1" customWidth="1"/>
    <col min="11524" max="11524" width="76.28515625" style="1" customWidth="1"/>
    <col min="11525" max="11525" width="17.85546875" style="1" customWidth="1"/>
    <col min="11526" max="11777" width="9.140625" style="1"/>
    <col min="11778" max="11779" width="5.7109375" style="1" customWidth="1"/>
    <col min="11780" max="11780" width="76.28515625" style="1" customWidth="1"/>
    <col min="11781" max="11781" width="17.85546875" style="1" customWidth="1"/>
    <col min="11782" max="12033" width="9.140625" style="1"/>
    <col min="12034" max="12035" width="5.7109375" style="1" customWidth="1"/>
    <col min="12036" max="12036" width="76.28515625" style="1" customWidth="1"/>
    <col min="12037" max="12037" width="17.85546875" style="1" customWidth="1"/>
    <col min="12038" max="12289" width="9.140625" style="1"/>
    <col min="12290" max="12291" width="5.7109375" style="1" customWidth="1"/>
    <col min="12292" max="12292" width="76.28515625" style="1" customWidth="1"/>
    <col min="12293" max="12293" width="17.85546875" style="1" customWidth="1"/>
    <col min="12294" max="12545" width="9.140625" style="1"/>
    <col min="12546" max="12547" width="5.7109375" style="1" customWidth="1"/>
    <col min="12548" max="12548" width="76.28515625" style="1" customWidth="1"/>
    <col min="12549" max="12549" width="17.85546875" style="1" customWidth="1"/>
    <col min="12550" max="12801" width="9.140625" style="1"/>
    <col min="12802" max="12803" width="5.7109375" style="1" customWidth="1"/>
    <col min="12804" max="12804" width="76.28515625" style="1" customWidth="1"/>
    <col min="12805" max="12805" width="17.85546875" style="1" customWidth="1"/>
    <col min="12806" max="13057" width="9.140625" style="1"/>
    <col min="13058" max="13059" width="5.7109375" style="1" customWidth="1"/>
    <col min="13060" max="13060" width="76.28515625" style="1" customWidth="1"/>
    <col min="13061" max="13061" width="17.85546875" style="1" customWidth="1"/>
    <col min="13062" max="13313" width="9.140625" style="1"/>
    <col min="13314" max="13315" width="5.7109375" style="1" customWidth="1"/>
    <col min="13316" max="13316" width="76.28515625" style="1" customWidth="1"/>
    <col min="13317" max="13317" width="17.85546875" style="1" customWidth="1"/>
    <col min="13318" max="13569" width="9.140625" style="1"/>
    <col min="13570" max="13571" width="5.7109375" style="1" customWidth="1"/>
    <col min="13572" max="13572" width="76.28515625" style="1" customWidth="1"/>
    <col min="13573" max="13573" width="17.85546875" style="1" customWidth="1"/>
    <col min="13574" max="13825" width="9.140625" style="1"/>
    <col min="13826" max="13827" width="5.7109375" style="1" customWidth="1"/>
    <col min="13828" max="13828" width="76.28515625" style="1" customWidth="1"/>
    <col min="13829" max="13829" width="17.85546875" style="1" customWidth="1"/>
    <col min="13830" max="14081" width="9.140625" style="1"/>
    <col min="14082" max="14083" width="5.7109375" style="1" customWidth="1"/>
    <col min="14084" max="14084" width="76.28515625" style="1" customWidth="1"/>
    <col min="14085" max="14085" width="17.85546875" style="1" customWidth="1"/>
    <col min="14086" max="14337" width="9.140625" style="1"/>
    <col min="14338" max="14339" width="5.7109375" style="1" customWidth="1"/>
    <col min="14340" max="14340" width="76.28515625" style="1" customWidth="1"/>
    <col min="14341" max="14341" width="17.85546875" style="1" customWidth="1"/>
    <col min="14342" max="14593" width="9.140625" style="1"/>
    <col min="14594" max="14595" width="5.7109375" style="1" customWidth="1"/>
    <col min="14596" max="14596" width="76.28515625" style="1" customWidth="1"/>
    <col min="14597" max="14597" width="17.85546875" style="1" customWidth="1"/>
    <col min="14598" max="14849" width="9.140625" style="1"/>
    <col min="14850" max="14851" width="5.7109375" style="1" customWidth="1"/>
    <col min="14852" max="14852" width="76.28515625" style="1" customWidth="1"/>
    <col min="14853" max="14853" width="17.85546875" style="1" customWidth="1"/>
    <col min="14854" max="15105" width="9.140625" style="1"/>
    <col min="15106" max="15107" width="5.7109375" style="1" customWidth="1"/>
    <col min="15108" max="15108" width="76.28515625" style="1" customWidth="1"/>
    <col min="15109" max="15109" width="17.85546875" style="1" customWidth="1"/>
    <col min="15110" max="15361" width="9.140625" style="1"/>
    <col min="15362" max="15363" width="5.7109375" style="1" customWidth="1"/>
    <col min="15364" max="15364" width="76.28515625" style="1" customWidth="1"/>
    <col min="15365" max="15365" width="17.85546875" style="1" customWidth="1"/>
    <col min="15366" max="15617" width="9.140625" style="1"/>
    <col min="15618" max="15619" width="5.7109375" style="1" customWidth="1"/>
    <col min="15620" max="15620" width="76.28515625" style="1" customWidth="1"/>
    <col min="15621" max="15621" width="17.85546875" style="1" customWidth="1"/>
    <col min="15622" max="15873" width="9.140625" style="1"/>
    <col min="15874" max="15875" width="5.7109375" style="1" customWidth="1"/>
    <col min="15876" max="15876" width="76.28515625" style="1" customWidth="1"/>
    <col min="15877" max="15877" width="17.85546875" style="1" customWidth="1"/>
    <col min="15878" max="16129" width="9.140625" style="1"/>
    <col min="16130" max="16131" width="5.7109375" style="1" customWidth="1"/>
    <col min="16132" max="16132" width="76.28515625" style="1" customWidth="1"/>
    <col min="16133" max="16133" width="17.85546875" style="1" customWidth="1"/>
    <col min="16134" max="16384" width="9.140625" style="1"/>
  </cols>
  <sheetData>
    <row r="1" spans="1:5" ht="30" customHeight="1" x14ac:dyDescent="0.2">
      <c r="E1" s="12" t="s">
        <v>62</v>
      </c>
    </row>
    <row r="2" spans="1:5" ht="51.75" customHeight="1" x14ac:dyDescent="0.2">
      <c r="D2" s="143"/>
      <c r="E2" s="143"/>
    </row>
    <row r="3" spans="1:5" ht="44.25" customHeight="1" x14ac:dyDescent="0.2">
      <c r="A3" s="144" t="s">
        <v>66</v>
      </c>
      <c r="B3" s="144"/>
      <c r="C3" s="144"/>
      <c r="D3" s="144"/>
      <c r="E3" s="144"/>
    </row>
    <row r="4" spans="1:5" ht="16.5" x14ac:dyDescent="0.2">
      <c r="A4" s="13"/>
      <c r="B4" s="13"/>
      <c r="C4" s="13"/>
      <c r="D4" s="145" t="s">
        <v>31</v>
      </c>
      <c r="E4" s="145"/>
    </row>
    <row r="5" spans="1:5" ht="57" customHeight="1" x14ac:dyDescent="0.2">
      <c r="A5" s="146" t="s">
        <v>32</v>
      </c>
      <c r="B5" s="146"/>
      <c r="C5" s="147" t="s">
        <v>33</v>
      </c>
      <c r="D5" s="149" t="s">
        <v>71</v>
      </c>
      <c r="E5" s="150"/>
    </row>
    <row r="6" spans="1:5" ht="16.5" x14ac:dyDescent="0.2">
      <c r="A6" s="14" t="s">
        <v>0</v>
      </c>
      <c r="B6" s="14" t="s">
        <v>1</v>
      </c>
      <c r="C6" s="148"/>
      <c r="D6" s="9" t="s">
        <v>2</v>
      </c>
      <c r="E6" s="9" t="s">
        <v>3</v>
      </c>
    </row>
    <row r="7" spans="1:5" ht="33" x14ac:dyDescent="0.2">
      <c r="A7" s="17"/>
      <c r="B7" s="17"/>
      <c r="C7" s="16" t="s">
        <v>116</v>
      </c>
      <c r="D7" s="18">
        <f t="shared" ref="D7:E7" si="0">SUM(D8)</f>
        <v>4087871.6</v>
      </c>
      <c r="E7" s="18">
        <f t="shared" si="0"/>
        <v>4087871.6</v>
      </c>
    </row>
    <row r="8" spans="1:5" ht="16.5" x14ac:dyDescent="0.2">
      <c r="A8" s="4">
        <v>1004</v>
      </c>
      <c r="B8" s="4"/>
      <c r="C8" s="75" t="s">
        <v>34</v>
      </c>
      <c r="D8" s="15">
        <f t="shared" ref="D8:E8" si="1">+D15</f>
        <v>4087871.6</v>
      </c>
      <c r="E8" s="15">
        <f t="shared" si="1"/>
        <v>4087871.6</v>
      </c>
    </row>
    <row r="9" spans="1:5" ht="16.5" x14ac:dyDescent="0.2">
      <c r="A9" s="4"/>
      <c r="B9" s="4"/>
      <c r="C9" s="75" t="s">
        <v>72</v>
      </c>
      <c r="D9" s="9"/>
      <c r="E9" s="9"/>
    </row>
    <row r="10" spans="1:5" ht="16.5" x14ac:dyDescent="0.2">
      <c r="A10" s="4"/>
      <c r="B10" s="4"/>
      <c r="C10" s="75" t="s">
        <v>35</v>
      </c>
      <c r="D10" s="9"/>
      <c r="E10" s="9"/>
    </row>
    <row r="11" spans="1:5" ht="27.75" customHeight="1" x14ac:dyDescent="0.2">
      <c r="A11" s="4"/>
      <c r="B11" s="4"/>
      <c r="C11" s="75" t="s">
        <v>73</v>
      </c>
      <c r="D11" s="9"/>
      <c r="E11" s="9"/>
    </row>
    <row r="12" spans="1:5" ht="16.5" x14ac:dyDescent="0.2">
      <c r="A12" s="8"/>
      <c r="B12" s="8"/>
      <c r="C12" s="75" t="s">
        <v>36</v>
      </c>
      <c r="D12" s="9"/>
      <c r="E12" s="9"/>
    </row>
    <row r="13" spans="1:5" ht="33" x14ac:dyDescent="0.2">
      <c r="A13" s="10"/>
      <c r="B13" s="10"/>
      <c r="C13" s="75" t="s">
        <v>74</v>
      </c>
      <c r="D13" s="9"/>
      <c r="E13" s="9"/>
    </row>
    <row r="14" spans="1:5" ht="16.5" x14ac:dyDescent="0.2">
      <c r="A14" s="139" t="s">
        <v>40</v>
      </c>
      <c r="B14" s="140"/>
      <c r="C14" s="140"/>
      <c r="D14" s="141"/>
      <c r="E14" s="142"/>
    </row>
    <row r="15" spans="1:5" ht="16.5" x14ac:dyDescent="0.2">
      <c r="A15" s="4"/>
      <c r="B15" s="11">
        <v>11002</v>
      </c>
      <c r="C15" s="75" t="s">
        <v>37</v>
      </c>
      <c r="D15" s="15">
        <v>4087871.6</v>
      </c>
      <c r="E15" s="15">
        <v>4087871.6</v>
      </c>
    </row>
    <row r="16" spans="1:5" ht="33" x14ac:dyDescent="0.2">
      <c r="A16" s="4"/>
      <c r="B16" s="4"/>
      <c r="C16" s="75" t="s">
        <v>75</v>
      </c>
      <c r="D16" s="71"/>
      <c r="E16" s="71"/>
    </row>
    <row r="17" spans="1:5" ht="16.5" x14ac:dyDescent="0.2">
      <c r="A17" s="4"/>
      <c r="B17" s="4"/>
      <c r="C17" s="75" t="s">
        <v>38</v>
      </c>
      <c r="D17" s="71"/>
      <c r="E17" s="71"/>
    </row>
    <row r="18" spans="1:5" ht="39.75" customHeight="1" x14ac:dyDescent="0.2">
      <c r="A18" s="4"/>
      <c r="B18" s="4"/>
      <c r="C18" s="75" t="s">
        <v>76</v>
      </c>
      <c r="D18" s="71"/>
      <c r="E18" s="71"/>
    </row>
    <row r="19" spans="1:5" ht="16.5" x14ac:dyDescent="0.2">
      <c r="A19" s="4"/>
      <c r="B19" s="4"/>
      <c r="C19" s="75" t="s">
        <v>39</v>
      </c>
      <c r="D19" s="71"/>
      <c r="E19" s="71"/>
    </row>
    <row r="20" spans="1:5" ht="16.5" x14ac:dyDescent="0.2">
      <c r="A20" s="70"/>
      <c r="C20" s="75" t="s">
        <v>67</v>
      </c>
      <c r="D20" s="2"/>
      <c r="E20" s="2"/>
    </row>
  </sheetData>
  <mergeCells count="7">
    <mergeCell ref="A14:E14"/>
    <mergeCell ref="D2:E2"/>
    <mergeCell ref="A3:E3"/>
    <mergeCell ref="D4:E4"/>
    <mergeCell ref="A5:B5"/>
    <mergeCell ref="C5:C6"/>
    <mergeCell ref="D5:E5"/>
  </mergeCells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BreakPreview" zoomScaleNormal="100" zoomScaleSheetLayoutView="100" workbookViewId="0">
      <selection activeCell="A4" sqref="A4"/>
    </sheetView>
  </sheetViews>
  <sheetFormatPr defaultRowHeight="16.5" x14ac:dyDescent="0.3"/>
  <cols>
    <col min="1" max="4" width="9.140625" style="7"/>
    <col min="5" max="5" width="11.28515625" style="7" customWidth="1"/>
    <col min="6" max="6" width="40.42578125" style="7" customWidth="1"/>
    <col min="7" max="7" width="16.140625" style="7" customWidth="1"/>
    <col min="8" max="8" width="17" style="7" customWidth="1"/>
    <col min="9" max="16384" width="9.140625" style="7"/>
  </cols>
  <sheetData>
    <row r="1" spans="1:8" ht="30.75" customHeight="1" x14ac:dyDescent="0.3">
      <c r="H1" s="12" t="s">
        <v>63</v>
      </c>
    </row>
    <row r="2" spans="1:8" ht="59.25" customHeight="1" x14ac:dyDescent="0.3">
      <c r="G2" s="143"/>
      <c r="H2" s="143"/>
    </row>
    <row r="3" spans="1:8" s="77" customFormat="1" ht="52.5" customHeight="1" x14ac:dyDescent="0.2">
      <c r="A3" s="153" t="s">
        <v>127</v>
      </c>
      <c r="B3" s="153"/>
      <c r="C3" s="153"/>
      <c r="D3" s="153"/>
      <c r="E3" s="153"/>
      <c r="F3" s="153"/>
      <c r="G3" s="153"/>
      <c r="H3" s="153"/>
    </row>
    <row r="4" spans="1:8" s="1" customFormat="1" ht="14.25" x14ac:dyDescent="0.2">
      <c r="A4" s="11"/>
      <c r="B4" s="11"/>
      <c r="C4" s="11"/>
      <c r="D4" s="11"/>
      <c r="E4" s="11"/>
      <c r="F4" s="11"/>
      <c r="G4" s="11"/>
      <c r="H4" s="11"/>
    </row>
    <row r="5" spans="1:8" s="1" customFormat="1" ht="14.25" customHeight="1" x14ac:dyDescent="0.2">
      <c r="A5" s="11"/>
      <c r="B5" s="11"/>
      <c r="C5" s="11"/>
      <c r="D5" s="11"/>
      <c r="E5" s="11"/>
      <c r="F5" s="11"/>
      <c r="G5" s="11"/>
      <c r="H5" s="79" t="s">
        <v>31</v>
      </c>
    </row>
    <row r="6" spans="1:8" s="1" customFormat="1" ht="29.25" customHeight="1" x14ac:dyDescent="0.2">
      <c r="A6" s="154" t="s">
        <v>16</v>
      </c>
      <c r="B6" s="155"/>
      <c r="C6" s="156"/>
      <c r="D6" s="154" t="s">
        <v>17</v>
      </c>
      <c r="E6" s="156"/>
      <c r="F6" s="160" t="s">
        <v>18</v>
      </c>
      <c r="G6" s="163" t="s">
        <v>71</v>
      </c>
      <c r="H6" s="164"/>
    </row>
    <row r="7" spans="1:8" s="1" customFormat="1" ht="30" customHeight="1" x14ac:dyDescent="0.2">
      <c r="A7" s="157"/>
      <c r="B7" s="158"/>
      <c r="C7" s="159"/>
      <c r="D7" s="157"/>
      <c r="E7" s="159"/>
      <c r="F7" s="161"/>
      <c r="G7" s="151" t="s">
        <v>2</v>
      </c>
      <c r="H7" s="151" t="s">
        <v>3</v>
      </c>
    </row>
    <row r="8" spans="1:8" s="1" customFormat="1" ht="30" customHeight="1" x14ac:dyDescent="0.2">
      <c r="A8" s="81" t="s">
        <v>19</v>
      </c>
      <c r="B8" s="81" t="s">
        <v>20</v>
      </c>
      <c r="C8" s="81" t="s">
        <v>21</v>
      </c>
      <c r="D8" s="81" t="s">
        <v>22</v>
      </c>
      <c r="E8" s="81" t="s">
        <v>23</v>
      </c>
      <c r="F8" s="162"/>
      <c r="G8" s="152"/>
      <c r="H8" s="152"/>
    </row>
    <row r="9" spans="1:8" s="1" customFormat="1" x14ac:dyDescent="0.2">
      <c r="A9" s="82"/>
      <c r="B9" s="82"/>
      <c r="C9" s="82"/>
      <c r="D9" s="82"/>
      <c r="E9" s="82"/>
      <c r="F9" s="78" t="s">
        <v>24</v>
      </c>
      <c r="G9" s="84">
        <f t="shared" ref="G9:H9" si="0">+G11</f>
        <v>4087871.6</v>
      </c>
      <c r="H9" s="84">
        <f t="shared" si="0"/>
        <v>4087871.6</v>
      </c>
    </row>
    <row r="10" spans="1:8" s="1" customFormat="1" ht="18.75" customHeight="1" x14ac:dyDescent="0.2">
      <c r="A10" s="85"/>
      <c r="B10" s="85"/>
      <c r="C10" s="85"/>
      <c r="D10" s="85"/>
      <c r="E10" s="85"/>
      <c r="F10" s="85" t="s">
        <v>27</v>
      </c>
      <c r="G10" s="85"/>
      <c r="H10" s="85"/>
    </row>
    <row r="11" spans="1:8" s="1" customFormat="1" ht="35.25" customHeight="1" x14ac:dyDescent="0.2">
      <c r="A11" s="86" t="s">
        <v>25</v>
      </c>
      <c r="B11" s="85"/>
      <c r="C11" s="85"/>
      <c r="D11" s="85"/>
      <c r="E11" s="85"/>
      <c r="F11" s="86" t="s">
        <v>26</v>
      </c>
      <c r="G11" s="84">
        <f>G13</f>
        <v>4087871.6</v>
      </c>
      <c r="H11" s="84">
        <f>H13</f>
        <v>4087871.6</v>
      </c>
    </row>
    <row r="12" spans="1:8" s="1" customFormat="1" ht="14.25" x14ac:dyDescent="0.2">
      <c r="A12" s="85"/>
      <c r="B12" s="85"/>
      <c r="C12" s="85"/>
      <c r="D12" s="85"/>
      <c r="E12" s="85"/>
      <c r="F12" s="85" t="s">
        <v>27</v>
      </c>
      <c r="G12" s="85"/>
      <c r="H12" s="85"/>
    </row>
    <row r="13" spans="1:8" s="1" customFormat="1" ht="51.75" customHeight="1" x14ac:dyDescent="0.2">
      <c r="A13" s="85"/>
      <c r="B13" s="86" t="s">
        <v>77</v>
      </c>
      <c r="C13" s="85"/>
      <c r="D13" s="85"/>
      <c r="E13" s="85"/>
      <c r="F13" s="86" t="s">
        <v>78</v>
      </c>
      <c r="G13" s="84">
        <f>G15</f>
        <v>4087871.6</v>
      </c>
      <c r="H13" s="84">
        <f>H15</f>
        <v>4087871.6</v>
      </c>
    </row>
    <row r="14" spans="1:8" s="1" customFormat="1" ht="14.25" x14ac:dyDescent="0.2">
      <c r="A14" s="85"/>
      <c r="B14" s="85"/>
      <c r="C14" s="85"/>
      <c r="D14" s="85"/>
      <c r="E14" s="85"/>
      <c r="F14" s="85" t="s">
        <v>27</v>
      </c>
      <c r="G14" s="85"/>
      <c r="H14" s="85"/>
    </row>
    <row r="15" spans="1:8" s="80" customFormat="1" x14ac:dyDescent="0.2">
      <c r="A15" s="87"/>
      <c r="B15" s="87"/>
      <c r="C15" s="88" t="s">
        <v>25</v>
      </c>
      <c r="D15" s="87"/>
      <c r="E15" s="87"/>
      <c r="F15" s="88" t="s">
        <v>79</v>
      </c>
      <c r="G15" s="89">
        <f>G19</f>
        <v>4087871.6</v>
      </c>
      <c r="H15" s="89">
        <f>H19</f>
        <v>4087871.6</v>
      </c>
    </row>
    <row r="16" spans="1:8" s="80" customFormat="1" ht="14.25" x14ac:dyDescent="0.2">
      <c r="A16" s="87"/>
      <c r="B16" s="87"/>
      <c r="C16" s="87"/>
      <c r="D16" s="87"/>
      <c r="E16" s="87"/>
      <c r="F16" s="87" t="s">
        <v>27</v>
      </c>
      <c r="G16" s="87"/>
      <c r="H16" s="87"/>
    </row>
    <row r="17" spans="1:8" s="80" customFormat="1" ht="49.5" x14ac:dyDescent="0.2">
      <c r="A17" s="87"/>
      <c r="B17" s="87"/>
      <c r="C17" s="87"/>
      <c r="D17" s="87"/>
      <c r="E17" s="87"/>
      <c r="F17" s="88" t="s">
        <v>116</v>
      </c>
      <c r="G17" s="90">
        <f>G19</f>
        <v>4087871.6</v>
      </c>
      <c r="H17" s="90">
        <f>H19</f>
        <v>4087871.6</v>
      </c>
    </row>
    <row r="18" spans="1:8" s="80" customFormat="1" ht="14.25" x14ac:dyDescent="0.2">
      <c r="A18" s="87"/>
      <c r="B18" s="87"/>
      <c r="C18" s="87"/>
      <c r="D18" s="87"/>
      <c r="E18" s="87"/>
      <c r="F18" s="87" t="s">
        <v>27</v>
      </c>
      <c r="G18" s="87"/>
      <c r="H18" s="87"/>
    </row>
    <row r="19" spans="1:8" s="80" customFormat="1" x14ac:dyDescent="0.2">
      <c r="A19" s="87"/>
      <c r="B19" s="87"/>
      <c r="C19" s="87"/>
      <c r="D19" s="87" t="s">
        <v>80</v>
      </c>
      <c r="E19" s="87"/>
      <c r="F19" s="87" t="s">
        <v>72</v>
      </c>
      <c r="G19" s="91">
        <f>G21</f>
        <v>4087871.6</v>
      </c>
      <c r="H19" s="91">
        <f>H21</f>
        <v>4087871.6</v>
      </c>
    </row>
    <row r="20" spans="1:8" s="80" customFormat="1" ht="14.25" x14ac:dyDescent="0.2">
      <c r="A20" s="87"/>
      <c r="B20" s="87"/>
      <c r="C20" s="87"/>
      <c r="D20" s="87"/>
      <c r="E20" s="87"/>
      <c r="F20" s="87" t="s">
        <v>27</v>
      </c>
      <c r="G20" s="87"/>
      <c r="H20" s="87"/>
    </row>
    <row r="21" spans="1:8" s="80" customFormat="1" ht="42.75" x14ac:dyDescent="0.2">
      <c r="A21" s="87"/>
      <c r="B21" s="87"/>
      <c r="C21" s="87"/>
      <c r="D21" s="87"/>
      <c r="E21" s="87" t="s">
        <v>81</v>
      </c>
      <c r="F21" s="87" t="s">
        <v>75</v>
      </c>
      <c r="G21" s="91">
        <f>G23</f>
        <v>4087871.6</v>
      </c>
      <c r="H21" s="91">
        <f>H23</f>
        <v>4087871.6</v>
      </c>
    </row>
    <row r="22" spans="1:8" s="80" customFormat="1" ht="14.25" x14ac:dyDescent="0.2">
      <c r="A22" s="87"/>
      <c r="B22" s="87"/>
      <c r="C22" s="87"/>
      <c r="D22" s="87"/>
      <c r="E22" s="87"/>
      <c r="F22" s="87" t="s">
        <v>28</v>
      </c>
      <c r="G22" s="87"/>
      <c r="H22" s="87"/>
    </row>
    <row r="23" spans="1:8" s="80" customFormat="1" ht="55.5" customHeight="1" x14ac:dyDescent="0.2">
      <c r="A23" s="87"/>
      <c r="B23" s="87"/>
      <c r="C23" s="87"/>
      <c r="D23" s="87"/>
      <c r="E23" s="87"/>
      <c r="F23" s="130" t="s">
        <v>117</v>
      </c>
      <c r="G23" s="92">
        <f>G29</f>
        <v>4087871.6</v>
      </c>
      <c r="H23" s="92">
        <f>H29</f>
        <v>4087871.6</v>
      </c>
    </row>
    <row r="24" spans="1:8" s="80" customFormat="1" ht="42.75" x14ac:dyDescent="0.2">
      <c r="A24" s="87"/>
      <c r="B24" s="87"/>
      <c r="C24" s="87"/>
      <c r="D24" s="87"/>
      <c r="E24" s="87"/>
      <c r="F24" s="87" t="s">
        <v>29</v>
      </c>
      <c r="G24" s="87"/>
      <c r="H24" s="87"/>
    </row>
    <row r="25" spans="1:8" s="80" customFormat="1" x14ac:dyDescent="0.2">
      <c r="A25" s="87"/>
      <c r="B25" s="87"/>
      <c r="C25" s="87"/>
      <c r="D25" s="87"/>
      <c r="E25" s="87"/>
      <c r="F25" s="87" t="s">
        <v>123</v>
      </c>
      <c r="G25" s="91">
        <f t="shared" ref="G25:G27" si="1">G26</f>
        <v>4087871.6</v>
      </c>
      <c r="H25" s="91">
        <f t="shared" ref="H25:H27" si="2">H26</f>
        <v>4087871.6</v>
      </c>
    </row>
    <row r="26" spans="1:8" s="80" customFormat="1" x14ac:dyDescent="0.2">
      <c r="A26" s="87"/>
      <c r="B26" s="87"/>
      <c r="C26" s="87"/>
      <c r="D26" s="87"/>
      <c r="E26" s="87"/>
      <c r="F26" s="87" t="s">
        <v>124</v>
      </c>
      <c r="G26" s="91">
        <f t="shared" si="1"/>
        <v>4087871.6</v>
      </c>
      <c r="H26" s="91">
        <f t="shared" si="2"/>
        <v>4087871.6</v>
      </c>
    </row>
    <row r="27" spans="1:8" s="80" customFormat="1" x14ac:dyDescent="0.2">
      <c r="A27" s="87"/>
      <c r="B27" s="87"/>
      <c r="C27" s="87"/>
      <c r="D27" s="87"/>
      <c r="E27" s="87"/>
      <c r="F27" s="87" t="s">
        <v>125</v>
      </c>
      <c r="G27" s="91">
        <f t="shared" si="1"/>
        <v>4087871.6</v>
      </c>
      <c r="H27" s="91">
        <f t="shared" si="2"/>
        <v>4087871.6</v>
      </c>
    </row>
    <row r="28" spans="1:8" s="80" customFormat="1" ht="28.5" x14ac:dyDescent="0.2">
      <c r="A28" s="87"/>
      <c r="B28" s="87"/>
      <c r="C28" s="87"/>
      <c r="D28" s="87"/>
      <c r="E28" s="87"/>
      <c r="F28" s="87" t="s">
        <v>126</v>
      </c>
      <c r="G28" s="91">
        <f>G29</f>
        <v>4087871.6</v>
      </c>
      <c r="H28" s="91">
        <f>H29</f>
        <v>4087871.6</v>
      </c>
    </row>
    <row r="29" spans="1:8" s="80" customFormat="1" ht="42.75" x14ac:dyDescent="0.2">
      <c r="A29" s="87"/>
      <c r="B29" s="87"/>
      <c r="C29" s="87"/>
      <c r="D29" s="87"/>
      <c r="E29" s="87"/>
      <c r="F29" s="87" t="s">
        <v>82</v>
      </c>
      <c r="G29" s="91">
        <v>4087871.6</v>
      </c>
      <c r="H29" s="91">
        <v>4087871.6</v>
      </c>
    </row>
  </sheetData>
  <mergeCells count="8">
    <mergeCell ref="G7:G8"/>
    <mergeCell ref="H7:H8"/>
    <mergeCell ref="G2:H2"/>
    <mergeCell ref="A3:H3"/>
    <mergeCell ref="A6:C7"/>
    <mergeCell ref="D6:E7"/>
    <mergeCell ref="F6:F8"/>
    <mergeCell ref="G6:H6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5"/>
  <sheetViews>
    <sheetView view="pageBreakPreview" zoomScaleNormal="100" zoomScaleSheetLayoutView="100" workbookViewId="0">
      <selection activeCell="F23" sqref="F23"/>
    </sheetView>
  </sheetViews>
  <sheetFormatPr defaultRowHeight="13.5" x14ac:dyDescent="0.2"/>
  <cols>
    <col min="1" max="1" width="8.5703125" style="94" customWidth="1"/>
    <col min="2" max="2" width="11.7109375" style="94" customWidth="1"/>
    <col min="3" max="3" width="6.7109375" style="94" customWidth="1"/>
    <col min="4" max="4" width="7.5703125" style="94" customWidth="1"/>
    <col min="5" max="5" width="33.42578125" style="94" customWidth="1"/>
    <col min="6" max="6" width="46.7109375" style="94" customWidth="1"/>
    <col min="7" max="7" width="30.7109375" style="96" customWidth="1"/>
    <col min="8" max="8" width="12.28515625" style="95" bestFit="1" customWidth="1"/>
    <col min="9" max="252" width="9.140625" style="95"/>
    <col min="253" max="253" width="3.7109375" style="95" customWidth="1"/>
    <col min="254" max="255" width="9.140625" style="95"/>
    <col min="256" max="256" width="6.7109375" style="95" customWidth="1"/>
    <col min="257" max="257" width="7.5703125" style="95" customWidth="1"/>
    <col min="258" max="258" width="61.42578125" style="95" customWidth="1"/>
    <col min="259" max="259" width="50.5703125" style="95" customWidth="1"/>
    <col min="260" max="260" width="10.42578125" style="95" customWidth="1"/>
    <col min="261" max="261" width="12" style="95" customWidth="1"/>
    <col min="262" max="262" width="10" style="95" customWidth="1"/>
    <col min="263" max="263" width="15.5703125" style="95" customWidth="1"/>
    <col min="264" max="508" width="9.140625" style="95"/>
    <col min="509" max="509" width="3.7109375" style="95" customWidth="1"/>
    <col min="510" max="511" width="9.140625" style="95"/>
    <col min="512" max="512" width="6.7109375" style="95" customWidth="1"/>
    <col min="513" max="513" width="7.5703125" style="95" customWidth="1"/>
    <col min="514" max="514" width="61.42578125" style="95" customWidth="1"/>
    <col min="515" max="515" width="50.5703125" style="95" customWidth="1"/>
    <col min="516" max="516" width="10.42578125" style="95" customWidth="1"/>
    <col min="517" max="517" width="12" style="95" customWidth="1"/>
    <col min="518" max="518" width="10" style="95" customWidth="1"/>
    <col min="519" max="519" width="15.5703125" style="95" customWidth="1"/>
    <col min="520" max="764" width="9.140625" style="95"/>
    <col min="765" max="765" width="3.7109375" style="95" customWidth="1"/>
    <col min="766" max="767" width="9.140625" style="95"/>
    <col min="768" max="768" width="6.7109375" style="95" customWidth="1"/>
    <col min="769" max="769" width="7.5703125" style="95" customWidth="1"/>
    <col min="770" max="770" width="61.42578125" style="95" customWidth="1"/>
    <col min="771" max="771" width="50.5703125" style="95" customWidth="1"/>
    <col min="772" max="772" width="10.42578125" style="95" customWidth="1"/>
    <col min="773" max="773" width="12" style="95" customWidth="1"/>
    <col min="774" max="774" width="10" style="95" customWidth="1"/>
    <col min="775" max="775" width="15.5703125" style="95" customWidth="1"/>
    <col min="776" max="1020" width="9.140625" style="95"/>
    <col min="1021" max="1021" width="3.7109375" style="95" customWidth="1"/>
    <col min="1022" max="1023" width="9.140625" style="95"/>
    <col min="1024" max="1024" width="6.7109375" style="95" customWidth="1"/>
    <col min="1025" max="1025" width="7.5703125" style="95" customWidth="1"/>
    <col min="1026" max="1026" width="61.42578125" style="95" customWidth="1"/>
    <col min="1027" max="1027" width="50.5703125" style="95" customWidth="1"/>
    <col min="1028" max="1028" width="10.42578125" style="95" customWidth="1"/>
    <col min="1029" max="1029" width="12" style="95" customWidth="1"/>
    <col min="1030" max="1030" width="10" style="95" customWidth="1"/>
    <col min="1031" max="1031" width="15.5703125" style="95" customWidth="1"/>
    <col min="1032" max="1276" width="9.140625" style="95"/>
    <col min="1277" max="1277" width="3.7109375" style="95" customWidth="1"/>
    <col min="1278" max="1279" width="9.140625" style="95"/>
    <col min="1280" max="1280" width="6.7109375" style="95" customWidth="1"/>
    <col min="1281" max="1281" width="7.5703125" style="95" customWidth="1"/>
    <col min="1282" max="1282" width="61.42578125" style="95" customWidth="1"/>
    <col min="1283" max="1283" width="50.5703125" style="95" customWidth="1"/>
    <col min="1284" max="1284" width="10.42578125" style="95" customWidth="1"/>
    <col min="1285" max="1285" width="12" style="95" customWidth="1"/>
    <col min="1286" max="1286" width="10" style="95" customWidth="1"/>
    <col min="1287" max="1287" width="15.5703125" style="95" customWidth="1"/>
    <col min="1288" max="1532" width="9.140625" style="95"/>
    <col min="1533" max="1533" width="3.7109375" style="95" customWidth="1"/>
    <col min="1534" max="1535" width="9.140625" style="95"/>
    <col min="1536" max="1536" width="6.7109375" style="95" customWidth="1"/>
    <col min="1537" max="1537" width="7.5703125" style="95" customWidth="1"/>
    <col min="1538" max="1538" width="61.42578125" style="95" customWidth="1"/>
    <col min="1539" max="1539" width="50.5703125" style="95" customWidth="1"/>
    <col min="1540" max="1540" width="10.42578125" style="95" customWidth="1"/>
    <col min="1541" max="1541" width="12" style="95" customWidth="1"/>
    <col min="1542" max="1542" width="10" style="95" customWidth="1"/>
    <col min="1543" max="1543" width="15.5703125" style="95" customWidth="1"/>
    <col min="1544" max="1788" width="9.140625" style="95"/>
    <col min="1789" max="1789" width="3.7109375" style="95" customWidth="1"/>
    <col min="1790" max="1791" width="9.140625" style="95"/>
    <col min="1792" max="1792" width="6.7109375" style="95" customWidth="1"/>
    <col min="1793" max="1793" width="7.5703125" style="95" customWidth="1"/>
    <col min="1794" max="1794" width="61.42578125" style="95" customWidth="1"/>
    <col min="1795" max="1795" width="50.5703125" style="95" customWidth="1"/>
    <col min="1796" max="1796" width="10.42578125" style="95" customWidth="1"/>
    <col min="1797" max="1797" width="12" style="95" customWidth="1"/>
    <col min="1798" max="1798" width="10" style="95" customWidth="1"/>
    <col min="1799" max="1799" width="15.5703125" style="95" customWidth="1"/>
    <col min="1800" max="2044" width="9.140625" style="95"/>
    <col min="2045" max="2045" width="3.7109375" style="95" customWidth="1"/>
    <col min="2046" max="2047" width="9.140625" style="95"/>
    <col min="2048" max="2048" width="6.7109375" style="95" customWidth="1"/>
    <col min="2049" max="2049" width="7.5703125" style="95" customWidth="1"/>
    <col min="2050" max="2050" width="61.42578125" style="95" customWidth="1"/>
    <col min="2051" max="2051" width="50.5703125" style="95" customWidth="1"/>
    <col min="2052" max="2052" width="10.42578125" style="95" customWidth="1"/>
    <col min="2053" max="2053" width="12" style="95" customWidth="1"/>
    <col min="2054" max="2054" width="10" style="95" customWidth="1"/>
    <col min="2055" max="2055" width="15.5703125" style="95" customWidth="1"/>
    <col min="2056" max="2300" width="9.140625" style="95"/>
    <col min="2301" max="2301" width="3.7109375" style="95" customWidth="1"/>
    <col min="2302" max="2303" width="9.140625" style="95"/>
    <col min="2304" max="2304" width="6.7109375" style="95" customWidth="1"/>
    <col min="2305" max="2305" width="7.5703125" style="95" customWidth="1"/>
    <col min="2306" max="2306" width="61.42578125" style="95" customWidth="1"/>
    <col min="2307" max="2307" width="50.5703125" style="95" customWidth="1"/>
    <col min="2308" max="2308" width="10.42578125" style="95" customWidth="1"/>
    <col min="2309" max="2309" width="12" style="95" customWidth="1"/>
    <col min="2310" max="2310" width="10" style="95" customWidth="1"/>
    <col min="2311" max="2311" width="15.5703125" style="95" customWidth="1"/>
    <col min="2312" max="2556" width="9.140625" style="95"/>
    <col min="2557" max="2557" width="3.7109375" style="95" customWidth="1"/>
    <col min="2558" max="2559" width="9.140625" style="95"/>
    <col min="2560" max="2560" width="6.7109375" style="95" customWidth="1"/>
    <col min="2561" max="2561" width="7.5703125" style="95" customWidth="1"/>
    <col min="2562" max="2562" width="61.42578125" style="95" customWidth="1"/>
    <col min="2563" max="2563" width="50.5703125" style="95" customWidth="1"/>
    <col min="2564" max="2564" width="10.42578125" style="95" customWidth="1"/>
    <col min="2565" max="2565" width="12" style="95" customWidth="1"/>
    <col min="2566" max="2566" width="10" style="95" customWidth="1"/>
    <col min="2567" max="2567" width="15.5703125" style="95" customWidth="1"/>
    <col min="2568" max="2812" width="9.140625" style="95"/>
    <col min="2813" max="2813" width="3.7109375" style="95" customWidth="1"/>
    <col min="2814" max="2815" width="9.140625" style="95"/>
    <col min="2816" max="2816" width="6.7109375" style="95" customWidth="1"/>
    <col min="2817" max="2817" width="7.5703125" style="95" customWidth="1"/>
    <col min="2818" max="2818" width="61.42578125" style="95" customWidth="1"/>
    <col min="2819" max="2819" width="50.5703125" style="95" customWidth="1"/>
    <col min="2820" max="2820" width="10.42578125" style="95" customWidth="1"/>
    <col min="2821" max="2821" width="12" style="95" customWidth="1"/>
    <col min="2822" max="2822" width="10" style="95" customWidth="1"/>
    <col min="2823" max="2823" width="15.5703125" style="95" customWidth="1"/>
    <col min="2824" max="3068" width="9.140625" style="95"/>
    <col min="3069" max="3069" width="3.7109375" style="95" customWidth="1"/>
    <col min="3070" max="3071" width="9.140625" style="95"/>
    <col min="3072" max="3072" width="6.7109375" style="95" customWidth="1"/>
    <col min="3073" max="3073" width="7.5703125" style="95" customWidth="1"/>
    <col min="3074" max="3074" width="61.42578125" style="95" customWidth="1"/>
    <col min="3075" max="3075" width="50.5703125" style="95" customWidth="1"/>
    <col min="3076" max="3076" width="10.42578125" style="95" customWidth="1"/>
    <col min="3077" max="3077" width="12" style="95" customWidth="1"/>
    <col min="3078" max="3078" width="10" style="95" customWidth="1"/>
    <col min="3079" max="3079" width="15.5703125" style="95" customWidth="1"/>
    <col min="3080" max="3324" width="9.140625" style="95"/>
    <col min="3325" max="3325" width="3.7109375" style="95" customWidth="1"/>
    <col min="3326" max="3327" width="9.140625" style="95"/>
    <col min="3328" max="3328" width="6.7109375" style="95" customWidth="1"/>
    <col min="3329" max="3329" width="7.5703125" style="95" customWidth="1"/>
    <col min="3330" max="3330" width="61.42578125" style="95" customWidth="1"/>
    <col min="3331" max="3331" width="50.5703125" style="95" customWidth="1"/>
    <col min="3332" max="3332" width="10.42578125" style="95" customWidth="1"/>
    <col min="3333" max="3333" width="12" style="95" customWidth="1"/>
    <col min="3334" max="3334" width="10" style="95" customWidth="1"/>
    <col min="3335" max="3335" width="15.5703125" style="95" customWidth="1"/>
    <col min="3336" max="3580" width="9.140625" style="95"/>
    <col min="3581" max="3581" width="3.7109375" style="95" customWidth="1"/>
    <col min="3582" max="3583" width="9.140625" style="95"/>
    <col min="3584" max="3584" width="6.7109375" style="95" customWidth="1"/>
    <col min="3585" max="3585" width="7.5703125" style="95" customWidth="1"/>
    <col min="3586" max="3586" width="61.42578125" style="95" customWidth="1"/>
    <col min="3587" max="3587" width="50.5703125" style="95" customWidth="1"/>
    <col min="3588" max="3588" width="10.42578125" style="95" customWidth="1"/>
    <col min="3589" max="3589" width="12" style="95" customWidth="1"/>
    <col min="3590" max="3590" width="10" style="95" customWidth="1"/>
    <col min="3591" max="3591" width="15.5703125" style="95" customWidth="1"/>
    <col min="3592" max="3836" width="9.140625" style="95"/>
    <col min="3837" max="3837" width="3.7109375" style="95" customWidth="1"/>
    <col min="3838" max="3839" width="9.140625" style="95"/>
    <col min="3840" max="3840" width="6.7109375" style="95" customWidth="1"/>
    <col min="3841" max="3841" width="7.5703125" style="95" customWidth="1"/>
    <col min="3842" max="3842" width="61.42578125" style="95" customWidth="1"/>
    <col min="3843" max="3843" width="50.5703125" style="95" customWidth="1"/>
    <col min="3844" max="3844" width="10.42578125" style="95" customWidth="1"/>
    <col min="3845" max="3845" width="12" style="95" customWidth="1"/>
    <col min="3846" max="3846" width="10" style="95" customWidth="1"/>
    <col min="3847" max="3847" width="15.5703125" style="95" customWidth="1"/>
    <col min="3848" max="4092" width="9.140625" style="95"/>
    <col min="4093" max="4093" width="3.7109375" style="95" customWidth="1"/>
    <col min="4094" max="4095" width="9.140625" style="95"/>
    <col min="4096" max="4096" width="6.7109375" style="95" customWidth="1"/>
    <col min="4097" max="4097" width="7.5703125" style="95" customWidth="1"/>
    <col min="4098" max="4098" width="61.42578125" style="95" customWidth="1"/>
    <col min="4099" max="4099" width="50.5703125" style="95" customWidth="1"/>
    <col min="4100" max="4100" width="10.42578125" style="95" customWidth="1"/>
    <col min="4101" max="4101" width="12" style="95" customWidth="1"/>
    <col min="4102" max="4102" width="10" style="95" customWidth="1"/>
    <col min="4103" max="4103" width="15.5703125" style="95" customWidth="1"/>
    <col min="4104" max="4348" width="9.140625" style="95"/>
    <col min="4349" max="4349" width="3.7109375" style="95" customWidth="1"/>
    <col min="4350" max="4351" width="9.140625" style="95"/>
    <col min="4352" max="4352" width="6.7109375" style="95" customWidth="1"/>
    <col min="4353" max="4353" width="7.5703125" style="95" customWidth="1"/>
    <col min="4354" max="4354" width="61.42578125" style="95" customWidth="1"/>
    <col min="4355" max="4355" width="50.5703125" style="95" customWidth="1"/>
    <col min="4356" max="4356" width="10.42578125" style="95" customWidth="1"/>
    <col min="4357" max="4357" width="12" style="95" customWidth="1"/>
    <col min="4358" max="4358" width="10" style="95" customWidth="1"/>
    <col min="4359" max="4359" width="15.5703125" style="95" customWidth="1"/>
    <col min="4360" max="4604" width="9.140625" style="95"/>
    <col min="4605" max="4605" width="3.7109375" style="95" customWidth="1"/>
    <col min="4606" max="4607" width="9.140625" style="95"/>
    <col min="4608" max="4608" width="6.7109375" style="95" customWidth="1"/>
    <col min="4609" max="4609" width="7.5703125" style="95" customWidth="1"/>
    <col min="4610" max="4610" width="61.42578125" style="95" customWidth="1"/>
    <col min="4611" max="4611" width="50.5703125" style="95" customWidth="1"/>
    <col min="4612" max="4612" width="10.42578125" style="95" customWidth="1"/>
    <col min="4613" max="4613" width="12" style="95" customWidth="1"/>
    <col min="4614" max="4614" width="10" style="95" customWidth="1"/>
    <col min="4615" max="4615" width="15.5703125" style="95" customWidth="1"/>
    <col min="4616" max="4860" width="9.140625" style="95"/>
    <col min="4861" max="4861" width="3.7109375" style="95" customWidth="1"/>
    <col min="4862" max="4863" width="9.140625" style="95"/>
    <col min="4864" max="4864" width="6.7109375" style="95" customWidth="1"/>
    <col min="4865" max="4865" width="7.5703125" style="95" customWidth="1"/>
    <col min="4866" max="4866" width="61.42578125" style="95" customWidth="1"/>
    <col min="4867" max="4867" width="50.5703125" style="95" customWidth="1"/>
    <col min="4868" max="4868" width="10.42578125" style="95" customWidth="1"/>
    <col min="4869" max="4869" width="12" style="95" customWidth="1"/>
    <col min="4870" max="4870" width="10" style="95" customWidth="1"/>
    <col min="4871" max="4871" width="15.5703125" style="95" customWidth="1"/>
    <col min="4872" max="5116" width="9.140625" style="95"/>
    <col min="5117" max="5117" width="3.7109375" style="95" customWidth="1"/>
    <col min="5118" max="5119" width="9.140625" style="95"/>
    <col min="5120" max="5120" width="6.7109375" style="95" customWidth="1"/>
    <col min="5121" max="5121" width="7.5703125" style="95" customWidth="1"/>
    <col min="5122" max="5122" width="61.42578125" style="95" customWidth="1"/>
    <col min="5123" max="5123" width="50.5703125" style="95" customWidth="1"/>
    <col min="5124" max="5124" width="10.42578125" style="95" customWidth="1"/>
    <col min="5125" max="5125" width="12" style="95" customWidth="1"/>
    <col min="5126" max="5126" width="10" style="95" customWidth="1"/>
    <col min="5127" max="5127" width="15.5703125" style="95" customWidth="1"/>
    <col min="5128" max="5372" width="9.140625" style="95"/>
    <col min="5373" max="5373" width="3.7109375" style="95" customWidth="1"/>
    <col min="5374" max="5375" width="9.140625" style="95"/>
    <col min="5376" max="5376" width="6.7109375" style="95" customWidth="1"/>
    <col min="5377" max="5377" width="7.5703125" style="95" customWidth="1"/>
    <col min="5378" max="5378" width="61.42578125" style="95" customWidth="1"/>
    <col min="5379" max="5379" width="50.5703125" style="95" customWidth="1"/>
    <col min="5380" max="5380" width="10.42578125" style="95" customWidth="1"/>
    <col min="5381" max="5381" width="12" style="95" customWidth="1"/>
    <col min="5382" max="5382" width="10" style="95" customWidth="1"/>
    <col min="5383" max="5383" width="15.5703125" style="95" customWidth="1"/>
    <col min="5384" max="5628" width="9.140625" style="95"/>
    <col min="5629" max="5629" width="3.7109375" style="95" customWidth="1"/>
    <col min="5630" max="5631" width="9.140625" style="95"/>
    <col min="5632" max="5632" width="6.7109375" style="95" customWidth="1"/>
    <col min="5633" max="5633" width="7.5703125" style="95" customWidth="1"/>
    <col min="5634" max="5634" width="61.42578125" style="95" customWidth="1"/>
    <col min="5635" max="5635" width="50.5703125" style="95" customWidth="1"/>
    <col min="5636" max="5636" width="10.42578125" style="95" customWidth="1"/>
    <col min="5637" max="5637" width="12" style="95" customWidth="1"/>
    <col min="5638" max="5638" width="10" style="95" customWidth="1"/>
    <col min="5639" max="5639" width="15.5703125" style="95" customWidth="1"/>
    <col min="5640" max="5884" width="9.140625" style="95"/>
    <col min="5885" max="5885" width="3.7109375" style="95" customWidth="1"/>
    <col min="5886" max="5887" width="9.140625" style="95"/>
    <col min="5888" max="5888" width="6.7109375" style="95" customWidth="1"/>
    <col min="5889" max="5889" width="7.5703125" style="95" customWidth="1"/>
    <col min="5890" max="5890" width="61.42578125" style="95" customWidth="1"/>
    <col min="5891" max="5891" width="50.5703125" style="95" customWidth="1"/>
    <col min="5892" max="5892" width="10.42578125" style="95" customWidth="1"/>
    <col min="5893" max="5893" width="12" style="95" customWidth="1"/>
    <col min="5894" max="5894" width="10" style="95" customWidth="1"/>
    <col min="5895" max="5895" width="15.5703125" style="95" customWidth="1"/>
    <col min="5896" max="6140" width="9.140625" style="95"/>
    <col min="6141" max="6141" width="3.7109375" style="95" customWidth="1"/>
    <col min="6142" max="6143" width="9.140625" style="95"/>
    <col min="6144" max="6144" width="6.7109375" style="95" customWidth="1"/>
    <col min="6145" max="6145" width="7.5703125" style="95" customWidth="1"/>
    <col min="6146" max="6146" width="61.42578125" style="95" customWidth="1"/>
    <col min="6147" max="6147" width="50.5703125" style="95" customWidth="1"/>
    <col min="6148" max="6148" width="10.42578125" style="95" customWidth="1"/>
    <col min="6149" max="6149" width="12" style="95" customWidth="1"/>
    <col min="6150" max="6150" width="10" style="95" customWidth="1"/>
    <col min="6151" max="6151" width="15.5703125" style="95" customWidth="1"/>
    <col min="6152" max="6396" width="9.140625" style="95"/>
    <col min="6397" max="6397" width="3.7109375" style="95" customWidth="1"/>
    <col min="6398" max="6399" width="9.140625" style="95"/>
    <col min="6400" max="6400" width="6.7109375" style="95" customWidth="1"/>
    <col min="6401" max="6401" width="7.5703125" style="95" customWidth="1"/>
    <col min="6402" max="6402" width="61.42578125" style="95" customWidth="1"/>
    <col min="6403" max="6403" width="50.5703125" style="95" customWidth="1"/>
    <col min="6404" max="6404" width="10.42578125" style="95" customWidth="1"/>
    <col min="6405" max="6405" width="12" style="95" customWidth="1"/>
    <col min="6406" max="6406" width="10" style="95" customWidth="1"/>
    <col min="6407" max="6407" width="15.5703125" style="95" customWidth="1"/>
    <col min="6408" max="6652" width="9.140625" style="95"/>
    <col min="6653" max="6653" width="3.7109375" style="95" customWidth="1"/>
    <col min="6654" max="6655" width="9.140625" style="95"/>
    <col min="6656" max="6656" width="6.7109375" style="95" customWidth="1"/>
    <col min="6657" max="6657" width="7.5703125" style="95" customWidth="1"/>
    <col min="6658" max="6658" width="61.42578125" style="95" customWidth="1"/>
    <col min="6659" max="6659" width="50.5703125" style="95" customWidth="1"/>
    <col min="6660" max="6660" width="10.42578125" style="95" customWidth="1"/>
    <col min="6661" max="6661" width="12" style="95" customWidth="1"/>
    <col min="6662" max="6662" width="10" style="95" customWidth="1"/>
    <col min="6663" max="6663" width="15.5703125" style="95" customWidth="1"/>
    <col min="6664" max="6908" width="9.140625" style="95"/>
    <col min="6909" max="6909" width="3.7109375" style="95" customWidth="1"/>
    <col min="6910" max="6911" width="9.140625" style="95"/>
    <col min="6912" max="6912" width="6.7109375" style="95" customWidth="1"/>
    <col min="6913" max="6913" width="7.5703125" style="95" customWidth="1"/>
    <col min="6914" max="6914" width="61.42578125" style="95" customWidth="1"/>
    <col min="6915" max="6915" width="50.5703125" style="95" customWidth="1"/>
    <col min="6916" max="6916" width="10.42578125" style="95" customWidth="1"/>
    <col min="6917" max="6917" width="12" style="95" customWidth="1"/>
    <col min="6918" max="6918" width="10" style="95" customWidth="1"/>
    <col min="6919" max="6919" width="15.5703125" style="95" customWidth="1"/>
    <col min="6920" max="7164" width="9.140625" style="95"/>
    <col min="7165" max="7165" width="3.7109375" style="95" customWidth="1"/>
    <col min="7166" max="7167" width="9.140625" style="95"/>
    <col min="7168" max="7168" width="6.7109375" style="95" customWidth="1"/>
    <col min="7169" max="7169" width="7.5703125" style="95" customWidth="1"/>
    <col min="7170" max="7170" width="61.42578125" style="95" customWidth="1"/>
    <col min="7171" max="7171" width="50.5703125" style="95" customWidth="1"/>
    <col min="7172" max="7172" width="10.42578125" style="95" customWidth="1"/>
    <col min="7173" max="7173" width="12" style="95" customWidth="1"/>
    <col min="7174" max="7174" width="10" style="95" customWidth="1"/>
    <col min="7175" max="7175" width="15.5703125" style="95" customWidth="1"/>
    <col min="7176" max="7420" width="9.140625" style="95"/>
    <col min="7421" max="7421" width="3.7109375" style="95" customWidth="1"/>
    <col min="7422" max="7423" width="9.140625" style="95"/>
    <col min="7424" max="7424" width="6.7109375" style="95" customWidth="1"/>
    <col min="7425" max="7425" width="7.5703125" style="95" customWidth="1"/>
    <col min="7426" max="7426" width="61.42578125" style="95" customWidth="1"/>
    <col min="7427" max="7427" width="50.5703125" style="95" customWidth="1"/>
    <col min="7428" max="7428" width="10.42578125" style="95" customWidth="1"/>
    <col min="7429" max="7429" width="12" style="95" customWidth="1"/>
    <col min="7430" max="7430" width="10" style="95" customWidth="1"/>
    <col min="7431" max="7431" width="15.5703125" style="95" customWidth="1"/>
    <col min="7432" max="7676" width="9.140625" style="95"/>
    <col min="7677" max="7677" width="3.7109375" style="95" customWidth="1"/>
    <col min="7678" max="7679" width="9.140625" style="95"/>
    <col min="7680" max="7680" width="6.7109375" style="95" customWidth="1"/>
    <col min="7681" max="7681" width="7.5703125" style="95" customWidth="1"/>
    <col min="7682" max="7682" width="61.42578125" style="95" customWidth="1"/>
    <col min="7683" max="7683" width="50.5703125" style="95" customWidth="1"/>
    <col min="7684" max="7684" width="10.42578125" style="95" customWidth="1"/>
    <col min="7685" max="7685" width="12" style="95" customWidth="1"/>
    <col min="7686" max="7686" width="10" style="95" customWidth="1"/>
    <col min="7687" max="7687" width="15.5703125" style="95" customWidth="1"/>
    <col min="7688" max="7932" width="9.140625" style="95"/>
    <col min="7933" max="7933" width="3.7109375" style="95" customWidth="1"/>
    <col min="7934" max="7935" width="9.140625" style="95"/>
    <col min="7936" max="7936" width="6.7109375" style="95" customWidth="1"/>
    <col min="7937" max="7937" width="7.5703125" style="95" customWidth="1"/>
    <col min="7938" max="7938" width="61.42578125" style="95" customWidth="1"/>
    <col min="7939" max="7939" width="50.5703125" style="95" customWidth="1"/>
    <col min="7940" max="7940" width="10.42578125" style="95" customWidth="1"/>
    <col min="7941" max="7941" width="12" style="95" customWidth="1"/>
    <col min="7942" max="7942" width="10" style="95" customWidth="1"/>
    <col min="7943" max="7943" width="15.5703125" style="95" customWidth="1"/>
    <col min="7944" max="8188" width="9.140625" style="95"/>
    <col min="8189" max="8189" width="3.7109375" style="95" customWidth="1"/>
    <col min="8190" max="8191" width="9.140625" style="95"/>
    <col min="8192" max="8192" width="6.7109375" style="95" customWidth="1"/>
    <col min="8193" max="8193" width="7.5703125" style="95" customWidth="1"/>
    <col min="8194" max="8194" width="61.42578125" style="95" customWidth="1"/>
    <col min="8195" max="8195" width="50.5703125" style="95" customWidth="1"/>
    <col min="8196" max="8196" width="10.42578125" style="95" customWidth="1"/>
    <col min="8197" max="8197" width="12" style="95" customWidth="1"/>
    <col min="8198" max="8198" width="10" style="95" customWidth="1"/>
    <col min="8199" max="8199" width="15.5703125" style="95" customWidth="1"/>
    <col min="8200" max="8444" width="9.140625" style="95"/>
    <col min="8445" max="8445" width="3.7109375" style="95" customWidth="1"/>
    <col min="8446" max="8447" width="9.140625" style="95"/>
    <col min="8448" max="8448" width="6.7109375" style="95" customWidth="1"/>
    <col min="8449" max="8449" width="7.5703125" style="95" customWidth="1"/>
    <col min="8450" max="8450" width="61.42578125" style="95" customWidth="1"/>
    <col min="8451" max="8451" width="50.5703125" style="95" customWidth="1"/>
    <col min="8452" max="8452" width="10.42578125" style="95" customWidth="1"/>
    <col min="8453" max="8453" width="12" style="95" customWidth="1"/>
    <col min="8454" max="8454" width="10" style="95" customWidth="1"/>
    <col min="8455" max="8455" width="15.5703125" style="95" customWidth="1"/>
    <col min="8456" max="8700" width="9.140625" style="95"/>
    <col min="8701" max="8701" width="3.7109375" style="95" customWidth="1"/>
    <col min="8702" max="8703" width="9.140625" style="95"/>
    <col min="8704" max="8704" width="6.7109375" style="95" customWidth="1"/>
    <col min="8705" max="8705" width="7.5703125" style="95" customWidth="1"/>
    <col min="8706" max="8706" width="61.42578125" style="95" customWidth="1"/>
    <col min="8707" max="8707" width="50.5703125" style="95" customWidth="1"/>
    <col min="8708" max="8708" width="10.42578125" style="95" customWidth="1"/>
    <col min="8709" max="8709" width="12" style="95" customWidth="1"/>
    <col min="8710" max="8710" width="10" style="95" customWidth="1"/>
    <col min="8711" max="8711" width="15.5703125" style="95" customWidth="1"/>
    <col min="8712" max="8956" width="9.140625" style="95"/>
    <col min="8957" max="8957" width="3.7109375" style="95" customWidth="1"/>
    <col min="8958" max="8959" width="9.140625" style="95"/>
    <col min="8960" max="8960" width="6.7109375" style="95" customWidth="1"/>
    <col min="8961" max="8961" width="7.5703125" style="95" customWidth="1"/>
    <col min="8962" max="8962" width="61.42578125" style="95" customWidth="1"/>
    <col min="8963" max="8963" width="50.5703125" style="95" customWidth="1"/>
    <col min="8964" max="8964" width="10.42578125" style="95" customWidth="1"/>
    <col min="8965" max="8965" width="12" style="95" customWidth="1"/>
    <col min="8966" max="8966" width="10" style="95" customWidth="1"/>
    <col min="8967" max="8967" width="15.5703125" style="95" customWidth="1"/>
    <col min="8968" max="9212" width="9.140625" style="95"/>
    <col min="9213" max="9213" width="3.7109375" style="95" customWidth="1"/>
    <col min="9214" max="9215" width="9.140625" style="95"/>
    <col min="9216" max="9216" width="6.7109375" style="95" customWidth="1"/>
    <col min="9217" max="9217" width="7.5703125" style="95" customWidth="1"/>
    <col min="9218" max="9218" width="61.42578125" style="95" customWidth="1"/>
    <col min="9219" max="9219" width="50.5703125" style="95" customWidth="1"/>
    <col min="9220" max="9220" width="10.42578125" style="95" customWidth="1"/>
    <col min="9221" max="9221" width="12" style="95" customWidth="1"/>
    <col min="9222" max="9222" width="10" style="95" customWidth="1"/>
    <col min="9223" max="9223" width="15.5703125" style="95" customWidth="1"/>
    <col min="9224" max="9468" width="9.140625" style="95"/>
    <col min="9469" max="9469" width="3.7109375" style="95" customWidth="1"/>
    <col min="9470" max="9471" width="9.140625" style="95"/>
    <col min="9472" max="9472" width="6.7109375" style="95" customWidth="1"/>
    <col min="9473" max="9473" width="7.5703125" style="95" customWidth="1"/>
    <col min="9474" max="9474" width="61.42578125" style="95" customWidth="1"/>
    <col min="9475" max="9475" width="50.5703125" style="95" customWidth="1"/>
    <col min="9476" max="9476" width="10.42578125" style="95" customWidth="1"/>
    <col min="9477" max="9477" width="12" style="95" customWidth="1"/>
    <col min="9478" max="9478" width="10" style="95" customWidth="1"/>
    <col min="9479" max="9479" width="15.5703125" style="95" customWidth="1"/>
    <col min="9480" max="9724" width="9.140625" style="95"/>
    <col min="9725" max="9725" width="3.7109375" style="95" customWidth="1"/>
    <col min="9726" max="9727" width="9.140625" style="95"/>
    <col min="9728" max="9728" width="6.7109375" style="95" customWidth="1"/>
    <col min="9729" max="9729" width="7.5703125" style="95" customWidth="1"/>
    <col min="9730" max="9730" width="61.42578125" style="95" customWidth="1"/>
    <col min="9731" max="9731" width="50.5703125" style="95" customWidth="1"/>
    <col min="9732" max="9732" width="10.42578125" style="95" customWidth="1"/>
    <col min="9733" max="9733" width="12" style="95" customWidth="1"/>
    <col min="9734" max="9734" width="10" style="95" customWidth="1"/>
    <col min="9735" max="9735" width="15.5703125" style="95" customWidth="1"/>
    <col min="9736" max="9980" width="9.140625" style="95"/>
    <col min="9981" max="9981" width="3.7109375" style="95" customWidth="1"/>
    <col min="9982" max="9983" width="9.140625" style="95"/>
    <col min="9984" max="9984" width="6.7109375" style="95" customWidth="1"/>
    <col min="9985" max="9985" width="7.5703125" style="95" customWidth="1"/>
    <col min="9986" max="9986" width="61.42578125" style="95" customWidth="1"/>
    <col min="9987" max="9987" width="50.5703125" style="95" customWidth="1"/>
    <col min="9988" max="9988" width="10.42578125" style="95" customWidth="1"/>
    <col min="9989" max="9989" width="12" style="95" customWidth="1"/>
    <col min="9990" max="9990" width="10" style="95" customWidth="1"/>
    <col min="9991" max="9991" width="15.5703125" style="95" customWidth="1"/>
    <col min="9992" max="10236" width="9.140625" style="95"/>
    <col min="10237" max="10237" width="3.7109375" style="95" customWidth="1"/>
    <col min="10238" max="10239" width="9.140625" style="95"/>
    <col min="10240" max="10240" width="6.7109375" style="95" customWidth="1"/>
    <col min="10241" max="10241" width="7.5703125" style="95" customWidth="1"/>
    <col min="10242" max="10242" width="61.42578125" style="95" customWidth="1"/>
    <col min="10243" max="10243" width="50.5703125" style="95" customWidth="1"/>
    <col min="10244" max="10244" width="10.42578125" style="95" customWidth="1"/>
    <col min="10245" max="10245" width="12" style="95" customWidth="1"/>
    <col min="10246" max="10246" width="10" style="95" customWidth="1"/>
    <col min="10247" max="10247" width="15.5703125" style="95" customWidth="1"/>
    <col min="10248" max="10492" width="9.140625" style="95"/>
    <col min="10493" max="10493" width="3.7109375" style="95" customWidth="1"/>
    <col min="10494" max="10495" width="9.140625" style="95"/>
    <col min="10496" max="10496" width="6.7109375" style="95" customWidth="1"/>
    <col min="10497" max="10497" width="7.5703125" style="95" customWidth="1"/>
    <col min="10498" max="10498" width="61.42578125" style="95" customWidth="1"/>
    <col min="10499" max="10499" width="50.5703125" style="95" customWidth="1"/>
    <col min="10500" max="10500" width="10.42578125" style="95" customWidth="1"/>
    <col min="10501" max="10501" width="12" style="95" customWidth="1"/>
    <col min="10502" max="10502" width="10" style="95" customWidth="1"/>
    <col min="10503" max="10503" width="15.5703125" style="95" customWidth="1"/>
    <col min="10504" max="10748" width="9.140625" style="95"/>
    <col min="10749" max="10749" width="3.7109375" style="95" customWidth="1"/>
    <col min="10750" max="10751" width="9.140625" style="95"/>
    <col min="10752" max="10752" width="6.7109375" style="95" customWidth="1"/>
    <col min="10753" max="10753" width="7.5703125" style="95" customWidth="1"/>
    <col min="10754" max="10754" width="61.42578125" style="95" customWidth="1"/>
    <col min="10755" max="10755" width="50.5703125" style="95" customWidth="1"/>
    <col min="10756" max="10756" width="10.42578125" style="95" customWidth="1"/>
    <col min="10757" max="10757" width="12" style="95" customWidth="1"/>
    <col min="10758" max="10758" width="10" style="95" customWidth="1"/>
    <col min="10759" max="10759" width="15.5703125" style="95" customWidth="1"/>
    <col min="10760" max="11004" width="9.140625" style="95"/>
    <col min="11005" max="11005" width="3.7109375" style="95" customWidth="1"/>
    <col min="11006" max="11007" width="9.140625" style="95"/>
    <col min="11008" max="11008" width="6.7109375" style="95" customWidth="1"/>
    <col min="11009" max="11009" width="7.5703125" style="95" customWidth="1"/>
    <col min="11010" max="11010" width="61.42578125" style="95" customWidth="1"/>
    <col min="11011" max="11011" width="50.5703125" style="95" customWidth="1"/>
    <col min="11012" max="11012" width="10.42578125" style="95" customWidth="1"/>
    <col min="11013" max="11013" width="12" style="95" customWidth="1"/>
    <col min="11014" max="11014" width="10" style="95" customWidth="1"/>
    <col min="11015" max="11015" width="15.5703125" style="95" customWidth="1"/>
    <col min="11016" max="11260" width="9.140625" style="95"/>
    <col min="11261" max="11261" width="3.7109375" style="95" customWidth="1"/>
    <col min="11262" max="11263" width="9.140625" style="95"/>
    <col min="11264" max="11264" width="6.7109375" style="95" customWidth="1"/>
    <col min="11265" max="11265" width="7.5703125" style="95" customWidth="1"/>
    <col min="11266" max="11266" width="61.42578125" style="95" customWidth="1"/>
    <col min="11267" max="11267" width="50.5703125" style="95" customWidth="1"/>
    <col min="11268" max="11268" width="10.42578125" style="95" customWidth="1"/>
    <col min="11269" max="11269" width="12" style="95" customWidth="1"/>
    <col min="11270" max="11270" width="10" style="95" customWidth="1"/>
    <col min="11271" max="11271" width="15.5703125" style="95" customWidth="1"/>
    <col min="11272" max="11516" width="9.140625" style="95"/>
    <col min="11517" max="11517" width="3.7109375" style="95" customWidth="1"/>
    <col min="11518" max="11519" width="9.140625" style="95"/>
    <col min="11520" max="11520" width="6.7109375" style="95" customWidth="1"/>
    <col min="11521" max="11521" width="7.5703125" style="95" customWidth="1"/>
    <col min="11522" max="11522" width="61.42578125" style="95" customWidth="1"/>
    <col min="11523" max="11523" width="50.5703125" style="95" customWidth="1"/>
    <col min="11524" max="11524" width="10.42578125" style="95" customWidth="1"/>
    <col min="11525" max="11525" width="12" style="95" customWidth="1"/>
    <col min="11526" max="11526" width="10" style="95" customWidth="1"/>
    <col min="11527" max="11527" width="15.5703125" style="95" customWidth="1"/>
    <col min="11528" max="11772" width="9.140625" style="95"/>
    <col min="11773" max="11773" width="3.7109375" style="95" customWidth="1"/>
    <col min="11774" max="11775" width="9.140625" style="95"/>
    <col min="11776" max="11776" width="6.7109375" style="95" customWidth="1"/>
    <col min="11777" max="11777" width="7.5703125" style="95" customWidth="1"/>
    <col min="11778" max="11778" width="61.42578125" style="95" customWidth="1"/>
    <col min="11779" max="11779" width="50.5703125" style="95" customWidth="1"/>
    <col min="11780" max="11780" width="10.42578125" style="95" customWidth="1"/>
    <col min="11781" max="11781" width="12" style="95" customWidth="1"/>
    <col min="11782" max="11782" width="10" style="95" customWidth="1"/>
    <col min="11783" max="11783" width="15.5703125" style="95" customWidth="1"/>
    <col min="11784" max="12028" width="9.140625" style="95"/>
    <col min="12029" max="12029" width="3.7109375" style="95" customWidth="1"/>
    <col min="12030" max="12031" width="9.140625" style="95"/>
    <col min="12032" max="12032" width="6.7109375" style="95" customWidth="1"/>
    <col min="12033" max="12033" width="7.5703125" style="95" customWidth="1"/>
    <col min="12034" max="12034" width="61.42578125" style="95" customWidth="1"/>
    <col min="12035" max="12035" width="50.5703125" style="95" customWidth="1"/>
    <col min="12036" max="12036" width="10.42578125" style="95" customWidth="1"/>
    <col min="12037" max="12037" width="12" style="95" customWidth="1"/>
    <col min="12038" max="12038" width="10" style="95" customWidth="1"/>
    <col min="12039" max="12039" width="15.5703125" style="95" customWidth="1"/>
    <col min="12040" max="12284" width="9.140625" style="95"/>
    <col min="12285" max="12285" width="3.7109375" style="95" customWidth="1"/>
    <col min="12286" max="12287" width="9.140625" style="95"/>
    <col min="12288" max="12288" width="6.7109375" style="95" customWidth="1"/>
    <col min="12289" max="12289" width="7.5703125" style="95" customWidth="1"/>
    <col min="12290" max="12290" width="61.42578125" style="95" customWidth="1"/>
    <col min="12291" max="12291" width="50.5703125" style="95" customWidth="1"/>
    <col min="12292" max="12292" width="10.42578125" style="95" customWidth="1"/>
    <col min="12293" max="12293" width="12" style="95" customWidth="1"/>
    <col min="12294" max="12294" width="10" style="95" customWidth="1"/>
    <col min="12295" max="12295" width="15.5703125" style="95" customWidth="1"/>
    <col min="12296" max="12540" width="9.140625" style="95"/>
    <col min="12541" max="12541" width="3.7109375" style="95" customWidth="1"/>
    <col min="12542" max="12543" width="9.140625" style="95"/>
    <col min="12544" max="12544" width="6.7109375" style="95" customWidth="1"/>
    <col min="12545" max="12545" width="7.5703125" style="95" customWidth="1"/>
    <col min="12546" max="12546" width="61.42578125" style="95" customWidth="1"/>
    <col min="12547" max="12547" width="50.5703125" style="95" customWidth="1"/>
    <col min="12548" max="12548" width="10.42578125" style="95" customWidth="1"/>
    <col min="12549" max="12549" width="12" style="95" customWidth="1"/>
    <col min="12550" max="12550" width="10" style="95" customWidth="1"/>
    <col min="12551" max="12551" width="15.5703125" style="95" customWidth="1"/>
    <col min="12552" max="12796" width="9.140625" style="95"/>
    <col min="12797" max="12797" width="3.7109375" style="95" customWidth="1"/>
    <col min="12798" max="12799" width="9.140625" style="95"/>
    <col min="12800" max="12800" width="6.7109375" style="95" customWidth="1"/>
    <col min="12801" max="12801" width="7.5703125" style="95" customWidth="1"/>
    <col min="12802" max="12802" width="61.42578125" style="95" customWidth="1"/>
    <col min="12803" max="12803" width="50.5703125" style="95" customWidth="1"/>
    <col min="12804" max="12804" width="10.42578125" style="95" customWidth="1"/>
    <col min="12805" max="12805" width="12" style="95" customWidth="1"/>
    <col min="12806" max="12806" width="10" style="95" customWidth="1"/>
    <col min="12807" max="12807" width="15.5703125" style="95" customWidth="1"/>
    <col min="12808" max="13052" width="9.140625" style="95"/>
    <col min="13053" max="13053" width="3.7109375" style="95" customWidth="1"/>
    <col min="13054" max="13055" width="9.140625" style="95"/>
    <col min="13056" max="13056" width="6.7109375" style="95" customWidth="1"/>
    <col min="13057" max="13057" width="7.5703125" style="95" customWidth="1"/>
    <col min="13058" max="13058" width="61.42578125" style="95" customWidth="1"/>
    <col min="13059" max="13059" width="50.5703125" style="95" customWidth="1"/>
    <col min="13060" max="13060" width="10.42578125" style="95" customWidth="1"/>
    <col min="13061" max="13061" width="12" style="95" customWidth="1"/>
    <col min="13062" max="13062" width="10" style="95" customWidth="1"/>
    <col min="13063" max="13063" width="15.5703125" style="95" customWidth="1"/>
    <col min="13064" max="13308" width="9.140625" style="95"/>
    <col min="13309" max="13309" width="3.7109375" style="95" customWidth="1"/>
    <col min="13310" max="13311" width="9.140625" style="95"/>
    <col min="13312" max="13312" width="6.7109375" style="95" customWidth="1"/>
    <col min="13313" max="13313" width="7.5703125" style="95" customWidth="1"/>
    <col min="13314" max="13314" width="61.42578125" style="95" customWidth="1"/>
    <col min="13315" max="13315" width="50.5703125" style="95" customWidth="1"/>
    <col min="13316" max="13316" width="10.42578125" style="95" customWidth="1"/>
    <col min="13317" max="13317" width="12" style="95" customWidth="1"/>
    <col min="13318" max="13318" width="10" style="95" customWidth="1"/>
    <col min="13319" max="13319" width="15.5703125" style="95" customWidth="1"/>
    <col min="13320" max="13564" width="9.140625" style="95"/>
    <col min="13565" max="13565" width="3.7109375" style="95" customWidth="1"/>
    <col min="13566" max="13567" width="9.140625" style="95"/>
    <col min="13568" max="13568" width="6.7109375" style="95" customWidth="1"/>
    <col min="13569" max="13569" width="7.5703125" style="95" customWidth="1"/>
    <col min="13570" max="13570" width="61.42578125" style="95" customWidth="1"/>
    <col min="13571" max="13571" width="50.5703125" style="95" customWidth="1"/>
    <col min="13572" max="13572" width="10.42578125" style="95" customWidth="1"/>
    <col min="13573" max="13573" width="12" style="95" customWidth="1"/>
    <col min="13574" max="13574" width="10" style="95" customWidth="1"/>
    <col min="13575" max="13575" width="15.5703125" style="95" customWidth="1"/>
    <col min="13576" max="13820" width="9.140625" style="95"/>
    <col min="13821" max="13821" width="3.7109375" style="95" customWidth="1"/>
    <col min="13822" max="13823" width="9.140625" style="95"/>
    <col min="13824" max="13824" width="6.7109375" style="95" customWidth="1"/>
    <col min="13825" max="13825" width="7.5703125" style="95" customWidth="1"/>
    <col min="13826" max="13826" width="61.42578125" style="95" customWidth="1"/>
    <col min="13827" max="13827" width="50.5703125" style="95" customWidth="1"/>
    <col min="13828" max="13828" width="10.42578125" style="95" customWidth="1"/>
    <col min="13829" max="13829" width="12" style="95" customWidth="1"/>
    <col min="13830" max="13830" width="10" style="95" customWidth="1"/>
    <col min="13831" max="13831" width="15.5703125" style="95" customWidth="1"/>
    <col min="13832" max="14076" width="9.140625" style="95"/>
    <col min="14077" max="14077" width="3.7109375" style="95" customWidth="1"/>
    <col min="14078" max="14079" width="9.140625" style="95"/>
    <col min="14080" max="14080" width="6.7109375" style="95" customWidth="1"/>
    <col min="14081" max="14081" width="7.5703125" style="95" customWidth="1"/>
    <col min="14082" max="14082" width="61.42578125" style="95" customWidth="1"/>
    <col min="14083" max="14083" width="50.5703125" style="95" customWidth="1"/>
    <col min="14084" max="14084" width="10.42578125" style="95" customWidth="1"/>
    <col min="14085" max="14085" width="12" style="95" customWidth="1"/>
    <col min="14086" max="14086" width="10" style="95" customWidth="1"/>
    <col min="14087" max="14087" width="15.5703125" style="95" customWidth="1"/>
    <col min="14088" max="14332" width="9.140625" style="95"/>
    <col min="14333" max="14333" width="3.7109375" style="95" customWidth="1"/>
    <col min="14334" max="14335" width="9.140625" style="95"/>
    <col min="14336" max="14336" width="6.7109375" style="95" customWidth="1"/>
    <col min="14337" max="14337" width="7.5703125" style="95" customWidth="1"/>
    <col min="14338" max="14338" width="61.42578125" style="95" customWidth="1"/>
    <col min="14339" max="14339" width="50.5703125" style="95" customWidth="1"/>
    <col min="14340" max="14340" width="10.42578125" style="95" customWidth="1"/>
    <col min="14341" max="14341" width="12" style="95" customWidth="1"/>
    <col min="14342" max="14342" width="10" style="95" customWidth="1"/>
    <col min="14343" max="14343" width="15.5703125" style="95" customWidth="1"/>
    <col min="14344" max="14588" width="9.140625" style="95"/>
    <col min="14589" max="14589" width="3.7109375" style="95" customWidth="1"/>
    <col min="14590" max="14591" width="9.140625" style="95"/>
    <col min="14592" max="14592" width="6.7109375" style="95" customWidth="1"/>
    <col min="14593" max="14593" width="7.5703125" style="95" customWidth="1"/>
    <col min="14594" max="14594" width="61.42578125" style="95" customWidth="1"/>
    <col min="14595" max="14595" width="50.5703125" style="95" customWidth="1"/>
    <col min="14596" max="14596" width="10.42578125" style="95" customWidth="1"/>
    <col min="14597" max="14597" width="12" style="95" customWidth="1"/>
    <col min="14598" max="14598" width="10" style="95" customWidth="1"/>
    <col min="14599" max="14599" width="15.5703125" style="95" customWidth="1"/>
    <col min="14600" max="14844" width="9.140625" style="95"/>
    <col min="14845" max="14845" width="3.7109375" style="95" customWidth="1"/>
    <col min="14846" max="14847" width="9.140625" style="95"/>
    <col min="14848" max="14848" width="6.7109375" style="95" customWidth="1"/>
    <col min="14849" max="14849" width="7.5703125" style="95" customWidth="1"/>
    <col min="14850" max="14850" width="61.42578125" style="95" customWidth="1"/>
    <col min="14851" max="14851" width="50.5703125" style="95" customWidth="1"/>
    <col min="14852" max="14852" width="10.42578125" style="95" customWidth="1"/>
    <col min="14853" max="14853" width="12" style="95" customWidth="1"/>
    <col min="14854" max="14854" width="10" style="95" customWidth="1"/>
    <col min="14855" max="14855" width="15.5703125" style="95" customWidth="1"/>
    <col min="14856" max="15100" width="9.140625" style="95"/>
    <col min="15101" max="15101" width="3.7109375" style="95" customWidth="1"/>
    <col min="15102" max="15103" width="9.140625" style="95"/>
    <col min="15104" max="15104" width="6.7109375" style="95" customWidth="1"/>
    <col min="15105" max="15105" width="7.5703125" style="95" customWidth="1"/>
    <col min="15106" max="15106" width="61.42578125" style="95" customWidth="1"/>
    <col min="15107" max="15107" width="50.5703125" style="95" customWidth="1"/>
    <col min="15108" max="15108" width="10.42578125" style="95" customWidth="1"/>
    <col min="15109" max="15109" width="12" style="95" customWidth="1"/>
    <col min="15110" max="15110" width="10" style="95" customWidth="1"/>
    <col min="15111" max="15111" width="15.5703125" style="95" customWidth="1"/>
    <col min="15112" max="15356" width="9.140625" style="95"/>
    <col min="15357" max="15357" width="3.7109375" style="95" customWidth="1"/>
    <col min="15358" max="15359" width="9.140625" style="95"/>
    <col min="15360" max="15360" width="6.7109375" style="95" customWidth="1"/>
    <col min="15361" max="15361" width="7.5703125" style="95" customWidth="1"/>
    <col min="15362" max="15362" width="61.42578125" style="95" customWidth="1"/>
    <col min="15363" max="15363" width="50.5703125" style="95" customWidth="1"/>
    <col min="15364" max="15364" width="10.42578125" style="95" customWidth="1"/>
    <col min="15365" max="15365" width="12" style="95" customWidth="1"/>
    <col min="15366" max="15366" width="10" style="95" customWidth="1"/>
    <col min="15367" max="15367" width="15.5703125" style="95" customWidth="1"/>
    <col min="15368" max="15612" width="9.140625" style="95"/>
    <col min="15613" max="15613" width="3.7109375" style="95" customWidth="1"/>
    <col min="15614" max="15615" width="9.140625" style="95"/>
    <col min="15616" max="15616" width="6.7109375" style="95" customWidth="1"/>
    <col min="15617" max="15617" width="7.5703125" style="95" customWidth="1"/>
    <col min="15618" max="15618" width="61.42578125" style="95" customWidth="1"/>
    <col min="15619" max="15619" width="50.5703125" style="95" customWidth="1"/>
    <col min="15620" max="15620" width="10.42578125" style="95" customWidth="1"/>
    <col min="15621" max="15621" width="12" style="95" customWidth="1"/>
    <col min="15622" max="15622" width="10" style="95" customWidth="1"/>
    <col min="15623" max="15623" width="15.5703125" style="95" customWidth="1"/>
    <col min="15624" max="15868" width="9.140625" style="95"/>
    <col min="15869" max="15869" width="3.7109375" style="95" customWidth="1"/>
    <col min="15870" max="15871" width="9.140625" style="95"/>
    <col min="15872" max="15872" width="6.7109375" style="95" customWidth="1"/>
    <col min="15873" max="15873" width="7.5703125" style="95" customWidth="1"/>
    <col min="15874" max="15874" width="61.42578125" style="95" customWidth="1"/>
    <col min="15875" max="15875" width="50.5703125" style="95" customWidth="1"/>
    <col min="15876" max="15876" width="10.42578125" style="95" customWidth="1"/>
    <col min="15877" max="15877" width="12" style="95" customWidth="1"/>
    <col min="15878" max="15878" width="10" style="95" customWidth="1"/>
    <col min="15879" max="15879" width="15.5703125" style="95" customWidth="1"/>
    <col min="15880" max="16124" width="9.140625" style="95"/>
    <col min="16125" max="16125" width="3.7109375" style="95" customWidth="1"/>
    <col min="16126" max="16127" width="9.140625" style="95"/>
    <col min="16128" max="16128" width="6.7109375" style="95" customWidth="1"/>
    <col min="16129" max="16129" width="7.5703125" style="95" customWidth="1"/>
    <col min="16130" max="16130" width="61.42578125" style="95" customWidth="1"/>
    <col min="16131" max="16131" width="50.5703125" style="95" customWidth="1"/>
    <col min="16132" max="16132" width="10.42578125" style="95" customWidth="1"/>
    <col min="16133" max="16133" width="12" style="95" customWidth="1"/>
    <col min="16134" max="16134" width="10" style="95" customWidth="1"/>
    <col min="16135" max="16135" width="15.5703125" style="95" customWidth="1"/>
    <col min="16136" max="16384" width="9.140625" style="95"/>
  </cols>
  <sheetData>
    <row r="1" spans="1:9" s="93" customFormat="1" ht="17.25" customHeight="1" x14ac:dyDescent="0.2">
      <c r="B1" s="2"/>
      <c r="C1" s="2"/>
      <c r="D1" s="2"/>
      <c r="E1" s="2"/>
      <c r="F1" s="94"/>
      <c r="G1" s="72" t="s">
        <v>114</v>
      </c>
    </row>
    <row r="2" spans="1:9" s="77" customFormat="1" ht="40.5" customHeight="1" x14ac:dyDescent="0.2">
      <c r="A2" s="83"/>
      <c r="B2" s="83"/>
      <c r="C2" s="83"/>
      <c r="D2" s="83"/>
      <c r="E2" s="83"/>
      <c r="F2" s="83"/>
      <c r="G2" s="83"/>
      <c r="H2" s="83"/>
      <c r="I2" s="83"/>
    </row>
    <row r="3" spans="1:9" s="77" customFormat="1" ht="17.25" customHeight="1" x14ac:dyDescent="0.2">
      <c r="A3" s="83"/>
      <c r="B3" s="83"/>
      <c r="C3" s="83"/>
      <c r="D3" s="83"/>
      <c r="E3" s="83"/>
      <c r="F3" s="83"/>
      <c r="G3" s="83"/>
      <c r="H3" s="83"/>
      <c r="I3" s="83"/>
    </row>
    <row r="4" spans="1:9" s="77" customFormat="1" ht="55.5" customHeight="1" x14ac:dyDescent="0.2">
      <c r="A4" s="173" t="s">
        <v>122</v>
      </c>
      <c r="B4" s="173"/>
      <c r="C4" s="173"/>
      <c r="D4" s="173"/>
      <c r="E4" s="173"/>
      <c r="F4" s="173"/>
      <c r="G4" s="173"/>
      <c r="H4" s="64"/>
      <c r="I4" s="64"/>
    </row>
    <row r="5" spans="1:9" x14ac:dyDescent="0.2">
      <c r="G5" s="97" t="s">
        <v>31</v>
      </c>
    </row>
    <row r="6" spans="1:9" ht="40.5" x14ac:dyDescent="0.2">
      <c r="A6" s="185" t="s">
        <v>32</v>
      </c>
      <c r="B6" s="186"/>
      <c r="C6" s="185" t="s">
        <v>83</v>
      </c>
      <c r="D6" s="189"/>
      <c r="E6" s="186"/>
      <c r="F6" s="165" t="s">
        <v>84</v>
      </c>
      <c r="G6" s="98" t="s">
        <v>71</v>
      </c>
    </row>
    <row r="7" spans="1:9" x14ac:dyDescent="0.2">
      <c r="A7" s="187"/>
      <c r="B7" s="188"/>
      <c r="C7" s="190"/>
      <c r="D7" s="191"/>
      <c r="E7" s="192"/>
      <c r="F7" s="166"/>
      <c r="G7" s="168" t="s">
        <v>57</v>
      </c>
    </row>
    <row r="8" spans="1:9" ht="28.5" x14ac:dyDescent="0.2">
      <c r="A8" s="99" t="s">
        <v>0</v>
      </c>
      <c r="B8" s="100" t="s">
        <v>1</v>
      </c>
      <c r="C8" s="187"/>
      <c r="D8" s="193"/>
      <c r="E8" s="188"/>
      <c r="F8" s="167"/>
      <c r="G8" s="169"/>
    </row>
    <row r="9" spans="1:9" s="101" customFormat="1" ht="17.25" x14ac:dyDescent="0.2">
      <c r="A9" s="102"/>
      <c r="B9" s="102"/>
      <c r="C9" s="170" t="s">
        <v>85</v>
      </c>
      <c r="D9" s="171"/>
      <c r="E9" s="172"/>
      <c r="F9" s="102"/>
      <c r="G9" s="103">
        <f>G10</f>
        <v>4087871.6</v>
      </c>
    </row>
    <row r="10" spans="1:9" ht="52.5" customHeight="1" x14ac:dyDescent="0.2">
      <c r="A10" s="174" t="s">
        <v>119</v>
      </c>
      <c r="B10" s="175"/>
      <c r="C10" s="175"/>
      <c r="D10" s="175"/>
      <c r="E10" s="176"/>
      <c r="F10" s="104"/>
      <c r="G10" s="103">
        <f>G11</f>
        <v>4087871.6</v>
      </c>
      <c r="H10" s="105"/>
    </row>
    <row r="11" spans="1:9" ht="16.5" x14ac:dyDescent="0.2">
      <c r="A11" s="106">
        <v>1004</v>
      </c>
      <c r="B11" s="107"/>
      <c r="C11" s="177" t="s">
        <v>86</v>
      </c>
      <c r="D11" s="178"/>
      <c r="E11" s="179"/>
      <c r="F11" s="108"/>
      <c r="G11" s="109">
        <f>G12</f>
        <v>4087871.6</v>
      </c>
      <c r="H11" s="105"/>
    </row>
    <row r="12" spans="1:9" ht="14.25" x14ac:dyDescent="0.2">
      <c r="A12" s="110"/>
      <c r="B12" s="111">
        <v>11002</v>
      </c>
      <c r="C12" s="180" t="s">
        <v>87</v>
      </c>
      <c r="D12" s="181"/>
      <c r="E12" s="182"/>
      <c r="F12" s="100" t="s">
        <v>120</v>
      </c>
      <c r="G12" s="112">
        <f>G14</f>
        <v>4087871.6</v>
      </c>
    </row>
    <row r="13" spans="1:9" ht="14.25" customHeight="1" x14ac:dyDescent="0.2">
      <c r="A13" s="110"/>
      <c r="B13" s="111"/>
      <c r="C13" s="113"/>
      <c r="D13" s="183" t="s">
        <v>88</v>
      </c>
      <c r="E13" s="184"/>
      <c r="F13" s="107"/>
      <c r="G13" s="112"/>
    </row>
    <row r="14" spans="1:9" ht="14.25" customHeight="1" x14ac:dyDescent="0.2">
      <c r="A14" s="110"/>
      <c r="B14" s="111"/>
      <c r="C14" s="114"/>
      <c r="D14" s="115"/>
      <c r="E14" s="116"/>
      <c r="F14" s="211" t="s">
        <v>128</v>
      </c>
      <c r="G14" s="213">
        <v>4087871.6</v>
      </c>
    </row>
    <row r="15" spans="1:9" ht="13.5" customHeight="1" x14ac:dyDescent="0.2">
      <c r="A15" s="110"/>
      <c r="B15" s="111"/>
      <c r="C15" s="114"/>
      <c r="D15" s="115"/>
      <c r="E15" s="116"/>
      <c r="F15" s="212"/>
      <c r="G15" s="214"/>
    </row>
    <row r="16" spans="1:9" ht="13.5" customHeight="1" x14ac:dyDescent="0.2">
      <c r="A16" s="110"/>
      <c r="B16" s="111"/>
      <c r="C16" s="114"/>
      <c r="D16" s="115"/>
      <c r="E16" s="116"/>
      <c r="F16" s="212"/>
      <c r="G16" s="214"/>
    </row>
    <row r="17" spans="1:7" ht="13.5" customHeight="1" x14ac:dyDescent="0.2">
      <c r="A17" s="110"/>
      <c r="B17" s="111"/>
      <c r="C17" s="114"/>
      <c r="D17" s="115"/>
      <c r="E17" s="116"/>
      <c r="F17" s="212"/>
      <c r="G17" s="214"/>
    </row>
    <row r="18" spans="1:7" ht="13.5" customHeight="1" x14ac:dyDescent="0.2">
      <c r="A18" s="110"/>
      <c r="B18" s="111"/>
      <c r="C18" s="114"/>
      <c r="D18" s="115"/>
      <c r="E18" s="116"/>
      <c r="F18" s="212"/>
      <c r="G18" s="214"/>
    </row>
    <row r="19" spans="1:7" ht="13.5" customHeight="1" x14ac:dyDescent="0.2">
      <c r="A19" s="110"/>
      <c r="B19" s="111"/>
      <c r="C19" s="114"/>
      <c r="D19" s="115"/>
      <c r="E19" s="116"/>
      <c r="F19" s="212"/>
      <c r="G19" s="214"/>
    </row>
    <row r="20" spans="1:7" ht="13.5" customHeight="1" x14ac:dyDescent="0.2">
      <c r="A20" s="110"/>
      <c r="B20" s="111"/>
      <c r="C20" s="114"/>
      <c r="D20" s="115"/>
      <c r="E20" s="116"/>
      <c r="F20" s="212"/>
      <c r="G20" s="214"/>
    </row>
    <row r="21" spans="1:7" ht="13.5" customHeight="1" x14ac:dyDescent="0.2">
      <c r="A21" s="110"/>
      <c r="B21" s="111"/>
      <c r="C21" s="114"/>
      <c r="D21" s="115"/>
      <c r="E21" s="116"/>
      <c r="F21" s="212"/>
      <c r="G21" s="214"/>
    </row>
    <row r="22" spans="1:7" ht="13.5" customHeight="1" x14ac:dyDescent="0.2">
      <c r="A22" s="110"/>
      <c r="B22" s="111"/>
      <c r="C22" s="114"/>
      <c r="D22" s="115"/>
      <c r="E22" s="116"/>
      <c r="F22" s="212"/>
      <c r="G22" s="215"/>
    </row>
    <row r="23" spans="1:7" ht="13.5" customHeight="1" x14ac:dyDescent="0.2"/>
    <row r="24" spans="1:7" ht="13.5" customHeight="1" x14ac:dyDescent="0.2"/>
    <row r="25" spans="1:7" ht="13.5" customHeight="1" x14ac:dyDescent="0.2"/>
    <row r="26" spans="1:7" ht="13.5" customHeight="1" x14ac:dyDescent="0.2"/>
    <row r="27" spans="1:7" ht="13.5" customHeight="1" x14ac:dyDescent="0.2"/>
    <row r="28" spans="1:7" ht="13.5" customHeight="1" x14ac:dyDescent="0.2"/>
    <row r="29" spans="1:7" ht="13.5" customHeight="1" x14ac:dyDescent="0.2"/>
    <row r="30" spans="1:7" ht="13.5" customHeight="1" x14ac:dyDescent="0.2"/>
    <row r="31" spans="1:7" ht="13.5" customHeight="1" x14ac:dyDescent="0.2"/>
    <row r="32" spans="1:7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</sheetData>
  <mergeCells count="12">
    <mergeCell ref="F14:F22"/>
    <mergeCell ref="G14:G22"/>
    <mergeCell ref="C11:E11"/>
    <mergeCell ref="C12:E12"/>
    <mergeCell ref="D13:E13"/>
    <mergeCell ref="A6:B7"/>
    <mergeCell ref="C6:E8"/>
    <mergeCell ref="F6:F8"/>
    <mergeCell ref="G7:G8"/>
    <mergeCell ref="C9:E9"/>
    <mergeCell ref="A4:G4"/>
    <mergeCell ref="A10:E10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view="pageBreakPreview" zoomScaleNormal="100" zoomScaleSheetLayoutView="100" workbookViewId="0">
      <selection activeCell="G11" sqref="G11"/>
    </sheetView>
  </sheetViews>
  <sheetFormatPr defaultRowHeight="13.5" x14ac:dyDescent="0.2"/>
  <cols>
    <col min="1" max="1" width="39.42578125" style="5" customWidth="1"/>
    <col min="2" max="2" width="47.5703125" style="5" customWidth="1"/>
    <col min="3" max="4" width="17" style="5" customWidth="1"/>
    <col min="5" max="16384" width="9.140625" style="5"/>
  </cols>
  <sheetData>
    <row r="1" spans="1:4" ht="26.25" customHeight="1" x14ac:dyDescent="0.2">
      <c r="D1" s="6" t="s">
        <v>64</v>
      </c>
    </row>
    <row r="2" spans="1:4" ht="38.25" customHeight="1" x14ac:dyDescent="0.2">
      <c r="C2" s="194"/>
      <c r="D2" s="194"/>
    </row>
    <row r="3" spans="1:4" ht="45" customHeight="1" x14ac:dyDescent="0.2">
      <c r="A3" s="197" t="s">
        <v>129</v>
      </c>
      <c r="B3" s="197"/>
      <c r="C3" s="197"/>
      <c r="D3" s="197"/>
    </row>
    <row r="5" spans="1:4" ht="24" customHeight="1" x14ac:dyDescent="0.2">
      <c r="A5" s="198" t="s">
        <v>121</v>
      </c>
      <c r="B5" s="199"/>
      <c r="C5" s="199"/>
      <c r="D5" s="200"/>
    </row>
    <row r="6" spans="1:4" ht="16.5" x14ac:dyDescent="0.2">
      <c r="A6" s="201" t="s">
        <v>5</v>
      </c>
      <c r="B6" s="202"/>
      <c r="C6" s="202"/>
      <c r="D6" s="203"/>
    </row>
    <row r="7" spans="1:4" ht="54.75" customHeight="1" x14ac:dyDescent="0.2">
      <c r="A7" s="75" t="s">
        <v>6</v>
      </c>
      <c r="B7" s="74">
        <v>1004</v>
      </c>
      <c r="C7" s="204" t="s">
        <v>71</v>
      </c>
      <c r="D7" s="206"/>
    </row>
    <row r="8" spans="1:4" ht="39" customHeight="1" x14ac:dyDescent="0.2">
      <c r="A8" s="75" t="s">
        <v>7</v>
      </c>
      <c r="B8" s="74">
        <v>11002</v>
      </c>
      <c r="C8" s="73" t="s">
        <v>8</v>
      </c>
      <c r="D8" s="73" t="s">
        <v>9</v>
      </c>
    </row>
    <row r="9" spans="1:4" ht="49.5" customHeight="1" x14ac:dyDescent="0.2">
      <c r="A9" s="75" t="s">
        <v>10</v>
      </c>
      <c r="B9" s="74" t="s">
        <v>106</v>
      </c>
      <c r="C9" s="76"/>
      <c r="D9" s="76"/>
    </row>
    <row r="10" spans="1:4" ht="75.75" customHeight="1" x14ac:dyDescent="0.2">
      <c r="A10" s="75" t="s">
        <v>11</v>
      </c>
      <c r="B10" s="74" t="s">
        <v>107</v>
      </c>
      <c r="C10" s="76"/>
      <c r="D10" s="76"/>
    </row>
    <row r="11" spans="1:4" ht="27.75" customHeight="1" x14ac:dyDescent="0.2">
      <c r="A11" s="75" t="s">
        <v>12</v>
      </c>
      <c r="B11" s="74" t="s">
        <v>69</v>
      </c>
      <c r="C11" s="76"/>
      <c r="D11" s="76"/>
    </row>
    <row r="12" spans="1:4" ht="36.75" customHeight="1" x14ac:dyDescent="0.2">
      <c r="A12" s="75" t="s">
        <v>70</v>
      </c>
      <c r="B12" s="74" t="s">
        <v>105</v>
      </c>
      <c r="C12" s="76"/>
      <c r="D12" s="76"/>
    </row>
    <row r="13" spans="1:4" ht="21.75" customHeight="1" x14ac:dyDescent="0.2">
      <c r="A13" s="204" t="s">
        <v>13</v>
      </c>
      <c r="B13" s="205"/>
      <c r="C13" s="76"/>
      <c r="D13" s="76"/>
    </row>
    <row r="14" spans="1:4" ht="19.5" customHeight="1" x14ac:dyDescent="0.2">
      <c r="A14" s="119" t="s">
        <v>108</v>
      </c>
      <c r="B14" s="120"/>
      <c r="C14" s="118"/>
      <c r="D14" s="118"/>
    </row>
    <row r="15" spans="1:4" ht="20.25" customHeight="1" x14ac:dyDescent="0.2">
      <c r="A15" s="119" t="s">
        <v>109</v>
      </c>
      <c r="B15" s="119"/>
      <c r="C15" s="118"/>
      <c r="D15" s="118"/>
    </row>
    <row r="16" spans="1:4" ht="19.5" customHeight="1" x14ac:dyDescent="0.2">
      <c r="A16" s="131" t="s">
        <v>110</v>
      </c>
      <c r="B16" s="121"/>
      <c r="C16" s="122">
        <v>15</v>
      </c>
      <c r="D16" s="122">
        <v>15</v>
      </c>
    </row>
    <row r="17" spans="1:4" ht="23.25" customHeight="1" x14ac:dyDescent="0.2">
      <c r="A17" s="195" t="s">
        <v>14</v>
      </c>
      <c r="B17" s="196"/>
      <c r="C17" s="15">
        <v>4087871.6</v>
      </c>
      <c r="D17" s="15">
        <v>4087871.6</v>
      </c>
    </row>
  </sheetData>
  <mergeCells count="7">
    <mergeCell ref="C2:D2"/>
    <mergeCell ref="A17:B17"/>
    <mergeCell ref="A3:D3"/>
    <mergeCell ref="A5:D5"/>
    <mergeCell ref="A6:D6"/>
    <mergeCell ref="A13:B13"/>
    <mergeCell ref="C7:D7"/>
  </mergeCells>
  <pageMargins left="0.7" right="0.7" top="0.75" bottom="0.75" header="0.3" footer="0.3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view="pageBreakPreview" zoomScaleNormal="100" zoomScaleSheetLayoutView="100" workbookViewId="0">
      <selection activeCell="M4" sqref="M4"/>
    </sheetView>
  </sheetViews>
  <sheetFormatPr defaultColWidth="8.28515625" defaultRowHeight="12.75" x14ac:dyDescent="0.2"/>
  <cols>
    <col min="1" max="1" width="41.28515625" style="1" customWidth="1"/>
    <col min="2" max="2" width="47.7109375" style="1" customWidth="1"/>
    <col min="3" max="4" width="16.140625" style="2" customWidth="1"/>
    <col min="5" max="16384" width="8.28515625" style="1"/>
  </cols>
  <sheetData>
    <row r="1" spans="1:4" ht="14.25" x14ac:dyDescent="0.2">
      <c r="C1" s="5"/>
      <c r="D1" s="6" t="s">
        <v>65</v>
      </c>
    </row>
    <row r="2" spans="1:4" ht="14.25" customHeight="1" x14ac:dyDescent="0.2">
      <c r="C2" s="194" t="s">
        <v>4</v>
      </c>
      <c r="D2" s="194"/>
    </row>
    <row r="3" spans="1:4" ht="43.5" customHeight="1" x14ac:dyDescent="0.2">
      <c r="C3" s="194"/>
      <c r="D3" s="194"/>
    </row>
    <row r="4" spans="1:4" ht="32.25" customHeight="1" x14ac:dyDescent="0.2">
      <c r="A4" s="197" t="s">
        <v>130</v>
      </c>
      <c r="B4" s="197"/>
      <c r="C4" s="197"/>
      <c r="D4" s="197"/>
    </row>
    <row r="5" spans="1:4" ht="21.75" customHeight="1" x14ac:dyDescent="0.2">
      <c r="A5" s="65"/>
      <c r="B5" s="65"/>
      <c r="C5" s="65"/>
      <c r="D5" s="65" t="s">
        <v>30</v>
      </c>
    </row>
    <row r="6" spans="1:4" x14ac:dyDescent="0.2">
      <c r="D6" s="117"/>
    </row>
    <row r="7" spans="1:4" ht="30.75" customHeight="1" x14ac:dyDescent="0.2">
      <c r="A7" s="207" t="s">
        <v>118</v>
      </c>
      <c r="B7" s="207"/>
      <c r="C7" s="207"/>
      <c r="D7" s="207"/>
    </row>
    <row r="8" spans="1:4" ht="21.75" customHeight="1" x14ac:dyDescent="0.2">
      <c r="A8" s="208" t="s">
        <v>15</v>
      </c>
      <c r="B8" s="208"/>
      <c r="C8" s="208"/>
      <c r="D8" s="208"/>
    </row>
    <row r="9" spans="1:4" s="5" customFormat="1" ht="59.25" customHeight="1" x14ac:dyDescent="0.2">
      <c r="A9" s="69" t="s">
        <v>6</v>
      </c>
      <c r="B9" s="67">
        <v>1004</v>
      </c>
      <c r="C9" s="204" t="s">
        <v>71</v>
      </c>
      <c r="D9" s="206"/>
    </row>
    <row r="10" spans="1:4" s="5" customFormat="1" ht="16.5" x14ac:dyDescent="0.2">
      <c r="A10" s="69" t="s">
        <v>7</v>
      </c>
      <c r="B10" s="67">
        <v>11002</v>
      </c>
      <c r="C10" s="66" t="s">
        <v>8</v>
      </c>
      <c r="D10" s="66" t="s">
        <v>9</v>
      </c>
    </row>
    <row r="11" spans="1:4" s="5" customFormat="1" ht="49.5" x14ac:dyDescent="0.2">
      <c r="A11" s="69" t="s">
        <v>10</v>
      </c>
      <c r="B11" s="67" t="s">
        <v>104</v>
      </c>
      <c r="C11" s="68"/>
      <c r="D11" s="68"/>
    </row>
    <row r="12" spans="1:4" s="5" customFormat="1" ht="82.5" x14ac:dyDescent="0.2">
      <c r="A12" s="69" t="s">
        <v>11</v>
      </c>
      <c r="B12" s="67" t="s">
        <v>111</v>
      </c>
      <c r="C12" s="68"/>
      <c r="D12" s="68"/>
    </row>
    <row r="13" spans="1:4" s="5" customFormat="1" ht="16.5" x14ac:dyDescent="0.2">
      <c r="A13" s="69" t="s">
        <v>12</v>
      </c>
      <c r="B13" s="67" t="s">
        <v>69</v>
      </c>
      <c r="C13" s="68"/>
      <c r="D13" s="68"/>
    </row>
    <row r="14" spans="1:4" s="5" customFormat="1" ht="31.5" customHeight="1" x14ac:dyDescent="0.2">
      <c r="A14" s="69" t="s">
        <v>70</v>
      </c>
      <c r="B14" s="67" t="s">
        <v>105</v>
      </c>
      <c r="C14" s="68"/>
      <c r="D14" s="68"/>
    </row>
    <row r="15" spans="1:4" s="5" customFormat="1" ht="21.75" customHeight="1" x14ac:dyDescent="0.2">
      <c r="A15" s="204" t="s">
        <v>13</v>
      </c>
      <c r="B15" s="205"/>
      <c r="C15" s="76"/>
      <c r="D15" s="76"/>
    </row>
    <row r="16" spans="1:4" s="5" customFormat="1" ht="19.5" customHeight="1" x14ac:dyDescent="0.2">
      <c r="A16" s="119" t="s">
        <v>108</v>
      </c>
      <c r="B16" s="120"/>
      <c r="C16" s="118"/>
      <c r="D16" s="118"/>
    </row>
    <row r="17" spans="1:4" s="5" customFormat="1" ht="20.25" customHeight="1" x14ac:dyDescent="0.2">
      <c r="A17" s="119" t="s">
        <v>109</v>
      </c>
      <c r="B17" s="119"/>
      <c r="C17" s="118"/>
      <c r="D17" s="118"/>
    </row>
    <row r="18" spans="1:4" s="5" customFormat="1" ht="19.5" customHeight="1" x14ac:dyDescent="0.2">
      <c r="A18" s="131" t="s">
        <v>110</v>
      </c>
      <c r="B18" s="121"/>
      <c r="C18" s="122">
        <v>15</v>
      </c>
      <c r="D18" s="122">
        <v>15</v>
      </c>
    </row>
    <row r="19" spans="1:4" s="5" customFormat="1" ht="23.25" customHeight="1" x14ac:dyDescent="0.2">
      <c r="A19" s="195" t="s">
        <v>14</v>
      </c>
      <c r="B19" s="196"/>
      <c r="C19" s="15">
        <v>4087871.6</v>
      </c>
      <c r="D19" s="15">
        <v>4087871.6</v>
      </c>
    </row>
  </sheetData>
  <mergeCells count="7">
    <mergeCell ref="C2:D3"/>
    <mergeCell ref="A4:D4"/>
    <mergeCell ref="A7:D7"/>
    <mergeCell ref="A8:D8"/>
    <mergeCell ref="A19:B19"/>
    <mergeCell ref="A15:B15"/>
    <mergeCell ref="C9:D9"/>
  </mergeCells>
  <pageMargins left="0.7" right="0.7" top="0.75" bottom="0.75" header="0.3" footer="0.3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zoomScale="60" zoomScaleNormal="100" workbookViewId="0">
      <selection activeCell="C11" sqref="C11"/>
    </sheetView>
  </sheetViews>
  <sheetFormatPr defaultRowHeight="12.75" x14ac:dyDescent="0.2"/>
  <cols>
    <col min="1" max="1" width="9.140625" style="1"/>
    <col min="2" max="2" width="36.5703125" style="1" customWidth="1"/>
    <col min="3" max="3" width="24.42578125" style="1" customWidth="1"/>
    <col min="4" max="8" width="9.140625" style="1"/>
    <col min="9" max="9" width="14.140625" style="1" customWidth="1"/>
    <col min="10" max="16384" width="9.140625" style="1"/>
  </cols>
  <sheetData>
    <row r="1" spans="1:9" ht="14.25" customHeight="1" x14ac:dyDescent="0.2">
      <c r="C1" s="6" t="s">
        <v>115</v>
      </c>
      <c r="E1" s="2"/>
      <c r="F1" s="2"/>
      <c r="G1" s="2"/>
      <c r="H1" s="2"/>
    </row>
    <row r="2" spans="1:9" ht="14.25" customHeight="1" x14ac:dyDescent="0.2">
      <c r="E2" s="2"/>
      <c r="F2" s="2"/>
      <c r="G2" s="3"/>
      <c r="H2" s="2"/>
      <c r="I2" s="2"/>
    </row>
    <row r="3" spans="1:9" s="77" customFormat="1" ht="16.5" customHeight="1" x14ac:dyDescent="0.2">
      <c r="A3" s="209"/>
      <c r="B3" s="209"/>
      <c r="C3" s="209"/>
      <c r="D3" s="83"/>
      <c r="E3" s="83"/>
      <c r="F3" s="83"/>
      <c r="G3" s="83"/>
      <c r="H3" s="83"/>
      <c r="I3" s="83"/>
    </row>
    <row r="4" spans="1:9" s="77" customFormat="1" ht="16.5" customHeight="1" x14ac:dyDescent="0.2">
      <c r="A4" s="209"/>
      <c r="B4" s="209"/>
      <c r="C4" s="209"/>
      <c r="D4" s="83"/>
      <c r="E4" s="83"/>
      <c r="F4" s="83"/>
      <c r="G4" s="83"/>
      <c r="H4" s="83"/>
      <c r="I4" s="83"/>
    </row>
    <row r="6" spans="1:9" ht="21.75" customHeight="1" x14ac:dyDescent="0.2">
      <c r="A6" s="210" t="s">
        <v>112</v>
      </c>
      <c r="B6" s="210"/>
      <c r="C6" s="210"/>
    </row>
    <row r="7" spans="1:9" ht="64.5" customHeight="1" x14ac:dyDescent="0.2">
      <c r="A7" s="210" t="s">
        <v>113</v>
      </c>
      <c r="B7" s="210"/>
      <c r="C7" s="210"/>
    </row>
    <row r="8" spans="1:9" ht="21.75" customHeight="1" x14ac:dyDescent="0.2">
      <c r="A8" s="123"/>
      <c r="B8" s="123"/>
      <c r="C8" s="123"/>
    </row>
    <row r="9" spans="1:9" x14ac:dyDescent="0.2">
      <c r="C9" s="124" t="s">
        <v>68</v>
      </c>
    </row>
    <row r="10" spans="1:9" ht="30" customHeight="1" x14ac:dyDescent="0.2">
      <c r="A10" s="125">
        <v>1</v>
      </c>
      <c r="B10" s="126" t="s">
        <v>89</v>
      </c>
      <c r="C10" s="127">
        <v>67102</v>
      </c>
    </row>
    <row r="11" spans="1:9" ht="30" customHeight="1" x14ac:dyDescent="0.2">
      <c r="A11" s="125">
        <v>2</v>
      </c>
      <c r="B11" s="126" t="s">
        <v>90</v>
      </c>
      <c r="C11" s="127">
        <v>498131.3</v>
      </c>
    </row>
    <row r="12" spans="1:9" ht="30" customHeight="1" x14ac:dyDescent="0.2">
      <c r="A12" s="125">
        <v>3</v>
      </c>
      <c r="B12" s="126" t="s">
        <v>91</v>
      </c>
      <c r="C12" s="127">
        <v>197127.5</v>
      </c>
    </row>
    <row r="13" spans="1:9" ht="30" customHeight="1" x14ac:dyDescent="0.2">
      <c r="A13" s="125">
        <v>4</v>
      </c>
      <c r="B13" s="126" t="s">
        <v>92</v>
      </c>
      <c r="C13" s="127">
        <v>1007676.4</v>
      </c>
    </row>
    <row r="14" spans="1:9" ht="30" customHeight="1" x14ac:dyDescent="0.2">
      <c r="A14" s="125">
        <v>5</v>
      </c>
      <c r="B14" s="126" t="s">
        <v>93</v>
      </c>
      <c r="C14" s="127">
        <v>1014817.7</v>
      </c>
    </row>
    <row r="15" spans="1:9" ht="30" customHeight="1" x14ac:dyDescent="0.2">
      <c r="A15" s="125">
        <v>6</v>
      </c>
      <c r="B15" s="126" t="s">
        <v>94</v>
      </c>
      <c r="C15" s="127">
        <v>352691.1</v>
      </c>
    </row>
    <row r="16" spans="1:9" ht="30" customHeight="1" x14ac:dyDescent="0.2">
      <c r="A16" s="125">
        <v>7</v>
      </c>
      <c r="B16" s="126" t="s">
        <v>95</v>
      </c>
      <c r="C16" s="127">
        <v>138352</v>
      </c>
    </row>
    <row r="17" spans="1:3" ht="30" customHeight="1" x14ac:dyDescent="0.2">
      <c r="A17" s="125">
        <v>8</v>
      </c>
      <c r="B17" s="126" t="s">
        <v>96</v>
      </c>
      <c r="C17" s="127">
        <v>137409</v>
      </c>
    </row>
    <row r="18" spans="1:3" ht="30" customHeight="1" x14ac:dyDescent="0.2">
      <c r="A18" s="125">
        <v>9</v>
      </c>
      <c r="B18" s="126" t="s">
        <v>97</v>
      </c>
      <c r="C18" s="127">
        <v>185399.9</v>
      </c>
    </row>
    <row r="19" spans="1:3" ht="30" customHeight="1" x14ac:dyDescent="0.2">
      <c r="A19" s="125">
        <v>10</v>
      </c>
      <c r="B19" s="126" t="s">
        <v>98</v>
      </c>
      <c r="C19" s="127">
        <v>119303.4</v>
      </c>
    </row>
    <row r="20" spans="1:3" ht="30" customHeight="1" x14ac:dyDescent="0.2">
      <c r="A20" s="125">
        <v>11</v>
      </c>
      <c r="B20" s="126" t="s">
        <v>99</v>
      </c>
      <c r="C20" s="127">
        <v>129311.8</v>
      </c>
    </row>
    <row r="21" spans="1:3" ht="30" customHeight="1" x14ac:dyDescent="0.2">
      <c r="A21" s="125">
        <v>12</v>
      </c>
      <c r="B21" s="126" t="s">
        <v>100</v>
      </c>
      <c r="C21" s="127">
        <v>95431.7</v>
      </c>
    </row>
    <row r="22" spans="1:3" ht="30" customHeight="1" x14ac:dyDescent="0.2">
      <c r="A22" s="125">
        <v>13</v>
      </c>
      <c r="B22" s="126" t="s">
        <v>101</v>
      </c>
      <c r="C22" s="127">
        <v>23633</v>
      </c>
    </row>
    <row r="23" spans="1:3" ht="30" customHeight="1" x14ac:dyDescent="0.2">
      <c r="A23" s="125">
        <v>14</v>
      </c>
      <c r="B23" s="126" t="s">
        <v>102</v>
      </c>
      <c r="C23" s="127">
        <v>25081.8</v>
      </c>
    </row>
    <row r="24" spans="1:3" ht="30" customHeight="1" x14ac:dyDescent="0.2">
      <c r="A24" s="125">
        <v>15</v>
      </c>
      <c r="B24" s="126" t="s">
        <v>103</v>
      </c>
      <c r="C24" s="127">
        <v>96403</v>
      </c>
    </row>
    <row r="25" spans="1:3" ht="27.75" customHeight="1" x14ac:dyDescent="0.2">
      <c r="A25" s="125"/>
      <c r="B25" s="128" t="s">
        <v>85</v>
      </c>
      <c r="C25" s="129">
        <f>SUM(C10:C24)</f>
        <v>4087871.6</v>
      </c>
    </row>
  </sheetData>
  <mergeCells count="4">
    <mergeCell ref="A3:C3"/>
    <mergeCell ref="A4:C4"/>
    <mergeCell ref="A6:C6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'5'!Print_Area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Armenak Khachatryan</dc:creator>
  <cp:keywords>https://mul2.gov.am/tasks/90136/oneclick/2havelvatsner.xlsx?token=71b23533c5d69a21c421bae6dea86a9f</cp:keywords>
  <cp:lastModifiedBy>Armenak Khachatryan</cp:lastModifiedBy>
  <dcterms:created xsi:type="dcterms:W3CDTF">2019-06-28T12:00:40Z</dcterms:created>
  <dcterms:modified xsi:type="dcterms:W3CDTF">2019-06-28T12:43:23Z</dcterms:modified>
</cp:coreProperties>
</file>