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Մշակույթ - Նկարիչների միություն - 23511\պ-26567\"/>
    </mc:Choice>
  </mc:AlternateContent>
  <bookViews>
    <workbookView xWindow="0" yWindow="0" windowWidth="28740" windowHeight="11670" activeTab="3"/>
  </bookViews>
  <sheets>
    <sheet name="HavN1" sheetId="10" r:id="rId1"/>
    <sheet name="HavN2" sheetId="11" r:id="rId2"/>
    <sheet name="HavN3" sheetId="4" r:id="rId3"/>
    <sheet name="HavN4" sheetId="3" r:id="rId4"/>
    <sheet name="HavN5" sheetId="8" r:id="rId5"/>
    <sheet name="HavN6" sheetId="9" r:id="rId6"/>
  </sheets>
  <definedNames>
    <definedName name="AgencyCode" localSheetId="4">#REF!</definedName>
    <definedName name="AgencyCode" localSheetId="5">#REF!</definedName>
    <definedName name="AgencyCode">#REF!</definedName>
    <definedName name="AgencyName" localSheetId="4">#REF!</definedName>
    <definedName name="AgencyName" localSheetId="5">#REF!</definedName>
    <definedName name="AgencyName">#REF!</definedName>
    <definedName name="davit" localSheetId="5">#REF!</definedName>
    <definedName name="davit">#REF!</definedName>
    <definedName name="Functional1" localSheetId="4">#REF!</definedName>
    <definedName name="Functional1" localSheetId="5">#REF!</definedName>
    <definedName name="Functional1">#REF!</definedName>
    <definedName name="PANature" localSheetId="5">#REF!</definedName>
    <definedName name="PANature">#REF!</definedName>
    <definedName name="PAType" localSheetId="5">#REF!</definedName>
    <definedName name="PAType">#REF!</definedName>
    <definedName name="Performance2" localSheetId="5">#REF!</definedName>
    <definedName name="Performance2">#REF!</definedName>
    <definedName name="PerformanceType" localSheetId="5">#REF!</definedName>
    <definedName name="PerformanceType">#REF!</definedName>
    <definedName name="_xlnm.Print_Area" localSheetId="0">HavN1!$A$1:$C$17</definedName>
    <definedName name="_xlnm.Print_Area" localSheetId="2">HavN3!$B$1:$H$46</definedName>
    <definedName name="_xlnm.Print_Titles" localSheetId="2">HavN3!$9:$10</definedName>
    <definedName name="_xlnm.Print_Titles" localSheetId="3">HavN4!$9:$10</definedName>
    <definedName name="Հավելված" localSheetId="5">#REF!</definedName>
    <definedName name="Հավելված">#REF!</definedName>
    <definedName name="Մաս" localSheetId="5">#REF!</definedName>
    <definedName name="Մաս">#REF!</definedName>
    <definedName name="շախմատիստ" localSheetId="5">#REF!</definedName>
    <definedName name="շախմատիստ">#REF!</definedName>
  </definedNames>
  <calcPr calcId="162913"/>
</workbook>
</file>

<file path=xl/calcChain.xml><?xml version="1.0" encoding="utf-8"?>
<calcChain xmlns="http://schemas.openxmlformats.org/spreadsheetml/2006/main">
  <c r="F13" i="4" l="1"/>
  <c r="C11" i="10" l="1"/>
  <c r="C11" i="11"/>
  <c r="D11" i="11"/>
  <c r="E11" i="11"/>
  <c r="E13" i="4" l="1"/>
  <c r="G13" i="4" l="1"/>
  <c r="H13" i="4"/>
  <c r="G53" i="3"/>
  <c r="H53" i="3"/>
  <c r="I53" i="3"/>
  <c r="I52" i="3" l="1"/>
  <c r="I51" i="3" s="1"/>
  <c r="I50" i="3" s="1"/>
  <c r="I48" i="3" s="1"/>
  <c r="I46" i="3" s="1"/>
  <c r="I44" i="3" s="1"/>
  <c r="I42" i="3" s="1"/>
  <c r="I40" i="3" s="1"/>
  <c r="I38" i="3" s="1"/>
  <c r="H52" i="3"/>
  <c r="H51" i="3" s="1"/>
  <c r="H50" i="3" s="1"/>
  <c r="H48" i="3" s="1"/>
  <c r="H46" i="3" s="1"/>
  <c r="H44" i="3" s="1"/>
  <c r="H42" i="3" s="1"/>
  <c r="H40" i="3" s="1"/>
  <c r="H38" i="3" s="1"/>
  <c r="G52" i="3"/>
  <c r="G51" i="3" s="1"/>
  <c r="G50" i="3" s="1"/>
  <c r="G48" i="3" s="1"/>
  <c r="G46" i="3" s="1"/>
  <c r="G44" i="3" s="1"/>
  <c r="G42" i="3" s="1"/>
  <c r="G40" i="3" s="1"/>
  <c r="G38" i="3" s="1"/>
  <c r="H27" i="4" l="1"/>
  <c r="H26" i="4" s="1"/>
  <c r="G27" i="4"/>
  <c r="F27" i="4"/>
  <c r="E27" i="4"/>
  <c r="E12" i="4" s="1"/>
  <c r="E11" i="4" s="1"/>
  <c r="H12" i="4" l="1"/>
  <c r="H11" i="4" s="1"/>
  <c r="F12" i="4"/>
  <c r="F11" i="4" s="1"/>
  <c r="F26" i="4"/>
  <c r="G12" i="4"/>
  <c r="G11" i="4" s="1"/>
  <c r="G26" i="4"/>
  <c r="E26" i="4"/>
  <c r="G36" i="3"/>
  <c r="G35" i="3" s="1"/>
  <c r="G34" i="3" s="1"/>
  <c r="G32" i="3" s="1"/>
  <c r="G30" i="3" s="1"/>
  <c r="I36" i="3"/>
  <c r="I35" i="3" s="1"/>
  <c r="I34" i="3" s="1"/>
  <c r="I32" i="3" s="1"/>
  <c r="I30" i="3" s="1"/>
  <c r="H36" i="3"/>
  <c r="H35" i="3" s="1"/>
  <c r="H34" i="3" s="1"/>
  <c r="H32" i="3" s="1"/>
  <c r="H30" i="3" s="1"/>
  <c r="G28" i="3" l="1"/>
  <c r="G27" i="3" s="1"/>
  <c r="G26" i="3" s="1"/>
  <c r="G24" i="3" s="1"/>
  <c r="G22" i="3" s="1"/>
  <c r="G20" i="3" s="1"/>
  <c r="G17" i="3" s="1"/>
  <c r="G15" i="3" s="1"/>
  <c r="G13" i="3" s="1"/>
  <c r="G11" i="3" s="1"/>
  <c r="I28" i="3"/>
  <c r="I27" i="3" s="1"/>
  <c r="I26" i="3" s="1"/>
  <c r="I24" i="3" s="1"/>
  <c r="I22" i="3" s="1"/>
  <c r="I20" i="3" s="1"/>
  <c r="I17" i="3" s="1"/>
  <c r="I15" i="3" s="1"/>
  <c r="I13" i="3" s="1"/>
  <c r="I11" i="3" s="1"/>
  <c r="H28" i="3"/>
  <c r="H27" i="3" s="1"/>
  <c r="H26" i="3" s="1"/>
  <c r="H24" i="3" s="1"/>
  <c r="H22" i="3" s="1"/>
  <c r="H20" i="3" s="1"/>
  <c r="H17" i="3" s="1"/>
  <c r="H15" i="3" s="1"/>
  <c r="H13" i="3" s="1"/>
  <c r="H11" i="3" s="1"/>
</calcChain>
</file>

<file path=xl/sharedStrings.xml><?xml version="1.0" encoding="utf-8"?>
<sst xmlns="http://schemas.openxmlformats.org/spreadsheetml/2006/main" count="202" uniqueCount="117">
  <si>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</si>
  <si>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</si>
  <si>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</si>
  <si>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</si>
  <si>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</si>
  <si>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</si>
  <si>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ԸՆԴԱՄԵՆԸ</t>
  </si>
  <si>
    <t xml:space="preserve"> այդ թվում`</t>
  </si>
  <si>
    <t xml:space="preserve"> 11001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</si>
  <si>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</si>
  <si>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</si>
  <si>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</si>
  <si>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</si>
  <si>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ԱՅԼ  ԾԱԽՍԵՐ</t>
  </si>
  <si>
    <t xml:space="preserve"> Պահուստային միջոցներ</t>
  </si>
  <si>
    <t xml:space="preserve"> ՀՀ կառավարություն</t>
  </si>
  <si>
    <t xml:space="preserve"> 1139</t>
  </si>
  <si>
    <t xml:space="preserve"> ՀՀ կառավարության պահուստային ֆոնդ</t>
  </si>
  <si>
    <t>---------------------- -ի N --------- որոշման</t>
  </si>
  <si>
    <t>Գործառական դասիչը</t>
  </si>
  <si>
    <t>Բաժին</t>
  </si>
  <si>
    <t>խումբ</t>
  </si>
  <si>
    <t>Դաս</t>
  </si>
  <si>
    <t>01</t>
  </si>
  <si>
    <t>հազար դրամներով</t>
  </si>
  <si>
    <t>Ծրագիր</t>
  </si>
  <si>
    <t>Միջոցառում</t>
  </si>
  <si>
    <t>Ծրագրային դասիչը</t>
  </si>
  <si>
    <t>Բյուջետային գլխավոր կարգադրիչների, ծրագրերի և միջոցառումների անվանումները</t>
  </si>
  <si>
    <t>ԸՆԴԱՄԵՆԸ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</si>
  <si>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</si>
  <si>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</si>
  <si>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</si>
  <si>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</si>
  <si>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</si>
  <si>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</si>
  <si>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տեսակ`</t>
  </si>
  <si>
    <t xml:space="preserve"> Ծառայությունների մատուցում</t>
  </si>
  <si>
    <t>Ծրագրի անվանումը`</t>
  </si>
  <si>
    <t>Պետական բյուջեում չկանխատեսված՝ ինչպես նաև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</si>
  <si>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</t>
  </si>
  <si>
    <t>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</si>
  <si>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</si>
  <si>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>ԴՐԱՄԱՇՆՈՐՀՆԵՐ</t>
  </si>
  <si>
    <t xml:space="preserve"> Ընթացիկ դրամաշնորհներ պետական հատվածի այլ մակարդակներին</t>
  </si>
  <si>
    <t xml:space="preserve"> ՀՀ մշակույթի նախարարություն</t>
  </si>
  <si>
    <t>02</t>
  </si>
  <si>
    <t>08</t>
  </si>
  <si>
    <t>Տարի</t>
  </si>
  <si>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</si>
  <si>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</si>
  <si>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</si>
  <si>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</si>
  <si>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</si>
  <si>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</si>
  <si>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</si>
  <si>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</si>
  <si>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Առաջին կիսամյակ 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</si>
  <si>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</si>
  <si>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</si>
  <si>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</si>
  <si>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</si>
  <si>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</si>
  <si>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 Ծառայությունների մատուցում 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</si>
  <si>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</si>
  <si>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</si>
  <si>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</si>
  <si>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 xml:space="preserve">ՀՀ  մշակույթի նախարարություն </t>
  </si>
  <si>
    <t xml:space="preserve">ՀԱՅԱՍՏԱՆԻ ՀԱՆՐԱՊԵՏՈՒԹՅԱՆ ԿԱՌԱՎԱՐՈՒԹՅԱՆ 2018ԹՎԱԿԱՆԻ ԴԵԿՏԵՄԲԵՐԻ 27-Ի ԹԻՎ 1515-Ն ՈՐՈՇՄԱՆ N 11 ՀԱՎԵԼՎԱԾԻ  11.17 ԱՂՅՈՒՍԱԿՈՒՄ ԿԱՏԱՐՎՈՂ ՓՈՓՈԽՈՒԹՅՈՒՆՆԵՐԸ ԵՎ ԼՐԱՑՈՒՄՆԵՐԸ </t>
  </si>
  <si>
    <t>Ցուցանիշների փոփոխությունը (ավելացումները նշված են դրական նշանով, իսկ նվազեցումները` փակագծերում)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</si>
  <si>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</si>
  <si>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</si>
  <si>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ՀԱՆԳԻՍՏ, ՄՇԱԿՈՒՅԹ ԵՎ ԿՐՈՆ</t>
  </si>
  <si>
    <t xml:space="preserve"> Մշակութային ծառայություններ</t>
  </si>
  <si>
    <t>ՀՀ կառավարություն</t>
  </si>
  <si>
    <t xml:space="preserve"> Հավելված N 4</t>
  </si>
  <si>
    <t>Հավելված 5</t>
  </si>
  <si>
    <t>Հավելված 6</t>
  </si>
  <si>
    <t xml:space="preserve">  ՀՀ  կառավարության  2019 թվականի</t>
  </si>
  <si>
    <t xml:space="preserve">    ------------------------ -ի N ---------- որոշման</t>
  </si>
  <si>
    <t>Եկամուտների գծով</t>
  </si>
  <si>
    <t>Ծախսերի գծով</t>
  </si>
  <si>
    <t>Դեֆիցիտը (պակասուրդը)</t>
  </si>
  <si>
    <t>-</t>
  </si>
  <si>
    <t xml:space="preserve">          </t>
  </si>
  <si>
    <t xml:space="preserve">           </t>
  </si>
  <si>
    <t>Հավելված N 1</t>
  </si>
  <si>
    <t>Հավելված N 2</t>
  </si>
  <si>
    <t>ՀՀ  կառավարության 2019 թվականի</t>
  </si>
  <si>
    <t>--------------------- -ի N ---------- որոշման</t>
  </si>
  <si>
    <t>Առաջին կիսամյակ</t>
  </si>
  <si>
    <t>Ինն ամիս</t>
  </si>
  <si>
    <t>Ընդամենը</t>
  </si>
  <si>
    <t>այդ թվում</t>
  </si>
  <si>
    <t>Հարկային եկամուտներ և պետական տուրքեր</t>
  </si>
  <si>
    <t>Պետական բյուջեի եկամուտները</t>
  </si>
  <si>
    <t>ՀԱՅԱՍՏԱՆԻ  ՀԱՆՐԱՊԵՏՈՒԹՅԱՆ ԿԱՌԱՎԱՐՈՒԹՅԱՆ 2018 ԹՎԱԿԱՆԻ ԴԵԿՏԵՄԲԵՐԻ 27-Ի N 1515-Ն N 3 ԵՎ N 4 ՀԱՎԵԼՎԱԾՆԵՐՈՒՄ ԿԱՏԱՐՎՈՂ ՓՈՓՈԽՈՒԹՅՈՒՆՆԵՐԸ ԵՎ ԼՐԱՑՈՒՄՆԵՐԸ</t>
  </si>
  <si>
    <t>Հավելված N 3</t>
  </si>
  <si>
    <t>«ՀԱՅԱՍՏԱՆԻ ՀԱՆՐԱՊԵՏՈՒԹՅԱՆ 2019 ԹՎԱԿԱՆԻ ՊԵՏԱԿԱՆ ԲՅՈՒՋԵԻ ՄԱՍԻՆ»
  ՀԱՅԱՍՏԱՆԻ  ՀԱՆՐԱՊԵՏՈՒԹՅԱՆ  ՕՐԵՆՔԻ 6-ՐԴ  ՀՈԴՎԱԾԻ ԱՂՅՈՒՍԱԿՈՒՄ ԵՎ ՀԱՅԱՍՏԱՆԻ ՀԱՆՐԱՊԵՏՈՒԹՅԱՆ ԿԱՌԱՎԱՐՈՒԹՅԱՆ 2018 ԹՎԱԿԱՆԻ ԴԵԿՏԵՄԲԵՐԻ 27-Ի 
 N 1515-Ն ՈՐՈՇՄԱՆ N 2 ՀԱՎԵԼՎԱԾՈՒՄ ԿԱՏԱՐՎՈՂ ՓՈՓՈԽՈՒԹՅՈՒՆՆԵՐԸ</t>
  </si>
  <si>
    <t>«ՀԱՅԱՍՏԱՆԻ  ՀԱՆՐԱՊԵՏՈՒԹՅԱՆ 2019 ԹՎԱԿԱՆԻ ՊԵՏԱԿԱՆ ԲՅՈՒՋԵԻ ՄԱՍԻՆ» ՀԱՅԱՍՏԱՆԻ ՀԱՆՐԱՊԵՏՈՒԹՅԱՆ ՕՐԵՆՔԻ N 1 ՀԱՎԵԼՎԱԾԻ N 2 ԱՂՅՈՒՍԱԿՈՒՄ ԿԱՏԱՐՎՈՂ ՎԵՐԱԲԱՇԽՈՒՄԸ ԵՎ ՀԱՅԱՍՏԱՆԻ ՀԱՆՐԱՊԵՏՈՒԹՅԱՆ ԿԱՌԱՎԱՐՈՒԹՅԱՆ 2018 ԹՎԱԿԱՆԻ ԴԵԿՏԵՄԲԵՐԻ 27-Ի N 1515-Ն ՈՐՈՇՄԱՆ N 5 ՀԱՎԵԼՎԱԾԻ N1 ԱՂՅՈՒՍԱԿՈՒՄ ԿԱՏԱՐՎՈՂ ՓՈՓՈԽՈՒԹՅՈՒՆՆԵՐԸ ԵՎ ԼՐԱՑՈՒՄՆԵՐԸ</t>
  </si>
  <si>
    <t xml:space="preserve">18.539,1 </t>
  </si>
  <si>
    <t xml:space="preserve"> Արվեստների ծրագիր</t>
  </si>
  <si>
    <t>Նպաստել ազգային հենքի վրա ժամանակակից թատերարվեստի, երաժշտարվեստի, կերպարվեստի և պարարվեստի զարգացմանը և հանրահռչակմանը</t>
  </si>
  <si>
    <t>Մրցունակ արվեստային արտադրանքի ստեղծում, ստեղծագործական գործընթացների խթանում, արվեստի նոր նախագծերի ներդրում և մշակութային կյանքում հասարակության ներգրավում</t>
  </si>
  <si>
    <t>«Հայաստանի նկարիչների միություն» ՀԿ-ի հարկային պարտավորությունների փոխհատուցում</t>
  </si>
  <si>
    <t>05</t>
  </si>
  <si>
    <t xml:space="preserve"> Արվեստ</t>
  </si>
  <si>
    <t>«Հայաստանի նկարիչների միություն» ՀԿ</t>
  </si>
  <si>
    <t xml:space="preserve">«ՀԱՅԱՍՏԱՆԻ ՀԱՆՐԱՊԵՏՈՒԹՅԱՆ 2019 ԹՎԱԿԱՆԻ ՊԵՏԱԿԱՆ ԲՅՈՒՋԵԻ ՄԱՍԻՆ» ՀԱՅԱՍՏԱՆԻ ՀԱՆՐԱՊԵՏՈՒԹՅԱՆ ՕՐԵՆՔԻ 2-ՐԴ ՀՈԴՎԱԾԻ ԱՂՅՈՒՍԱԿՈՒՄ
 ԿԱՏԱՐՎՈՂ ՓՈՓՈԽՈՒԹՅՈՒՆՆԵՐԸ  </t>
  </si>
  <si>
    <t xml:space="preserve"> - Այլ ընթացիկ դրամաշնորհներ </t>
  </si>
  <si>
    <t>Արվեստների ծրագիր</t>
  </si>
  <si>
    <t xml:space="preserve"> «Հայաստանի նկարիչների միություն» ՀԿ-ի հարկային պարտավորությունների փոխհատուցում</t>
  </si>
  <si>
    <t>(հազար դրամ)</t>
  </si>
  <si>
    <t xml:space="preserve">ՀԱՅԱՍՏԱՆԻ ՀԱՆՐԱՊԵՏՈՒԹՅԱՆ ԿԱՌԱՎԱՐՈՒԹՅԱՆ 2018ԹՎԱԿԱՆԻ ԴԵԿՏԵՄԲԵՐԻ 27-Ի ԹԻՎ 1515-Ն ՈՐՈՇՄԱՆ N 11 ՀԱՎԵԼՎԱԾԻ  11.1.17 ԱՂՅՈՒՍԱԿՈՒՄ ԿԱՏԱՐՎՈՂ ՓՈՓՈԽՈՒԹՅՈՒՆՆԵՐԸ ԵՎ ԼՐԱՑՈՒՄՆԵՐԸ </t>
  </si>
  <si>
    <t xml:space="preserve"> Ցուցանիշների փոփոխությունը                                                         (ավելացումը նշված է դրական նշանով)                                                                                                                        </t>
  </si>
  <si>
    <t xml:space="preserve"> Ցուցանիշների փոփոխությունը                                                         (ավելացումը նշված է դրական նշանով)                                                     </t>
  </si>
  <si>
    <t>Ցուցանիշների փոփոխությունը (ավելացումները նշված են դրական նշանով)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</si>
</sst>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_(* #,##0.00_);_(* \(#,##0.00\);_(* &quot;-&quot;??_);_(@_)"/>
    <numFmt numFmtId="166" formatCode="##,##0.0;\(##,##0.0\);\-"/>
    <numFmt numFmtId="167" formatCode="_-* #,##0.00\ _₽_-;\-* #,##0.00\ _₽_-;_-* &quot;-&quot;??\ _₽_-;_-@_-"/>
    <numFmt numFmtId="168" formatCode="_ * #,##0_)\ &quot;$&quot;_ ;_ * \(#,##0\)\ &quot;$&quot;_ ;_ * &quot;-&quot;_)\ &quot;$&quot;_ ;_ @_ "/>
    <numFmt numFmtId="169" formatCode="0.0"/>
  </numFmts>
  <fonts count="83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imes Armenian"/>
      <family val="2"/>
    </font>
    <font>
      <b/>
      <sz val="13"/>
      <color theme="3"/>
      <name val="Times Armenian"/>
      <family val="2"/>
    </font>
    <font>
      <b/>
      <sz val="11"/>
      <color theme="3"/>
      <name val="Times Armenian"/>
      <family val="2"/>
    </font>
    <font>
      <sz val="11"/>
      <color rgb="FF006100"/>
      <name val="Times Armenian"/>
      <family val="2"/>
    </font>
    <font>
      <sz val="11"/>
      <color rgb="FF9C0006"/>
      <name val="Times Armenian"/>
      <family val="2"/>
    </font>
    <font>
      <sz val="11"/>
      <color rgb="FF9C6500"/>
      <name val="Times Armenian"/>
      <family val="2"/>
    </font>
    <font>
      <sz val="11"/>
      <color rgb="FF3F3F76"/>
      <name val="Times Armenian"/>
      <family val="2"/>
    </font>
    <font>
      <b/>
      <sz val="11"/>
      <color rgb="FF3F3F3F"/>
      <name val="Times Armenian"/>
      <family val="2"/>
    </font>
    <font>
      <b/>
      <sz val="11"/>
      <color rgb="FFFA7D00"/>
      <name val="Times Armenian"/>
      <family val="2"/>
    </font>
    <font>
      <sz val="11"/>
      <color rgb="FFFA7D00"/>
      <name val="Times Armenian"/>
      <family val="2"/>
    </font>
    <font>
      <b/>
      <sz val="11"/>
      <color theme="0"/>
      <name val="Times Armenian"/>
      <family val="2"/>
    </font>
    <font>
      <sz val="11"/>
      <color rgb="FFFF0000"/>
      <name val="Times Armenian"/>
      <family val="2"/>
    </font>
    <font>
      <i/>
      <sz val="11"/>
      <color rgb="FF7F7F7F"/>
      <name val="Times Armenian"/>
      <family val="2"/>
    </font>
    <font>
      <b/>
      <sz val="11"/>
      <color theme="1"/>
      <name val="Times Armenian"/>
      <family val="2"/>
    </font>
    <font>
      <sz val="11"/>
      <color theme="0"/>
      <name val="Times Armenian"/>
      <family val="2"/>
    </font>
    <font>
      <sz val="8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sz val="11"/>
      <name val="GHEA Grapalat"/>
      <family val="2"/>
    </font>
    <font>
      <sz val="11"/>
      <color theme="1"/>
      <name val="GHEA Grapalat"/>
      <family val="2"/>
    </font>
    <font>
      <b/>
      <sz val="11"/>
      <name val="GHEA Grapalat"/>
      <family val="2"/>
    </font>
    <font>
      <sz val="10"/>
      <name val="GHEA Grapalat"/>
      <family val="2"/>
    </font>
    <font>
      <sz val="8"/>
      <color theme="1"/>
      <name val="GHEA Grapalat"/>
      <family val="2"/>
    </font>
    <font>
      <b/>
      <sz val="10"/>
      <name val="GHEA Grapalat"/>
      <family val="3"/>
    </font>
    <font>
      <i/>
      <sz val="10"/>
      <name val="GHEA Grapalat"/>
      <family val="2"/>
    </font>
    <font>
      <sz val="10"/>
      <name val="GHEA Grapalat"/>
      <family val="3"/>
    </font>
    <font>
      <b/>
      <sz val="11"/>
      <color rgb="FFFF0000"/>
      <name val="GHEA Grapalat"/>
      <family val="2"/>
    </font>
    <font>
      <sz val="12"/>
      <name val="GHEA Grapalat"/>
      <family val="3"/>
    </font>
    <font>
      <b/>
      <sz val="12"/>
      <name val="GHEA Grapalat"/>
      <family val="3"/>
    </font>
    <font>
      <sz val="12"/>
      <color theme="1"/>
      <name val="GHEA Grapalat"/>
      <family val="3"/>
    </font>
    <font>
      <sz val="8"/>
      <name val="GHEA Grapalat"/>
      <family val="3"/>
    </font>
    <font>
      <b/>
      <sz val="12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Armenian"/>
      <family val="2"/>
    </font>
    <font>
      <sz val="10"/>
      <name val="Arial"/>
      <family val="2"/>
    </font>
    <font>
      <sz val="10"/>
      <name val="Times Armeni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rgb="FF9C6500"/>
      <name val="Calibri"/>
      <family val="2"/>
      <scheme val="minor"/>
    </font>
    <font>
      <sz val="11"/>
      <color indexed="60"/>
      <name val="Calibri"/>
      <family val="2"/>
    </font>
    <font>
      <sz val="12"/>
      <name val="Arial Armenian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sz val="10"/>
      <color theme="1"/>
      <name val="GHEA Grapalat"/>
      <family val="3"/>
    </font>
    <font>
      <sz val="11"/>
      <color indexed="8"/>
      <name val="Calibri"/>
      <family val="2"/>
      <charset val="204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9"/>
      <color theme="1"/>
      <name val="GHEA Grapalat"/>
      <family val="3"/>
    </font>
    <font>
      <i/>
      <sz val="10"/>
      <name val="GHEA Grapalat"/>
      <family val="3"/>
    </font>
    <font>
      <sz val="11"/>
      <name val="GHEA Mariam"/>
      <family val="3"/>
    </font>
    <font>
      <sz val="4"/>
      <name val="GHEA Grapalat"/>
      <family val="3"/>
    </font>
    <font>
      <i/>
      <sz val="8"/>
      <name val="GHEA Grapalat"/>
      <family val="3"/>
    </font>
    <font>
      <b/>
      <sz val="10"/>
      <name val="GHEA Grapalat"/>
      <family val="2"/>
    </font>
    <font>
      <sz val="8"/>
      <color theme="1"/>
      <name val="GHEA Grapalat"/>
      <family val="3"/>
    </font>
    <font>
      <sz val="11"/>
      <color theme="1"/>
      <name val="GHEA Grapalat"/>
      <family val="3"/>
    </font>
    <font>
      <sz val="12"/>
      <color rgb="FF000000"/>
      <name val="GHEA Grapalat"/>
      <family val="3"/>
    </font>
    <font>
      <sz val="10"/>
      <color theme="1"/>
      <name val="GHEA Grapalat"/>
      <family val="2"/>
    </font>
    <font>
      <sz val="12"/>
      <name val="GHEA Grapalat"/>
      <family val="2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0">
    <xf numFmtId="0" fontId="0" fillId="0" borderId="0">
      <alignment horizontal="left" vertical="top" wrapText="1"/>
    </xf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166" fontId="20" fillId="0" borderId="0" applyFill="0" applyBorder="0" applyProtection="0">
      <alignment horizontal="right" vertical="top"/>
    </xf>
    <xf numFmtId="166" fontId="21" fillId="0" borderId="0" applyFill="0" applyBorder="0" applyProtection="0">
      <alignment horizontal="right" vertical="top"/>
    </xf>
    <xf numFmtId="166" fontId="22" fillId="0" borderId="0" applyFill="0" applyBorder="0" applyProtection="0">
      <alignment horizontal="right" vertical="top"/>
    </xf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9" fillId="0" borderId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51" borderId="0" applyNumberFormat="0" applyBorder="0" applyAlignment="0" applyProtection="0"/>
    <xf numFmtId="0" fontId="42" fillId="35" borderId="0" applyNumberFormat="0" applyBorder="0" applyAlignment="0" applyProtection="0"/>
    <xf numFmtId="0" fontId="43" fillId="52" borderId="18" applyNumberFormat="0" applyAlignment="0" applyProtection="0"/>
    <xf numFmtId="0" fontId="44" fillId="53" borderId="19" applyNumberFormat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  <xf numFmtId="0" fontId="50" fillId="0" borderId="20" applyNumberFormat="0" applyFill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52" fillId="0" borderId="0" applyNumberFormat="0" applyFill="0" applyBorder="0" applyAlignment="0" applyProtection="0"/>
    <xf numFmtId="0" fontId="53" fillId="39" borderId="18" applyNumberFormat="0" applyAlignment="0" applyProtection="0"/>
    <xf numFmtId="0" fontId="54" fillId="0" borderId="23" applyNumberFormat="0" applyFill="0" applyAlignment="0" applyProtection="0"/>
    <xf numFmtId="0" fontId="55" fillId="4" borderId="0" applyNumberFormat="0" applyBorder="0" applyAlignment="0" applyProtection="0"/>
    <xf numFmtId="0" fontId="56" fillId="54" borderId="0" applyNumberFormat="0" applyBorder="0" applyAlignment="0" applyProtection="0"/>
    <xf numFmtId="1" fontId="57" fillId="0" borderId="0"/>
    <xf numFmtId="1" fontId="57" fillId="0" borderId="0"/>
    <xf numFmtId="0" fontId="46" fillId="0" borderId="0"/>
    <xf numFmtId="0" fontId="58" fillId="0" borderId="0"/>
    <xf numFmtId="1" fontId="57" fillId="0" borderId="0"/>
    <xf numFmtId="0" fontId="47" fillId="0" borderId="0"/>
    <xf numFmtId="0" fontId="46" fillId="0" borderId="0"/>
    <xf numFmtId="0" fontId="45" fillId="0" borderId="0"/>
    <xf numFmtId="0" fontId="46" fillId="0" borderId="0"/>
    <xf numFmtId="0" fontId="2" fillId="0" borderId="0"/>
    <xf numFmtId="0" fontId="46" fillId="0" borderId="0"/>
    <xf numFmtId="0" fontId="46" fillId="0" borderId="0"/>
    <xf numFmtId="0" fontId="39" fillId="0" borderId="0"/>
    <xf numFmtId="0" fontId="45" fillId="55" borderId="24" applyNumberFormat="0" applyFont="0" applyAlignment="0" applyProtection="0"/>
    <xf numFmtId="0" fontId="59" fillId="52" borderId="25" applyNumberFormat="0" applyAlignment="0" applyProtection="0"/>
    <xf numFmtId="9" fontId="35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62" fillId="0" borderId="26" applyNumberFormat="0" applyFill="0" applyAlignment="0" applyProtection="0"/>
    <xf numFmtId="0" fontId="63" fillId="0" borderId="0" applyNumberFormat="0" applyFill="0" applyBorder="0" applyAlignment="0" applyProtection="0"/>
    <xf numFmtId="0" fontId="58" fillId="0" borderId="0"/>
    <xf numFmtId="1" fontId="57" fillId="0" borderId="0"/>
    <xf numFmtId="0" fontId="1" fillId="0" borderId="0"/>
    <xf numFmtId="167" fontId="1" fillId="0" borderId="0" applyFont="0" applyFill="0" applyBorder="0" applyAlignment="0" applyProtection="0"/>
    <xf numFmtId="0" fontId="58" fillId="0" borderId="0"/>
    <xf numFmtId="165" fontId="69" fillId="0" borderId="0" applyFont="0" applyFill="0" applyBorder="0" applyAlignment="0" applyProtection="0"/>
    <xf numFmtId="168" fontId="46" fillId="0" borderId="0" applyFont="0" applyFill="0" applyBorder="0" applyAlignment="0" applyProtection="0"/>
    <xf numFmtId="0" fontId="70" fillId="0" borderId="0">
      <alignment horizontal="left" vertical="top" wrapText="1"/>
    </xf>
    <xf numFmtId="0" fontId="40" fillId="0" borderId="0"/>
    <xf numFmtId="0" fontId="46" fillId="0" borderId="0"/>
    <xf numFmtId="0" fontId="58" fillId="0" borderId="0"/>
    <xf numFmtId="0" fontId="71" fillId="0" borderId="0"/>
    <xf numFmtId="164" fontId="45" fillId="0" borderId="0" applyFont="0" applyFill="0" applyBorder="0" applyAlignment="0" applyProtection="0"/>
    <xf numFmtId="164" fontId="58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39" fillId="0" borderId="0"/>
    <xf numFmtId="0" fontId="35" fillId="0" borderId="0"/>
    <xf numFmtId="0" fontId="45" fillId="0" borderId="0"/>
  </cellStyleXfs>
  <cellXfs count="177">
    <xf numFmtId="0" fontId="0" fillId="0" borderId="0" xfId="0">
      <alignment horizontal="left" vertical="top" wrapText="1"/>
    </xf>
    <xf numFmtId="0" fontId="23" fillId="0" borderId="0" xfId="0" applyFo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166" fontId="23" fillId="0" borderId="10" xfId="42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166" fontId="26" fillId="0" borderId="10" xfId="42" applyNumberFormat="1" applyFont="1" applyBorder="1" applyAlignment="1">
      <alignment horizontal="right" vertical="center"/>
    </xf>
    <xf numFmtId="0" fontId="23" fillId="0" borderId="11" xfId="0" applyFont="1" applyBorder="1" applyAlignment="1">
      <alignment vertical="center" wrapText="1"/>
    </xf>
    <xf numFmtId="166" fontId="29" fillId="0" borderId="10" xfId="44" applyNumberFormat="1" applyFont="1" applyBorder="1" applyAlignment="1">
      <alignment horizontal="right" vertical="center"/>
    </xf>
    <xf numFmtId="0" fontId="28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32" fillId="33" borderId="0" xfId="0" applyFont="1" applyFill="1" applyAlignment="1">
      <alignment horizontal="left" vertical="center" wrapText="1"/>
    </xf>
    <xf numFmtId="0" fontId="32" fillId="33" borderId="0" xfId="0" applyFont="1" applyFill="1">
      <alignment horizontal="left" vertical="top" wrapText="1"/>
    </xf>
    <xf numFmtId="0" fontId="32" fillId="33" borderId="0" xfId="0" applyFont="1" applyFill="1" applyAlignment="1">
      <alignment horizontal="right" vertical="center" wrapText="1"/>
    </xf>
    <xf numFmtId="0" fontId="3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5" fillId="0" borderId="0" xfId="0" applyFont="1" applyAlignment="1">
      <alignment horizontal="left" vertical="center" wrapText="1"/>
    </xf>
    <xf numFmtId="0" fontId="32" fillId="33" borderId="0" xfId="0" applyFont="1" applyFill="1" applyBorder="1" applyAlignment="1">
      <alignment horizontal="left" vertical="top"/>
    </xf>
    <xf numFmtId="0" fontId="32" fillId="33" borderId="10" xfId="0" applyFont="1" applyFill="1" applyBorder="1" applyAlignment="1">
      <alignment horizontal="left" vertical="center" wrapText="1"/>
    </xf>
    <xf numFmtId="0" fontId="33" fillId="33" borderId="10" xfId="0" applyFont="1" applyFill="1" applyBorder="1" applyAlignment="1">
      <alignment horizontal="left" vertical="center" wrapText="1"/>
    </xf>
    <xf numFmtId="166" fontId="33" fillId="33" borderId="10" xfId="43" applyNumberFormat="1" applyFont="1" applyFill="1" applyBorder="1" applyAlignment="1">
      <alignment horizontal="center" vertical="center"/>
    </xf>
    <xf numFmtId="0" fontId="36" fillId="33" borderId="10" xfId="0" applyFont="1" applyFill="1" applyBorder="1" applyAlignment="1">
      <alignment horizontal="left" vertical="center" wrapText="1"/>
    </xf>
    <xf numFmtId="0" fontId="37" fillId="33" borderId="10" xfId="0" applyFont="1" applyFill="1" applyBorder="1" applyAlignment="1">
      <alignment horizontal="center" vertical="center" wrapText="1"/>
    </xf>
    <xf numFmtId="0" fontId="32" fillId="33" borderId="10" xfId="0" applyFont="1" applyFill="1" applyBorder="1" applyAlignment="1">
      <alignment vertical="center" wrapText="1"/>
    </xf>
    <xf numFmtId="0" fontId="38" fillId="33" borderId="10" xfId="0" applyFont="1" applyFill="1" applyBorder="1" applyAlignment="1">
      <alignment horizontal="left" vertical="center" wrapText="1"/>
    </xf>
    <xf numFmtId="166" fontId="32" fillId="33" borderId="0" xfId="0" applyNumberFormat="1" applyFont="1" applyFill="1">
      <alignment horizontal="left" vertical="top" wrapText="1"/>
    </xf>
    <xf numFmtId="0" fontId="33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33" borderId="15" xfId="0" applyFont="1" applyFill="1" applyBorder="1" applyAlignment="1">
      <alignment vertical="center" wrapText="1"/>
    </xf>
    <xf numFmtId="0" fontId="32" fillId="33" borderId="13" xfId="0" applyFont="1" applyFill="1" applyBorder="1" applyAlignment="1">
      <alignment horizontal="left" vertical="center" wrapText="1"/>
    </xf>
    <xf numFmtId="0" fontId="32" fillId="33" borderId="14" xfId="0" applyFont="1" applyFill="1" applyBorder="1" applyAlignment="1">
      <alignment horizontal="left" vertical="center" wrapText="1"/>
    </xf>
    <xf numFmtId="0" fontId="32" fillId="33" borderId="17" xfId="0" applyFont="1" applyFill="1" applyBorder="1" applyAlignment="1">
      <alignment vertical="center" wrapText="1"/>
    </xf>
    <xf numFmtId="0" fontId="37" fillId="33" borderId="17" xfId="0" applyFont="1" applyFill="1" applyBorder="1" applyAlignment="1">
      <alignment horizontal="center" vertical="center" wrapText="1"/>
    </xf>
    <xf numFmtId="0" fontId="38" fillId="33" borderId="17" xfId="0" applyFont="1" applyFill="1" applyBorder="1" applyAlignment="1">
      <alignment horizontal="left" vertical="center" wrapText="1"/>
    </xf>
    <xf numFmtId="166" fontId="32" fillId="33" borderId="15" xfId="42" applyNumberFormat="1" applyFont="1" applyFill="1" applyBorder="1" applyAlignment="1">
      <alignment horizontal="center" vertical="center"/>
    </xf>
    <xf numFmtId="166" fontId="32" fillId="33" borderId="16" xfId="42" applyNumberFormat="1" applyFont="1" applyFill="1" applyBorder="1" applyAlignment="1">
      <alignment vertical="center"/>
    </xf>
    <xf numFmtId="166" fontId="32" fillId="33" borderId="17" xfId="42" applyNumberFormat="1" applyFont="1" applyFill="1" applyBorder="1" applyAlignment="1">
      <alignment vertical="center"/>
    </xf>
    <xf numFmtId="165" fontId="32" fillId="33" borderId="0" xfId="45" applyFont="1" applyFill="1" applyAlignment="1">
      <alignment horizontal="left" vertical="top" wrapText="1"/>
    </xf>
    <xf numFmtId="165" fontId="32" fillId="33" borderId="0" xfId="0" applyNumberFormat="1" applyFont="1" applyFill="1">
      <alignment horizontal="left" vertical="top" wrapText="1"/>
    </xf>
    <xf numFmtId="0" fontId="32" fillId="33" borderId="15" xfId="0" applyFont="1" applyFill="1" applyBorder="1" applyAlignment="1">
      <alignment horizontal="left" vertical="center" wrapText="1"/>
    </xf>
    <xf numFmtId="0" fontId="32" fillId="33" borderId="13" xfId="0" applyFont="1" applyFill="1" applyBorder="1" applyAlignment="1">
      <alignment vertical="center" wrapText="1"/>
    </xf>
    <xf numFmtId="0" fontId="32" fillId="33" borderId="14" xfId="0" applyFont="1" applyFill="1" applyBorder="1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left" vertical="center" wrapText="1"/>
    </xf>
    <xf numFmtId="166" fontId="64" fillId="0" borderId="27" xfId="42" applyNumberFormat="1" applyFont="1" applyBorder="1" applyAlignment="1">
      <alignment horizontal="right" vertical="center"/>
    </xf>
    <xf numFmtId="0" fontId="32" fillId="33" borderId="27" xfId="0" applyFont="1" applyFill="1" applyBorder="1" applyAlignment="1">
      <alignment vertical="center" wrapText="1"/>
    </xf>
    <xf numFmtId="166" fontId="32" fillId="33" borderId="31" xfId="42" applyNumberFormat="1" applyFont="1" applyFill="1" applyBorder="1" applyAlignment="1">
      <alignment horizontal="center" vertical="center"/>
    </xf>
    <xf numFmtId="0" fontId="68" fillId="0" borderId="0" xfId="47" applyFont="1"/>
    <xf numFmtId="0" fontId="67" fillId="33" borderId="27" xfId="47" applyFont="1" applyFill="1" applyBorder="1" applyAlignment="1">
      <alignment vertical="center" wrapText="1"/>
    </xf>
    <xf numFmtId="0" fontId="64" fillId="0" borderId="10" xfId="0" applyFont="1" applyBorder="1" applyAlignment="1">
      <alignment horizontal="left" vertical="center" wrapText="1"/>
    </xf>
    <xf numFmtId="0" fontId="25" fillId="0" borderId="27" xfId="47" applyFont="1" applyBorder="1" applyAlignment="1">
      <alignment horizontal="left" vertical="center" wrapText="1"/>
    </xf>
    <xf numFmtId="0" fontId="25" fillId="0" borderId="10" xfId="47" applyFont="1" applyBorder="1" applyAlignment="1">
      <alignment horizontal="left" vertical="center" wrapText="1"/>
    </xf>
    <xf numFmtId="0" fontId="25" fillId="0" borderId="35" xfId="0" applyFont="1" applyBorder="1" applyAlignment="1">
      <alignment horizontal="left" vertical="center" wrapText="1"/>
    </xf>
    <xf numFmtId="0" fontId="31" fillId="33" borderId="12" xfId="0" applyFont="1" applyFill="1" applyBorder="1" applyAlignment="1">
      <alignment vertical="center" wrapText="1"/>
    </xf>
    <xf numFmtId="0" fontId="31" fillId="33" borderId="13" xfId="0" applyFont="1" applyFill="1" applyBorder="1" applyAlignment="1">
      <alignment vertical="center" wrapText="1"/>
    </xf>
    <xf numFmtId="0" fontId="66" fillId="0" borderId="10" xfId="47" applyFont="1" applyBorder="1" applyAlignment="1">
      <alignment horizontal="left" vertical="top" wrapText="1"/>
    </xf>
    <xf numFmtId="166" fontId="28" fillId="0" borderId="10" xfId="42" applyNumberFormat="1" applyFont="1" applyBorder="1" applyAlignment="1">
      <alignment horizontal="right" vertical="center"/>
    </xf>
    <xf numFmtId="166" fontId="64" fillId="0" borderId="10" xfId="42" applyNumberFormat="1" applyFont="1" applyBorder="1" applyAlignment="1">
      <alignment horizontal="right" vertical="center"/>
    </xf>
    <xf numFmtId="166" fontId="23" fillId="0" borderId="10" xfId="0" applyNumberFormat="1" applyFont="1" applyBorder="1" applyAlignment="1">
      <alignment horizontal="right" vertical="center" wrapText="1"/>
    </xf>
    <xf numFmtId="166" fontId="23" fillId="0" borderId="27" xfId="0" applyNumberFormat="1" applyFont="1" applyBorder="1" applyAlignment="1">
      <alignment horizontal="right" vertical="center" wrapText="1"/>
    </xf>
    <xf numFmtId="0" fontId="74" fillId="0" borderId="0" xfId="0" applyFont="1" applyAlignment="1">
      <alignment horizontal="left" vertical="top" wrapText="1"/>
    </xf>
    <xf numFmtId="0" fontId="33" fillId="33" borderId="0" xfId="0" applyFont="1" applyFill="1" applyAlignment="1">
      <alignment horizontal="center" vertical="center" wrapText="1"/>
    </xf>
    <xf numFmtId="166" fontId="25" fillId="0" borderId="10" xfId="43" applyNumberFormat="1" applyFont="1" applyFill="1" applyBorder="1" applyAlignment="1">
      <alignment horizontal="right" vertical="center"/>
    </xf>
    <xf numFmtId="0" fontId="35" fillId="0" borderId="0" xfId="0" applyFont="1">
      <alignment horizontal="left" vertical="top" wrapText="1"/>
    </xf>
    <xf numFmtId="0" fontId="76" fillId="0" borderId="0" xfId="0" applyFont="1" applyAlignment="1">
      <alignment horizontal="right" vertical="center" wrapText="1"/>
    </xf>
    <xf numFmtId="0" fontId="77" fillId="33" borderId="12" xfId="0" applyFont="1" applyFill="1" applyBorder="1" applyAlignment="1">
      <alignment vertical="center" wrapText="1"/>
    </xf>
    <xf numFmtId="0" fontId="68" fillId="0" borderId="0" xfId="47" applyFont="1" applyAlignment="1">
      <alignment vertical="center"/>
    </xf>
    <xf numFmtId="0" fontId="65" fillId="33" borderId="0" xfId="47" applyFont="1" applyFill="1" applyAlignment="1">
      <alignment horizontal="center" vertical="center" wrapText="1"/>
    </xf>
    <xf numFmtId="0" fontId="68" fillId="33" borderId="0" xfId="47" applyFont="1" applyFill="1" applyAlignment="1">
      <alignment vertical="center"/>
    </xf>
    <xf numFmtId="0" fontId="28" fillId="33" borderId="0" xfId="47" applyFont="1" applyFill="1" applyAlignment="1">
      <alignment vertical="center"/>
    </xf>
    <xf numFmtId="0" fontId="68" fillId="33" borderId="0" xfId="47" applyFont="1" applyFill="1" applyBorder="1" applyAlignment="1">
      <alignment horizontal="left" vertical="center"/>
    </xf>
    <xf numFmtId="169" fontId="67" fillId="33" borderId="0" xfId="47" applyNumberFormat="1" applyFont="1" applyFill="1" applyBorder="1" applyAlignment="1">
      <alignment horizontal="right" vertical="center" wrapText="1"/>
    </xf>
    <xf numFmtId="0" fontId="66" fillId="33" borderId="27" xfId="47" applyFont="1" applyFill="1" applyBorder="1" applyAlignment="1">
      <alignment vertical="center" wrapText="1"/>
    </xf>
    <xf numFmtId="0" fontId="68" fillId="0" borderId="0" xfId="47" applyFont="1" applyAlignment="1">
      <alignment horizontal="justify" vertical="center"/>
    </xf>
    <xf numFmtId="0" fontId="68" fillId="33" borderId="27" xfId="47" applyFont="1" applyFill="1" applyBorder="1" applyAlignment="1">
      <alignment vertical="center" wrapText="1"/>
    </xf>
    <xf numFmtId="0" fontId="67" fillId="33" borderId="27" xfId="47" applyFont="1" applyFill="1" applyBorder="1" applyAlignment="1">
      <alignment horizontal="left" vertical="center" wrapText="1"/>
    </xf>
    <xf numFmtId="0" fontId="72" fillId="33" borderId="27" xfId="47" applyFont="1" applyFill="1" applyBorder="1" applyAlignment="1">
      <alignment horizontal="center" vertical="center" wrapText="1"/>
    </xf>
    <xf numFmtId="49" fontId="67" fillId="33" borderId="32" xfId="47" applyNumberFormat="1" applyFont="1" applyFill="1" applyBorder="1" applyAlignment="1">
      <alignment vertical="center" wrapText="1"/>
    </xf>
    <xf numFmtId="0" fontId="68" fillId="33" borderId="16" xfId="47" applyFont="1" applyFill="1" applyBorder="1" applyAlignment="1">
      <alignment vertical="center" wrapText="1"/>
    </xf>
    <xf numFmtId="0" fontId="29" fillId="0" borderId="0" xfId="47" applyFont="1" applyAlignment="1">
      <alignment horizontal="left" vertical="center" wrapText="1"/>
    </xf>
    <xf numFmtId="0" fontId="68" fillId="0" borderId="27" xfId="47" applyFont="1" applyBorder="1" applyAlignment="1">
      <alignment horizontal="left" vertical="center" wrapText="1"/>
    </xf>
    <xf numFmtId="0" fontId="73" fillId="0" borderId="27" xfId="47" applyFont="1" applyBorder="1" applyAlignment="1">
      <alignment horizontal="left" vertical="center" wrapText="1"/>
    </xf>
    <xf numFmtId="0" fontId="68" fillId="33" borderId="28" xfId="47" applyFont="1" applyFill="1" applyBorder="1" applyAlignment="1">
      <alignment vertical="center" wrapText="1"/>
    </xf>
    <xf numFmtId="0" fontId="68" fillId="33" borderId="30" xfId="47" applyFont="1" applyFill="1" applyBorder="1" applyAlignment="1">
      <alignment vertical="center" wrapText="1"/>
    </xf>
    <xf numFmtId="0" fontId="68" fillId="33" borderId="17" xfId="47" applyFont="1" applyFill="1" applyBorder="1" applyAlignment="1">
      <alignment vertical="center" wrapText="1"/>
    </xf>
    <xf numFmtId="1" fontId="67" fillId="33" borderId="27" xfId="127" applyNumberFormat="1" applyFont="1" applyFill="1" applyBorder="1" applyAlignment="1">
      <alignment horizontal="right" vertical="center" wrapText="1"/>
    </xf>
    <xf numFmtId="0" fontId="68" fillId="33" borderId="28" xfId="47" applyFont="1" applyFill="1" applyBorder="1" applyAlignment="1">
      <alignment horizontal="left" vertical="center"/>
    </xf>
    <xf numFmtId="0" fontId="68" fillId="33" borderId="30" xfId="47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74" fillId="0" borderId="0" xfId="0" applyFont="1" applyAlignment="1">
      <alignment horizontal="left" vertical="center" wrapText="1"/>
    </xf>
    <xf numFmtId="0" fontId="74" fillId="0" borderId="0" xfId="0" applyFont="1" applyAlignment="1">
      <alignment horizontal="center" vertical="center" wrapText="1"/>
    </xf>
    <xf numFmtId="0" fontId="37" fillId="0" borderId="0" xfId="0" applyFont="1" applyAlignment="1">
      <alignment horizontal="right" vertical="center" wrapText="1"/>
    </xf>
    <xf numFmtId="0" fontId="37" fillId="0" borderId="0" xfId="0" applyFont="1" applyAlignment="1">
      <alignment horizontal="left" vertical="center" wrapText="1"/>
    </xf>
    <xf numFmtId="0" fontId="75" fillId="0" borderId="0" xfId="0" applyFont="1" applyAlignment="1">
      <alignment horizontal="right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left" vertical="center" wrapText="1"/>
    </xf>
    <xf numFmtId="4" fontId="37" fillId="0" borderId="35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78" fillId="0" borderId="0" xfId="47" applyFont="1" applyAlignment="1">
      <alignment vertical="center"/>
    </xf>
    <xf numFmtId="0" fontId="23" fillId="0" borderId="0" xfId="0" applyFont="1" applyAlignment="1">
      <alignment horizontal="right" vertical="center" wrapText="1"/>
    </xf>
    <xf numFmtId="0" fontId="68" fillId="0" borderId="0" xfId="47" applyFont="1" applyAlignment="1">
      <alignment horizontal="right" vertical="center"/>
    </xf>
    <xf numFmtId="0" fontId="23" fillId="0" borderId="31" xfId="0" applyFont="1" applyBorder="1" applyAlignment="1">
      <alignment horizontal="center" vertical="center" wrapText="1"/>
    </xf>
    <xf numFmtId="166" fontId="30" fillId="33" borderId="15" xfId="42" applyNumberFormat="1" applyFont="1" applyFill="1" applyBorder="1" applyAlignment="1">
      <alignment horizontal="right" vertical="center"/>
    </xf>
    <xf numFmtId="166" fontId="26" fillId="0" borderId="35" xfId="42" applyNumberFormat="1" applyFont="1" applyBorder="1" applyAlignment="1">
      <alignment horizontal="right" vertical="center"/>
    </xf>
    <xf numFmtId="166" fontId="30" fillId="33" borderId="35" xfId="42" applyNumberFormat="1" applyFont="1" applyFill="1" applyBorder="1" applyAlignment="1">
      <alignment horizontal="right" vertical="center"/>
    </xf>
    <xf numFmtId="166" fontId="73" fillId="33" borderId="35" xfId="42" applyNumberFormat="1" applyFont="1" applyFill="1" applyBorder="1" applyAlignment="1">
      <alignment horizontal="right" vertical="center"/>
    </xf>
    <xf numFmtId="0" fontId="37" fillId="0" borderId="35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left" vertical="center"/>
    </xf>
    <xf numFmtId="4" fontId="79" fillId="0" borderId="35" xfId="0" applyNumberFormat="1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4" fontId="79" fillId="0" borderId="35" xfId="0" applyNumberFormat="1" applyFont="1" applyBorder="1" applyAlignment="1">
      <alignment horizontal="center" vertical="center" wrapText="1"/>
    </xf>
    <xf numFmtId="166" fontId="65" fillId="33" borderId="10" xfId="43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left" vertical="center" wrapText="1"/>
    </xf>
    <xf numFmtId="0" fontId="81" fillId="33" borderId="27" xfId="102" applyFont="1" applyFill="1" applyBorder="1" applyAlignment="1">
      <alignment horizontal="left" vertical="center" wrapText="1"/>
    </xf>
    <xf numFmtId="0" fontId="67" fillId="0" borderId="27" xfId="47" applyFont="1" applyBorder="1" applyAlignment="1">
      <alignment horizontal="left" vertical="center" wrapText="1"/>
    </xf>
    <xf numFmtId="0" fontId="67" fillId="0" borderId="27" xfId="47" applyFont="1" applyBorder="1" applyAlignment="1">
      <alignment vertical="center"/>
    </xf>
    <xf numFmtId="0" fontId="66" fillId="0" borderId="0" xfId="47" applyFont="1" applyFill="1" applyBorder="1" applyAlignment="1">
      <alignment vertical="center" wrapText="1"/>
    </xf>
    <xf numFmtId="0" fontId="82" fillId="0" borderId="10" xfId="0" applyFont="1" applyBorder="1" applyAlignment="1">
      <alignment horizontal="left" vertical="center" wrapText="1"/>
    </xf>
    <xf numFmtId="0" fontId="33" fillId="33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right" vertical="center" wrapText="1"/>
    </xf>
    <xf numFmtId="0" fontId="35" fillId="0" borderId="0" xfId="0" applyFont="1" applyAlignment="1">
      <alignment horizontal="right" vertical="center" wrapText="1"/>
    </xf>
    <xf numFmtId="0" fontId="37" fillId="0" borderId="3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166" fontId="32" fillId="33" borderId="17" xfId="42" applyNumberFormat="1" applyFont="1" applyFill="1" applyBorder="1" applyAlignment="1">
      <alignment horizontal="center" vertical="center"/>
    </xf>
    <xf numFmtId="166" fontId="32" fillId="33" borderId="10" xfId="42" applyNumberFormat="1" applyFont="1" applyFill="1" applyBorder="1" applyAlignment="1">
      <alignment horizontal="center" vertical="center"/>
    </xf>
    <xf numFmtId="0" fontId="32" fillId="33" borderId="12" xfId="0" applyFont="1" applyFill="1" applyBorder="1" applyAlignment="1">
      <alignment horizontal="center" vertical="center" wrapText="1"/>
    </xf>
    <xf numFmtId="0" fontId="32" fillId="33" borderId="13" xfId="0" applyFont="1" applyFill="1" applyBorder="1" applyAlignment="1">
      <alignment horizontal="center" vertical="center" wrapText="1"/>
    </xf>
    <xf numFmtId="0" fontId="32" fillId="33" borderId="17" xfId="0" applyFont="1" applyFill="1" applyBorder="1" applyAlignment="1">
      <alignment horizontal="left" vertical="center" wrapText="1"/>
    </xf>
    <xf numFmtId="0" fontId="32" fillId="33" borderId="10" xfId="0" applyFont="1" applyFill="1" applyBorder="1" applyAlignment="1">
      <alignment horizontal="left" vertical="center" wrapText="1"/>
    </xf>
    <xf numFmtId="166" fontId="33" fillId="33" borderId="15" xfId="42" applyNumberFormat="1" applyFont="1" applyFill="1" applyBorder="1" applyAlignment="1">
      <alignment horizontal="center" vertical="center"/>
    </xf>
    <xf numFmtId="166" fontId="33" fillId="33" borderId="16" xfId="42" applyNumberFormat="1" applyFont="1" applyFill="1" applyBorder="1" applyAlignment="1">
      <alignment horizontal="center" vertical="center"/>
    </xf>
    <xf numFmtId="166" fontId="33" fillId="33" borderId="17" xfId="42" applyNumberFormat="1" applyFont="1" applyFill="1" applyBorder="1" applyAlignment="1">
      <alignment horizontal="center" vertical="center"/>
    </xf>
    <xf numFmtId="0" fontId="32" fillId="33" borderId="15" xfId="0" applyFont="1" applyFill="1" applyBorder="1" applyAlignment="1">
      <alignment horizontal="left" vertical="center" wrapText="1"/>
    </xf>
    <xf numFmtId="0" fontId="80" fillId="0" borderId="39" xfId="0" applyFont="1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80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166" fontId="65" fillId="33" borderId="15" xfId="42" applyNumberFormat="1" applyFont="1" applyFill="1" applyBorder="1" applyAlignment="1">
      <alignment horizontal="center" vertical="center"/>
    </xf>
    <xf numFmtId="166" fontId="65" fillId="33" borderId="16" xfId="42" applyNumberFormat="1" applyFont="1" applyFill="1" applyBorder="1" applyAlignment="1">
      <alignment horizontal="center" vertical="center"/>
    </xf>
    <xf numFmtId="166" fontId="65" fillId="33" borderId="17" xfId="42" applyNumberFormat="1" applyFont="1" applyFill="1" applyBorder="1" applyAlignment="1">
      <alignment horizontal="center" vertical="center"/>
    </xf>
    <xf numFmtId="0" fontId="37" fillId="33" borderId="10" xfId="0" applyFont="1" applyFill="1" applyBorder="1" applyAlignment="1">
      <alignment horizontal="center" vertical="center" wrapText="1"/>
    </xf>
    <xf numFmtId="0" fontId="79" fillId="0" borderId="28" xfId="47" applyFont="1" applyBorder="1" applyAlignment="1">
      <alignment horizontal="center" vertical="center" wrapText="1"/>
    </xf>
    <xf numFmtId="0" fontId="79" fillId="0" borderId="29" xfId="47" applyFont="1" applyBorder="1" applyAlignment="1">
      <alignment horizontal="center" vertical="center" wrapText="1"/>
    </xf>
    <xf numFmtId="0" fontId="79" fillId="0" borderId="30" xfId="47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/>
    </xf>
    <xf numFmtId="0" fontId="76" fillId="0" borderId="11" xfId="0" applyFont="1" applyBorder="1" applyAlignment="1">
      <alignment horizontal="right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29" xfId="47" applyFont="1" applyBorder="1" applyAlignment="1">
      <alignment horizontal="center" vertical="center" wrapText="1"/>
    </xf>
    <xf numFmtId="0" fontId="24" fillId="0" borderId="30" xfId="47" applyFont="1" applyBorder="1" applyAlignment="1">
      <alignment horizontal="center" vertical="center" wrapText="1"/>
    </xf>
    <xf numFmtId="0" fontId="29" fillId="33" borderId="27" xfId="47" applyFont="1" applyFill="1" applyBorder="1" applyAlignment="1">
      <alignment horizontal="left" vertical="center" wrapText="1"/>
    </xf>
    <xf numFmtId="0" fontId="65" fillId="33" borderId="0" xfId="47" applyFont="1" applyFill="1" applyAlignment="1">
      <alignment horizontal="center" vertical="center" wrapText="1"/>
    </xf>
    <xf numFmtId="0" fontId="65" fillId="33" borderId="0" xfId="47" applyFont="1" applyFill="1" applyAlignment="1">
      <alignment horizontal="center" vertical="center"/>
    </xf>
    <xf numFmtId="0" fontId="68" fillId="0" borderId="29" xfId="47" applyFont="1" applyBorder="1" applyAlignment="1">
      <alignment horizontal="center" vertical="center" wrapText="1"/>
    </xf>
    <xf numFmtId="0" fontId="68" fillId="0" borderId="30" xfId="47" applyFont="1" applyBorder="1" applyAlignment="1">
      <alignment horizontal="center" vertical="center" wrapText="1"/>
    </xf>
    <xf numFmtId="0" fontId="0" fillId="33" borderId="0" xfId="0" applyFont="1" applyFill="1" applyAlignment="1">
      <alignment horizontal="right" vertical="center"/>
    </xf>
    <xf numFmtId="0" fontId="26" fillId="33" borderId="0" xfId="0" applyFont="1" applyFill="1" applyAlignment="1">
      <alignment horizontal="center" vertical="center"/>
    </xf>
  </cellXfs>
  <cellStyles count="130">
    <cellStyle name="_artabyuje" xfId="116"/>
    <cellStyle name="20% - Accent1" xfId="19" builtinId="30" customBuiltin="1"/>
    <cellStyle name="20% - Accent1 2" xfId="48"/>
    <cellStyle name="20% - Accent2" xfId="23" builtinId="34" customBuiltin="1"/>
    <cellStyle name="20% - Accent2 2" xfId="49"/>
    <cellStyle name="20% - Accent3" xfId="27" builtinId="38" customBuiltin="1"/>
    <cellStyle name="20% - Accent3 2" xfId="50"/>
    <cellStyle name="20% - Accent4" xfId="31" builtinId="42" customBuiltin="1"/>
    <cellStyle name="20% - Accent4 2" xfId="51"/>
    <cellStyle name="20% - Accent5" xfId="35" builtinId="46" customBuiltin="1"/>
    <cellStyle name="20% - Accent5 2" xfId="52"/>
    <cellStyle name="20% - Accent6" xfId="39" builtinId="50" customBuiltin="1"/>
    <cellStyle name="20% - Accent6 2" xfId="53"/>
    <cellStyle name="40% - Accent1" xfId="20" builtinId="31" customBuiltin="1"/>
    <cellStyle name="40% - Accent1 2" xfId="54"/>
    <cellStyle name="40% - Accent2" xfId="24" builtinId="35" customBuiltin="1"/>
    <cellStyle name="40% - Accent2 2" xfId="55"/>
    <cellStyle name="40% - Accent3" xfId="28" builtinId="39" customBuiltin="1"/>
    <cellStyle name="40% - Accent3 2" xfId="56"/>
    <cellStyle name="40% - Accent4" xfId="32" builtinId="43" customBuiltin="1"/>
    <cellStyle name="40% - Accent4 2" xfId="57"/>
    <cellStyle name="40% - Accent5" xfId="36" builtinId="47" customBuiltin="1"/>
    <cellStyle name="40% - Accent5 2" xfId="58"/>
    <cellStyle name="40% - Accent6" xfId="40" builtinId="51" customBuiltin="1"/>
    <cellStyle name="40% - Accent6 2" xfId="59"/>
    <cellStyle name="60% - Accent1" xfId="21" builtinId="32" customBuiltin="1"/>
    <cellStyle name="60% - Accent1 2" xfId="60"/>
    <cellStyle name="60% - Accent2" xfId="25" builtinId="36" customBuiltin="1"/>
    <cellStyle name="60% - Accent2 2" xfId="61"/>
    <cellStyle name="60% - Accent3" xfId="29" builtinId="40" customBuiltin="1"/>
    <cellStyle name="60% - Accent3 2" xfId="62"/>
    <cellStyle name="60% - Accent4" xfId="33" builtinId="44" customBuiltin="1"/>
    <cellStyle name="60% - Accent4 2" xfId="63"/>
    <cellStyle name="60% - Accent5" xfId="37" builtinId="48" customBuiltin="1"/>
    <cellStyle name="60% - Accent5 2" xfId="64"/>
    <cellStyle name="60% - Accent6" xfId="41" builtinId="52" customBuiltin="1"/>
    <cellStyle name="60% - Accent6 2" xfId="65"/>
    <cellStyle name="Accent1" xfId="18" builtinId="29" customBuiltin="1"/>
    <cellStyle name="Accent1 2" xfId="66"/>
    <cellStyle name="Accent2" xfId="22" builtinId="33" customBuiltin="1"/>
    <cellStyle name="Accent2 2" xfId="67"/>
    <cellStyle name="Accent3" xfId="26" builtinId="37" customBuiltin="1"/>
    <cellStyle name="Accent3 2" xfId="68"/>
    <cellStyle name="Accent4" xfId="30" builtinId="41" customBuiltin="1"/>
    <cellStyle name="Accent4 2" xfId="69"/>
    <cellStyle name="Accent5" xfId="34" builtinId="45" customBuiltin="1"/>
    <cellStyle name="Accent5 2" xfId="70"/>
    <cellStyle name="Accent6" xfId="38" builtinId="49" customBuiltin="1"/>
    <cellStyle name="Accent6 2" xfId="71"/>
    <cellStyle name="Bad" xfId="7" builtinId="27" customBuiltin="1"/>
    <cellStyle name="Bad 2" xfId="72"/>
    <cellStyle name="Calculation" xfId="11" builtinId="22" customBuiltin="1"/>
    <cellStyle name="Calculation 2" xfId="73"/>
    <cellStyle name="Check Cell" xfId="13" builtinId="23" customBuiltin="1"/>
    <cellStyle name="Check Cell 2" xfId="74"/>
    <cellStyle name="Comma 2" xfId="45"/>
    <cellStyle name="Comma 2 2" xfId="46"/>
    <cellStyle name="Comma 2 2 2" xfId="75"/>
    <cellStyle name="Comma 2 3" xfId="76"/>
    <cellStyle name="Comma 2 4" xfId="115"/>
    <cellStyle name="Comma 3" xfId="77"/>
    <cellStyle name="Comma 3 2" xfId="78"/>
    <cellStyle name="Comma 4" xfId="79"/>
    <cellStyle name="Comma 5" xfId="117"/>
    <cellStyle name="Comma 6" xfId="126"/>
    <cellStyle name="Comma 7" xfId="118"/>
    <cellStyle name="Explanatory Text" xfId="16" builtinId="53" customBuiltin="1"/>
    <cellStyle name="Explanatory Text 2" xfId="80"/>
    <cellStyle name="Good" xfId="6" builtinId="26" customBuiltin="1"/>
    <cellStyle name="Good 2" xfId="81"/>
    <cellStyle name="Heading 1" xfId="2" builtinId="16" customBuiltin="1"/>
    <cellStyle name="Heading 1 2" xfId="82"/>
    <cellStyle name="Heading 2" xfId="3" builtinId="17" customBuiltin="1"/>
    <cellStyle name="Heading 2 2" xfId="83"/>
    <cellStyle name="Heading 3" xfId="4" builtinId="18" customBuiltin="1"/>
    <cellStyle name="Heading 3 2" xfId="84"/>
    <cellStyle name="Heading 4" xfId="5" builtinId="19" customBuiltin="1"/>
    <cellStyle name="Heading 4 2" xfId="85"/>
    <cellStyle name="Input" xfId="9" builtinId="20" customBuiltin="1"/>
    <cellStyle name="Input 2" xfId="86"/>
    <cellStyle name="Linked Cell" xfId="12" builtinId="24" customBuiltin="1"/>
    <cellStyle name="Linked Cell 2" xfId="87"/>
    <cellStyle name="Neutral" xfId="8" builtinId="28" customBuiltin="1"/>
    <cellStyle name="Neutral 2" xfId="88"/>
    <cellStyle name="Neutral 3" xfId="89"/>
    <cellStyle name="Normal" xfId="0" builtinId="0" customBuiltin="1"/>
    <cellStyle name="Normal 10" xfId="119"/>
    <cellStyle name="Normal 11" xfId="120"/>
    <cellStyle name="Normal 2" xfId="47"/>
    <cellStyle name="Normal 2 2" xfId="90"/>
    <cellStyle name="Normal 2 2 2" xfId="121"/>
    <cellStyle name="Normal 2 3" xfId="91"/>
    <cellStyle name="Normal 2 4" xfId="128"/>
    <cellStyle name="Normal 3" xfId="92"/>
    <cellStyle name="Normal 3 2" xfId="93"/>
    <cellStyle name="Normal 3 2 2" xfId="94"/>
    <cellStyle name="Normal 3_HavelvacN2axjusakN3" xfId="95"/>
    <cellStyle name="Normal 4" xfId="96"/>
    <cellStyle name="Normal 4 2" xfId="97"/>
    <cellStyle name="Normal 4 3" xfId="127"/>
    <cellStyle name="Normal 5" xfId="98"/>
    <cellStyle name="Normal 5 2" xfId="99"/>
    <cellStyle name="Normal 5 3" xfId="114"/>
    <cellStyle name="Normal 6" xfId="100"/>
    <cellStyle name="Normal 7" xfId="101"/>
    <cellStyle name="Normal 8" xfId="102"/>
    <cellStyle name="Note" xfId="15" builtinId="10" customBuiltin="1"/>
    <cellStyle name="Note 2" xfId="103"/>
    <cellStyle name="Output" xfId="10" builtinId="21" customBuiltin="1"/>
    <cellStyle name="Output 2" xfId="104"/>
    <cellStyle name="Percent 2" xfId="105"/>
    <cellStyle name="SN_241" xfId="42"/>
    <cellStyle name="SN_b" xfId="43"/>
    <cellStyle name="SN_it" xfId="44"/>
    <cellStyle name="Style 1" xfId="106"/>
    <cellStyle name="Style 1 2" xfId="107"/>
    <cellStyle name="Style 1_verchnakan_ax21-25_2018" xfId="108"/>
    <cellStyle name="Title" xfId="1" builtinId="15" customBuiltin="1"/>
    <cellStyle name="Title 2" xfId="109"/>
    <cellStyle name="Total" xfId="17" builtinId="25" customBuiltin="1"/>
    <cellStyle name="Total 2" xfId="110"/>
    <cellStyle name="Warning Text" xfId="14" builtinId="11" customBuiltin="1"/>
    <cellStyle name="Warning Text 2" xfId="111"/>
    <cellStyle name="Обычный 2" xfId="112"/>
    <cellStyle name="Обычный 2 2" xfId="113"/>
    <cellStyle name="Обычный 2 3" xfId="129"/>
    <cellStyle name="Обычный 3" xfId="122"/>
    <cellStyle name="Стиль 1" xfId="123"/>
    <cellStyle name="Финансовый 2" xfId="124"/>
    <cellStyle name="Финансовый 3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G18"/>
  <sheetViews>
    <sheetView view="pageBreakPreview" zoomScale="60" zoomScaleNormal="115" workbookViewId="0">
      <selection activeCell="C10" sqref="C10"/>
    </sheetView>
  </sheetViews>
  <sheetFormatPr defaultRowHeight="12.75"/>
  <cols>
    <col min="2" max="2" width="47.140625" style="98" customWidth="1"/>
    <col min="3" max="3" width="53.140625" style="98" customWidth="1"/>
  </cols>
  <sheetData>
    <row r="2" spans="2:3" ht="13.5">
      <c r="C2" s="99" t="s">
        <v>86</v>
      </c>
    </row>
    <row r="3" spans="2:3">
      <c r="C3" s="100" t="s">
        <v>78</v>
      </c>
    </row>
    <row r="4" spans="2:3" ht="17.25" customHeight="1">
      <c r="B4" s="101" t="s">
        <v>85</v>
      </c>
      <c r="C4" s="100" t="s">
        <v>79</v>
      </c>
    </row>
    <row r="5" spans="2:3" ht="16.5">
      <c r="B5" s="102"/>
    </row>
    <row r="6" spans="2:3" ht="16.5">
      <c r="B6" s="102"/>
    </row>
    <row r="7" spans="2:3" ht="105" customHeight="1">
      <c r="B7" s="132" t="s">
        <v>108</v>
      </c>
      <c r="C7" s="132"/>
    </row>
    <row r="8" spans="2:3" ht="31.5" customHeight="1">
      <c r="B8" s="71"/>
      <c r="C8" s="71"/>
    </row>
    <row r="9" spans="2:3" ht="16.5">
      <c r="B9" s="109"/>
      <c r="C9" s="74" t="s">
        <v>112</v>
      </c>
    </row>
    <row r="10" spans="2:3" ht="48" customHeight="1">
      <c r="B10" s="121"/>
      <c r="C10" s="120" t="s">
        <v>114</v>
      </c>
    </row>
    <row r="11" spans="2:3" ht="21" customHeight="1">
      <c r="B11" s="121" t="s">
        <v>80</v>
      </c>
      <c r="C11" s="122" t="str">
        <f>C12</f>
        <v xml:space="preserve">18.539,1 </v>
      </c>
    </row>
    <row r="12" spans="2:3" ht="22.5" customHeight="1">
      <c r="B12" s="121" t="s">
        <v>81</v>
      </c>
      <c r="C12" s="122" t="s">
        <v>100</v>
      </c>
    </row>
    <row r="13" spans="2:3" ht="16.5">
      <c r="B13" s="121" t="s">
        <v>82</v>
      </c>
      <c r="C13" s="123" t="s">
        <v>83</v>
      </c>
    </row>
    <row r="14" spans="2:3" ht="16.5">
      <c r="B14" s="102"/>
    </row>
    <row r="15" spans="2:3" ht="16.5">
      <c r="B15" s="102"/>
    </row>
    <row r="16" spans="2:3" ht="16.5">
      <c r="B16" s="104"/>
      <c r="C16" s="109"/>
    </row>
    <row r="17" spans="2:7" ht="16.5">
      <c r="B17" s="104"/>
      <c r="C17" s="25"/>
      <c r="G17" s="70" t="s">
        <v>84</v>
      </c>
    </row>
    <row r="18" spans="2:7" ht="16.5">
      <c r="B18" s="104"/>
      <c r="C18" s="25"/>
    </row>
  </sheetData>
  <mergeCells count="1">
    <mergeCell ref="B7:C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E19"/>
  <sheetViews>
    <sheetView view="pageBreakPreview" zoomScaleNormal="100" zoomScaleSheetLayoutView="100" workbookViewId="0">
      <selection activeCell="G7" sqref="G7"/>
    </sheetView>
  </sheetViews>
  <sheetFormatPr defaultColWidth="9.140625" defaultRowHeight="12.75"/>
  <cols>
    <col min="1" max="1" width="9.140625" style="73"/>
    <col min="2" max="2" width="48.85546875" style="25" customWidth="1"/>
    <col min="3" max="5" width="22.42578125" style="25" customWidth="1"/>
    <col min="6" max="14" width="22.42578125" style="73" customWidth="1"/>
    <col min="15" max="16384" width="9.140625" style="73"/>
  </cols>
  <sheetData>
    <row r="1" spans="2:5" ht="13.5">
      <c r="B1" s="133" t="s">
        <v>87</v>
      </c>
      <c r="C1" s="133"/>
      <c r="D1" s="133"/>
      <c r="E1" s="133"/>
    </row>
    <row r="2" spans="2:5" ht="16.5" customHeight="1">
      <c r="B2" s="134" t="s">
        <v>88</v>
      </c>
      <c r="C2" s="134"/>
      <c r="D2" s="134"/>
      <c r="E2" s="134"/>
    </row>
    <row r="3" spans="2:5" ht="17.25" customHeight="1">
      <c r="B3" s="134" t="s">
        <v>89</v>
      </c>
      <c r="C3" s="134"/>
      <c r="D3" s="134"/>
      <c r="E3" s="134"/>
    </row>
    <row r="4" spans="2:5" ht="16.5">
      <c r="B4" s="103"/>
    </row>
    <row r="5" spans="2:5" ht="16.5">
      <c r="B5" s="104"/>
    </row>
    <row r="6" spans="2:5" ht="82.5" customHeight="1">
      <c r="B6" s="132" t="s">
        <v>98</v>
      </c>
      <c r="C6" s="132"/>
      <c r="D6" s="132"/>
      <c r="E6" s="132"/>
    </row>
    <row r="7" spans="2:5" ht="27" customHeight="1">
      <c r="B7" s="71"/>
      <c r="C7" s="71"/>
      <c r="D7" s="71"/>
      <c r="E7" s="71"/>
    </row>
    <row r="8" spans="2:5" ht="15.75" customHeight="1">
      <c r="B8" s="105"/>
      <c r="E8" s="74" t="s">
        <v>112</v>
      </c>
    </row>
    <row r="9" spans="2:5" ht="36" customHeight="1">
      <c r="B9" s="135" t="s">
        <v>95</v>
      </c>
      <c r="C9" s="137" t="s">
        <v>115</v>
      </c>
      <c r="D9" s="138"/>
      <c r="E9" s="139"/>
    </row>
    <row r="10" spans="2:5" ht="20.25" customHeight="1">
      <c r="B10" s="136"/>
      <c r="C10" s="120" t="s">
        <v>90</v>
      </c>
      <c r="D10" s="120" t="s">
        <v>91</v>
      </c>
      <c r="E10" s="120" t="s">
        <v>48</v>
      </c>
    </row>
    <row r="11" spans="2:5" ht="16.5">
      <c r="B11" s="107" t="s">
        <v>92</v>
      </c>
      <c r="C11" s="108" t="str">
        <f t="shared" ref="C11:E11" si="0">C13</f>
        <v xml:space="preserve">18.539,1 </v>
      </c>
      <c r="D11" s="108" t="str">
        <f t="shared" si="0"/>
        <v xml:space="preserve">18.539,1 </v>
      </c>
      <c r="E11" s="108" t="str">
        <f t="shared" si="0"/>
        <v xml:space="preserve">18.539,1 </v>
      </c>
    </row>
    <row r="12" spans="2:5" ht="19.5" customHeight="1">
      <c r="B12" s="106" t="s">
        <v>93</v>
      </c>
      <c r="C12" s="106"/>
      <c r="D12" s="106"/>
      <c r="E12" s="106"/>
    </row>
    <row r="13" spans="2:5" ht="23.25" customHeight="1">
      <c r="B13" s="107" t="s">
        <v>94</v>
      </c>
      <c r="C13" s="124" t="s">
        <v>100</v>
      </c>
      <c r="D13" s="124" t="s">
        <v>100</v>
      </c>
      <c r="E13" s="124" t="s">
        <v>100</v>
      </c>
    </row>
    <row r="14" spans="2:5" ht="16.5">
      <c r="B14" s="104"/>
    </row>
    <row r="15" spans="2:5" ht="16.5">
      <c r="B15" s="104"/>
    </row>
    <row r="16" spans="2:5" ht="16.5">
      <c r="B16" s="109"/>
    </row>
    <row r="17" spans="2:3" ht="16.5">
      <c r="B17" s="109"/>
    </row>
    <row r="18" spans="2:3" ht="21" customHeight="1">
      <c r="B18" s="104"/>
      <c r="C18" s="104"/>
    </row>
    <row r="19" spans="2:3" ht="21" customHeight="1">
      <c r="B19" s="104"/>
    </row>
  </sheetData>
  <mergeCells count="6">
    <mergeCell ref="B1:E1"/>
    <mergeCell ref="B2:E2"/>
    <mergeCell ref="B3:E3"/>
    <mergeCell ref="B6:E6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M46"/>
  <sheetViews>
    <sheetView view="pageBreakPreview" zoomScale="60" zoomScaleNormal="115" workbookViewId="0">
      <selection activeCell="E9" sqref="E9:H9"/>
    </sheetView>
  </sheetViews>
  <sheetFormatPr defaultRowHeight="17.25"/>
  <cols>
    <col min="1" max="1" width="9.140625" style="21"/>
    <col min="2" max="2" width="10.7109375" style="20" customWidth="1"/>
    <col min="3" max="3" width="13.7109375" style="20" customWidth="1"/>
    <col min="4" max="4" width="76.140625" style="20" customWidth="1"/>
    <col min="5" max="5" width="19.7109375" style="22" hidden="1" customWidth="1"/>
    <col min="6" max="7" width="20.140625" style="20" customWidth="1"/>
    <col min="8" max="8" width="20.7109375" style="20" customWidth="1"/>
    <col min="9" max="11" width="9.140625" style="21"/>
    <col min="12" max="12" width="13" style="21" bestFit="1" customWidth="1"/>
    <col min="13" max="13" width="15.85546875" style="21" customWidth="1"/>
    <col min="14" max="257" width="9.140625" style="21"/>
    <col min="258" max="258" width="10.7109375" style="21" customWidth="1"/>
    <col min="259" max="259" width="10.42578125" style="21" customWidth="1"/>
    <col min="260" max="260" width="76.140625" style="21" customWidth="1"/>
    <col min="261" max="261" width="17.42578125" style="21" customWidth="1"/>
    <col min="262" max="262" width="15.42578125" style="21" customWidth="1"/>
    <col min="263" max="263" width="16" style="21" customWidth="1"/>
    <col min="264" max="264" width="19.28515625" style="21" customWidth="1"/>
    <col min="265" max="267" width="9.140625" style="21"/>
    <col min="268" max="268" width="13" style="21" bestFit="1" customWidth="1"/>
    <col min="269" max="269" width="15.85546875" style="21" customWidth="1"/>
    <col min="270" max="513" width="9.140625" style="21"/>
    <col min="514" max="514" width="10.7109375" style="21" customWidth="1"/>
    <col min="515" max="515" width="10.42578125" style="21" customWidth="1"/>
    <col min="516" max="516" width="76.140625" style="21" customWidth="1"/>
    <col min="517" max="517" width="17.42578125" style="21" customWidth="1"/>
    <col min="518" max="518" width="15.42578125" style="21" customWidth="1"/>
    <col min="519" max="519" width="16" style="21" customWidth="1"/>
    <col min="520" max="520" width="19.28515625" style="21" customWidth="1"/>
    <col min="521" max="523" width="9.140625" style="21"/>
    <col min="524" max="524" width="13" style="21" bestFit="1" customWidth="1"/>
    <col min="525" max="525" width="15.85546875" style="21" customWidth="1"/>
    <col min="526" max="769" width="9.140625" style="21"/>
    <col min="770" max="770" width="10.7109375" style="21" customWidth="1"/>
    <col min="771" max="771" width="10.42578125" style="21" customWidth="1"/>
    <col min="772" max="772" width="76.140625" style="21" customWidth="1"/>
    <col min="773" max="773" width="17.42578125" style="21" customWidth="1"/>
    <col min="774" max="774" width="15.42578125" style="21" customWidth="1"/>
    <col min="775" max="775" width="16" style="21" customWidth="1"/>
    <col min="776" max="776" width="19.28515625" style="21" customWidth="1"/>
    <col min="777" max="779" width="9.140625" style="21"/>
    <col min="780" max="780" width="13" style="21" bestFit="1" customWidth="1"/>
    <col min="781" max="781" width="15.85546875" style="21" customWidth="1"/>
    <col min="782" max="1025" width="9.140625" style="21"/>
    <col min="1026" max="1026" width="10.7109375" style="21" customWidth="1"/>
    <col min="1027" max="1027" width="10.42578125" style="21" customWidth="1"/>
    <col min="1028" max="1028" width="76.140625" style="21" customWidth="1"/>
    <col min="1029" max="1029" width="17.42578125" style="21" customWidth="1"/>
    <col min="1030" max="1030" width="15.42578125" style="21" customWidth="1"/>
    <col min="1031" max="1031" width="16" style="21" customWidth="1"/>
    <col min="1032" max="1032" width="19.28515625" style="21" customWidth="1"/>
    <col min="1033" max="1035" width="9.140625" style="21"/>
    <col min="1036" max="1036" width="13" style="21" bestFit="1" customWidth="1"/>
    <col min="1037" max="1037" width="15.85546875" style="21" customWidth="1"/>
    <col min="1038" max="1281" width="9.140625" style="21"/>
    <col min="1282" max="1282" width="10.7109375" style="21" customWidth="1"/>
    <col min="1283" max="1283" width="10.42578125" style="21" customWidth="1"/>
    <col min="1284" max="1284" width="76.140625" style="21" customWidth="1"/>
    <col min="1285" max="1285" width="17.42578125" style="21" customWidth="1"/>
    <col min="1286" max="1286" width="15.42578125" style="21" customWidth="1"/>
    <col min="1287" max="1287" width="16" style="21" customWidth="1"/>
    <col min="1288" max="1288" width="19.28515625" style="21" customWidth="1"/>
    <col min="1289" max="1291" width="9.140625" style="21"/>
    <col min="1292" max="1292" width="13" style="21" bestFit="1" customWidth="1"/>
    <col min="1293" max="1293" width="15.85546875" style="21" customWidth="1"/>
    <col min="1294" max="1537" width="9.140625" style="21"/>
    <col min="1538" max="1538" width="10.7109375" style="21" customWidth="1"/>
    <col min="1539" max="1539" width="10.42578125" style="21" customWidth="1"/>
    <col min="1540" max="1540" width="76.140625" style="21" customWidth="1"/>
    <col min="1541" max="1541" width="17.42578125" style="21" customWidth="1"/>
    <col min="1542" max="1542" width="15.42578125" style="21" customWidth="1"/>
    <col min="1543" max="1543" width="16" style="21" customWidth="1"/>
    <col min="1544" max="1544" width="19.28515625" style="21" customWidth="1"/>
    <col min="1545" max="1547" width="9.140625" style="21"/>
    <col min="1548" max="1548" width="13" style="21" bestFit="1" customWidth="1"/>
    <col min="1549" max="1549" width="15.85546875" style="21" customWidth="1"/>
    <col min="1550" max="1793" width="9.140625" style="21"/>
    <col min="1794" max="1794" width="10.7109375" style="21" customWidth="1"/>
    <col min="1795" max="1795" width="10.42578125" style="21" customWidth="1"/>
    <col min="1796" max="1796" width="76.140625" style="21" customWidth="1"/>
    <col min="1797" max="1797" width="17.42578125" style="21" customWidth="1"/>
    <col min="1798" max="1798" width="15.42578125" style="21" customWidth="1"/>
    <col min="1799" max="1799" width="16" style="21" customWidth="1"/>
    <col min="1800" max="1800" width="19.28515625" style="21" customWidth="1"/>
    <col min="1801" max="1803" width="9.140625" style="21"/>
    <col min="1804" max="1804" width="13" style="21" bestFit="1" customWidth="1"/>
    <col min="1805" max="1805" width="15.85546875" style="21" customWidth="1"/>
    <col min="1806" max="2049" width="9.140625" style="21"/>
    <col min="2050" max="2050" width="10.7109375" style="21" customWidth="1"/>
    <col min="2051" max="2051" width="10.42578125" style="21" customWidth="1"/>
    <col min="2052" max="2052" width="76.140625" style="21" customWidth="1"/>
    <col min="2053" max="2053" width="17.42578125" style="21" customWidth="1"/>
    <col min="2054" max="2054" width="15.42578125" style="21" customWidth="1"/>
    <col min="2055" max="2055" width="16" style="21" customWidth="1"/>
    <col min="2056" max="2056" width="19.28515625" style="21" customWidth="1"/>
    <col min="2057" max="2059" width="9.140625" style="21"/>
    <col min="2060" max="2060" width="13" style="21" bestFit="1" customWidth="1"/>
    <col min="2061" max="2061" width="15.85546875" style="21" customWidth="1"/>
    <col min="2062" max="2305" width="9.140625" style="21"/>
    <col min="2306" max="2306" width="10.7109375" style="21" customWidth="1"/>
    <col min="2307" max="2307" width="10.42578125" style="21" customWidth="1"/>
    <col min="2308" max="2308" width="76.140625" style="21" customWidth="1"/>
    <col min="2309" max="2309" width="17.42578125" style="21" customWidth="1"/>
    <col min="2310" max="2310" width="15.42578125" style="21" customWidth="1"/>
    <col min="2311" max="2311" width="16" style="21" customWidth="1"/>
    <col min="2312" max="2312" width="19.28515625" style="21" customWidth="1"/>
    <col min="2313" max="2315" width="9.140625" style="21"/>
    <col min="2316" max="2316" width="13" style="21" bestFit="1" customWidth="1"/>
    <col min="2317" max="2317" width="15.85546875" style="21" customWidth="1"/>
    <col min="2318" max="2561" width="9.140625" style="21"/>
    <col min="2562" max="2562" width="10.7109375" style="21" customWidth="1"/>
    <col min="2563" max="2563" width="10.42578125" style="21" customWidth="1"/>
    <col min="2564" max="2564" width="76.140625" style="21" customWidth="1"/>
    <col min="2565" max="2565" width="17.42578125" style="21" customWidth="1"/>
    <col min="2566" max="2566" width="15.42578125" style="21" customWidth="1"/>
    <col min="2567" max="2567" width="16" style="21" customWidth="1"/>
    <col min="2568" max="2568" width="19.28515625" style="21" customWidth="1"/>
    <col min="2569" max="2571" width="9.140625" style="21"/>
    <col min="2572" max="2572" width="13" style="21" bestFit="1" customWidth="1"/>
    <col min="2573" max="2573" width="15.85546875" style="21" customWidth="1"/>
    <col min="2574" max="2817" width="9.140625" style="21"/>
    <col min="2818" max="2818" width="10.7109375" style="21" customWidth="1"/>
    <col min="2819" max="2819" width="10.42578125" style="21" customWidth="1"/>
    <col min="2820" max="2820" width="76.140625" style="21" customWidth="1"/>
    <col min="2821" max="2821" width="17.42578125" style="21" customWidth="1"/>
    <col min="2822" max="2822" width="15.42578125" style="21" customWidth="1"/>
    <col min="2823" max="2823" width="16" style="21" customWidth="1"/>
    <col min="2824" max="2824" width="19.28515625" style="21" customWidth="1"/>
    <col min="2825" max="2827" width="9.140625" style="21"/>
    <col min="2828" max="2828" width="13" style="21" bestFit="1" customWidth="1"/>
    <col min="2829" max="2829" width="15.85546875" style="21" customWidth="1"/>
    <col min="2830" max="3073" width="9.140625" style="21"/>
    <col min="3074" max="3074" width="10.7109375" style="21" customWidth="1"/>
    <col min="3075" max="3075" width="10.42578125" style="21" customWidth="1"/>
    <col min="3076" max="3076" width="76.140625" style="21" customWidth="1"/>
    <col min="3077" max="3077" width="17.42578125" style="21" customWidth="1"/>
    <col min="3078" max="3078" width="15.42578125" style="21" customWidth="1"/>
    <col min="3079" max="3079" width="16" style="21" customWidth="1"/>
    <col min="3080" max="3080" width="19.28515625" style="21" customWidth="1"/>
    <col min="3081" max="3083" width="9.140625" style="21"/>
    <col min="3084" max="3084" width="13" style="21" bestFit="1" customWidth="1"/>
    <col min="3085" max="3085" width="15.85546875" style="21" customWidth="1"/>
    <col min="3086" max="3329" width="9.140625" style="21"/>
    <col min="3330" max="3330" width="10.7109375" style="21" customWidth="1"/>
    <col min="3331" max="3331" width="10.42578125" style="21" customWidth="1"/>
    <col min="3332" max="3332" width="76.140625" style="21" customWidth="1"/>
    <col min="3333" max="3333" width="17.42578125" style="21" customWidth="1"/>
    <col min="3334" max="3334" width="15.42578125" style="21" customWidth="1"/>
    <col min="3335" max="3335" width="16" style="21" customWidth="1"/>
    <col min="3336" max="3336" width="19.28515625" style="21" customWidth="1"/>
    <col min="3337" max="3339" width="9.140625" style="21"/>
    <col min="3340" max="3340" width="13" style="21" bestFit="1" customWidth="1"/>
    <col min="3341" max="3341" width="15.85546875" style="21" customWidth="1"/>
    <col min="3342" max="3585" width="9.140625" style="21"/>
    <col min="3586" max="3586" width="10.7109375" style="21" customWidth="1"/>
    <col min="3587" max="3587" width="10.42578125" style="21" customWidth="1"/>
    <col min="3588" max="3588" width="76.140625" style="21" customWidth="1"/>
    <col min="3589" max="3589" width="17.42578125" style="21" customWidth="1"/>
    <col min="3590" max="3590" width="15.42578125" style="21" customWidth="1"/>
    <col min="3591" max="3591" width="16" style="21" customWidth="1"/>
    <col min="3592" max="3592" width="19.28515625" style="21" customWidth="1"/>
    <col min="3593" max="3595" width="9.140625" style="21"/>
    <col min="3596" max="3596" width="13" style="21" bestFit="1" customWidth="1"/>
    <col min="3597" max="3597" width="15.85546875" style="21" customWidth="1"/>
    <col min="3598" max="3841" width="9.140625" style="21"/>
    <col min="3842" max="3842" width="10.7109375" style="21" customWidth="1"/>
    <col min="3843" max="3843" width="10.42578125" style="21" customWidth="1"/>
    <col min="3844" max="3844" width="76.140625" style="21" customWidth="1"/>
    <col min="3845" max="3845" width="17.42578125" style="21" customWidth="1"/>
    <col min="3846" max="3846" width="15.42578125" style="21" customWidth="1"/>
    <col min="3847" max="3847" width="16" style="21" customWidth="1"/>
    <col min="3848" max="3848" width="19.28515625" style="21" customWidth="1"/>
    <col min="3849" max="3851" width="9.140625" style="21"/>
    <col min="3852" max="3852" width="13" style="21" bestFit="1" customWidth="1"/>
    <col min="3853" max="3853" width="15.85546875" style="21" customWidth="1"/>
    <col min="3854" max="4097" width="9.140625" style="21"/>
    <col min="4098" max="4098" width="10.7109375" style="21" customWidth="1"/>
    <col min="4099" max="4099" width="10.42578125" style="21" customWidth="1"/>
    <col min="4100" max="4100" width="76.140625" style="21" customWidth="1"/>
    <col min="4101" max="4101" width="17.42578125" style="21" customWidth="1"/>
    <col min="4102" max="4102" width="15.42578125" style="21" customWidth="1"/>
    <col min="4103" max="4103" width="16" style="21" customWidth="1"/>
    <col min="4104" max="4104" width="19.28515625" style="21" customWidth="1"/>
    <col min="4105" max="4107" width="9.140625" style="21"/>
    <col min="4108" max="4108" width="13" style="21" bestFit="1" customWidth="1"/>
    <col min="4109" max="4109" width="15.85546875" style="21" customWidth="1"/>
    <col min="4110" max="4353" width="9.140625" style="21"/>
    <col min="4354" max="4354" width="10.7109375" style="21" customWidth="1"/>
    <col min="4355" max="4355" width="10.42578125" style="21" customWidth="1"/>
    <col min="4356" max="4356" width="76.140625" style="21" customWidth="1"/>
    <col min="4357" max="4357" width="17.42578125" style="21" customWidth="1"/>
    <col min="4358" max="4358" width="15.42578125" style="21" customWidth="1"/>
    <col min="4359" max="4359" width="16" style="21" customWidth="1"/>
    <col min="4360" max="4360" width="19.28515625" style="21" customWidth="1"/>
    <col min="4361" max="4363" width="9.140625" style="21"/>
    <col min="4364" max="4364" width="13" style="21" bestFit="1" customWidth="1"/>
    <col min="4365" max="4365" width="15.85546875" style="21" customWidth="1"/>
    <col min="4366" max="4609" width="9.140625" style="21"/>
    <col min="4610" max="4610" width="10.7109375" style="21" customWidth="1"/>
    <col min="4611" max="4611" width="10.42578125" style="21" customWidth="1"/>
    <col min="4612" max="4612" width="76.140625" style="21" customWidth="1"/>
    <col min="4613" max="4613" width="17.42578125" style="21" customWidth="1"/>
    <col min="4614" max="4614" width="15.42578125" style="21" customWidth="1"/>
    <col min="4615" max="4615" width="16" style="21" customWidth="1"/>
    <col min="4616" max="4616" width="19.28515625" style="21" customWidth="1"/>
    <col min="4617" max="4619" width="9.140625" style="21"/>
    <col min="4620" max="4620" width="13" style="21" bestFit="1" customWidth="1"/>
    <col min="4621" max="4621" width="15.85546875" style="21" customWidth="1"/>
    <col min="4622" max="4865" width="9.140625" style="21"/>
    <col min="4866" max="4866" width="10.7109375" style="21" customWidth="1"/>
    <col min="4867" max="4867" width="10.42578125" style="21" customWidth="1"/>
    <col min="4868" max="4868" width="76.140625" style="21" customWidth="1"/>
    <col min="4869" max="4869" width="17.42578125" style="21" customWidth="1"/>
    <col min="4870" max="4870" width="15.42578125" style="21" customWidth="1"/>
    <col min="4871" max="4871" width="16" style="21" customWidth="1"/>
    <col min="4872" max="4872" width="19.28515625" style="21" customWidth="1"/>
    <col min="4873" max="4875" width="9.140625" style="21"/>
    <col min="4876" max="4876" width="13" style="21" bestFit="1" customWidth="1"/>
    <col min="4877" max="4877" width="15.85546875" style="21" customWidth="1"/>
    <col min="4878" max="5121" width="9.140625" style="21"/>
    <col min="5122" max="5122" width="10.7109375" style="21" customWidth="1"/>
    <col min="5123" max="5123" width="10.42578125" style="21" customWidth="1"/>
    <col min="5124" max="5124" width="76.140625" style="21" customWidth="1"/>
    <col min="5125" max="5125" width="17.42578125" style="21" customWidth="1"/>
    <col min="5126" max="5126" width="15.42578125" style="21" customWidth="1"/>
    <col min="5127" max="5127" width="16" style="21" customWidth="1"/>
    <col min="5128" max="5128" width="19.28515625" style="21" customWidth="1"/>
    <col min="5129" max="5131" width="9.140625" style="21"/>
    <col min="5132" max="5132" width="13" style="21" bestFit="1" customWidth="1"/>
    <col min="5133" max="5133" width="15.85546875" style="21" customWidth="1"/>
    <col min="5134" max="5377" width="9.140625" style="21"/>
    <col min="5378" max="5378" width="10.7109375" style="21" customWidth="1"/>
    <col min="5379" max="5379" width="10.42578125" style="21" customWidth="1"/>
    <col min="5380" max="5380" width="76.140625" style="21" customWidth="1"/>
    <col min="5381" max="5381" width="17.42578125" style="21" customWidth="1"/>
    <col min="5382" max="5382" width="15.42578125" style="21" customWidth="1"/>
    <col min="5383" max="5383" width="16" style="21" customWidth="1"/>
    <col min="5384" max="5384" width="19.28515625" style="21" customWidth="1"/>
    <col min="5385" max="5387" width="9.140625" style="21"/>
    <col min="5388" max="5388" width="13" style="21" bestFit="1" customWidth="1"/>
    <col min="5389" max="5389" width="15.85546875" style="21" customWidth="1"/>
    <col min="5390" max="5633" width="9.140625" style="21"/>
    <col min="5634" max="5634" width="10.7109375" style="21" customWidth="1"/>
    <col min="5635" max="5635" width="10.42578125" style="21" customWidth="1"/>
    <col min="5636" max="5636" width="76.140625" style="21" customWidth="1"/>
    <col min="5637" max="5637" width="17.42578125" style="21" customWidth="1"/>
    <col min="5638" max="5638" width="15.42578125" style="21" customWidth="1"/>
    <col min="5639" max="5639" width="16" style="21" customWidth="1"/>
    <col min="5640" max="5640" width="19.28515625" style="21" customWidth="1"/>
    <col min="5641" max="5643" width="9.140625" style="21"/>
    <col min="5644" max="5644" width="13" style="21" bestFit="1" customWidth="1"/>
    <col min="5645" max="5645" width="15.85546875" style="21" customWidth="1"/>
    <col min="5646" max="5889" width="9.140625" style="21"/>
    <col min="5890" max="5890" width="10.7109375" style="21" customWidth="1"/>
    <col min="5891" max="5891" width="10.42578125" style="21" customWidth="1"/>
    <col min="5892" max="5892" width="76.140625" style="21" customWidth="1"/>
    <col min="5893" max="5893" width="17.42578125" style="21" customWidth="1"/>
    <col min="5894" max="5894" width="15.42578125" style="21" customWidth="1"/>
    <col min="5895" max="5895" width="16" style="21" customWidth="1"/>
    <col min="5896" max="5896" width="19.28515625" style="21" customWidth="1"/>
    <col min="5897" max="5899" width="9.140625" style="21"/>
    <col min="5900" max="5900" width="13" style="21" bestFit="1" customWidth="1"/>
    <col min="5901" max="5901" width="15.85546875" style="21" customWidth="1"/>
    <col min="5902" max="6145" width="9.140625" style="21"/>
    <col min="6146" max="6146" width="10.7109375" style="21" customWidth="1"/>
    <col min="6147" max="6147" width="10.42578125" style="21" customWidth="1"/>
    <col min="6148" max="6148" width="76.140625" style="21" customWidth="1"/>
    <col min="6149" max="6149" width="17.42578125" style="21" customWidth="1"/>
    <col min="6150" max="6150" width="15.42578125" style="21" customWidth="1"/>
    <col min="6151" max="6151" width="16" style="21" customWidth="1"/>
    <col min="6152" max="6152" width="19.28515625" style="21" customWidth="1"/>
    <col min="6153" max="6155" width="9.140625" style="21"/>
    <col min="6156" max="6156" width="13" style="21" bestFit="1" customWidth="1"/>
    <col min="6157" max="6157" width="15.85546875" style="21" customWidth="1"/>
    <col min="6158" max="6401" width="9.140625" style="21"/>
    <col min="6402" max="6402" width="10.7109375" style="21" customWidth="1"/>
    <col min="6403" max="6403" width="10.42578125" style="21" customWidth="1"/>
    <col min="6404" max="6404" width="76.140625" style="21" customWidth="1"/>
    <col min="6405" max="6405" width="17.42578125" style="21" customWidth="1"/>
    <col min="6406" max="6406" width="15.42578125" style="21" customWidth="1"/>
    <col min="6407" max="6407" width="16" style="21" customWidth="1"/>
    <col min="6408" max="6408" width="19.28515625" style="21" customWidth="1"/>
    <col min="6409" max="6411" width="9.140625" style="21"/>
    <col min="6412" max="6412" width="13" style="21" bestFit="1" customWidth="1"/>
    <col min="6413" max="6413" width="15.85546875" style="21" customWidth="1"/>
    <col min="6414" max="6657" width="9.140625" style="21"/>
    <col min="6658" max="6658" width="10.7109375" style="21" customWidth="1"/>
    <col min="6659" max="6659" width="10.42578125" style="21" customWidth="1"/>
    <col min="6660" max="6660" width="76.140625" style="21" customWidth="1"/>
    <col min="6661" max="6661" width="17.42578125" style="21" customWidth="1"/>
    <col min="6662" max="6662" width="15.42578125" style="21" customWidth="1"/>
    <col min="6663" max="6663" width="16" style="21" customWidth="1"/>
    <col min="6664" max="6664" width="19.28515625" style="21" customWidth="1"/>
    <col min="6665" max="6667" width="9.140625" style="21"/>
    <col min="6668" max="6668" width="13" style="21" bestFit="1" customWidth="1"/>
    <col min="6669" max="6669" width="15.85546875" style="21" customWidth="1"/>
    <col min="6670" max="6913" width="9.140625" style="21"/>
    <col min="6914" max="6914" width="10.7109375" style="21" customWidth="1"/>
    <col min="6915" max="6915" width="10.42578125" style="21" customWidth="1"/>
    <col min="6916" max="6916" width="76.140625" style="21" customWidth="1"/>
    <col min="6917" max="6917" width="17.42578125" style="21" customWidth="1"/>
    <col min="6918" max="6918" width="15.42578125" style="21" customWidth="1"/>
    <col min="6919" max="6919" width="16" style="21" customWidth="1"/>
    <col min="6920" max="6920" width="19.28515625" style="21" customWidth="1"/>
    <col min="6921" max="6923" width="9.140625" style="21"/>
    <col min="6924" max="6924" width="13" style="21" bestFit="1" customWidth="1"/>
    <col min="6925" max="6925" width="15.85546875" style="21" customWidth="1"/>
    <col min="6926" max="7169" width="9.140625" style="21"/>
    <col min="7170" max="7170" width="10.7109375" style="21" customWidth="1"/>
    <col min="7171" max="7171" width="10.42578125" style="21" customWidth="1"/>
    <col min="7172" max="7172" width="76.140625" style="21" customWidth="1"/>
    <col min="7173" max="7173" width="17.42578125" style="21" customWidth="1"/>
    <col min="7174" max="7174" width="15.42578125" style="21" customWidth="1"/>
    <col min="7175" max="7175" width="16" style="21" customWidth="1"/>
    <col min="7176" max="7176" width="19.28515625" style="21" customWidth="1"/>
    <col min="7177" max="7179" width="9.140625" style="21"/>
    <col min="7180" max="7180" width="13" style="21" bestFit="1" customWidth="1"/>
    <col min="7181" max="7181" width="15.85546875" style="21" customWidth="1"/>
    <col min="7182" max="7425" width="9.140625" style="21"/>
    <col min="7426" max="7426" width="10.7109375" style="21" customWidth="1"/>
    <col min="7427" max="7427" width="10.42578125" style="21" customWidth="1"/>
    <col min="7428" max="7428" width="76.140625" style="21" customWidth="1"/>
    <col min="7429" max="7429" width="17.42578125" style="21" customWidth="1"/>
    <col min="7430" max="7430" width="15.42578125" style="21" customWidth="1"/>
    <col min="7431" max="7431" width="16" style="21" customWidth="1"/>
    <col min="7432" max="7432" width="19.28515625" style="21" customWidth="1"/>
    <col min="7433" max="7435" width="9.140625" style="21"/>
    <col min="7436" max="7436" width="13" style="21" bestFit="1" customWidth="1"/>
    <col min="7437" max="7437" width="15.85546875" style="21" customWidth="1"/>
    <col min="7438" max="7681" width="9.140625" style="21"/>
    <col min="7682" max="7682" width="10.7109375" style="21" customWidth="1"/>
    <col min="7683" max="7683" width="10.42578125" style="21" customWidth="1"/>
    <col min="7684" max="7684" width="76.140625" style="21" customWidth="1"/>
    <col min="7685" max="7685" width="17.42578125" style="21" customWidth="1"/>
    <col min="7686" max="7686" width="15.42578125" style="21" customWidth="1"/>
    <col min="7687" max="7687" width="16" style="21" customWidth="1"/>
    <col min="7688" max="7688" width="19.28515625" style="21" customWidth="1"/>
    <col min="7689" max="7691" width="9.140625" style="21"/>
    <col min="7692" max="7692" width="13" style="21" bestFit="1" customWidth="1"/>
    <col min="7693" max="7693" width="15.85546875" style="21" customWidth="1"/>
    <col min="7694" max="7937" width="9.140625" style="21"/>
    <col min="7938" max="7938" width="10.7109375" style="21" customWidth="1"/>
    <col min="7939" max="7939" width="10.42578125" style="21" customWidth="1"/>
    <col min="7940" max="7940" width="76.140625" style="21" customWidth="1"/>
    <col min="7941" max="7941" width="17.42578125" style="21" customWidth="1"/>
    <col min="7942" max="7942" width="15.42578125" style="21" customWidth="1"/>
    <col min="7943" max="7943" width="16" style="21" customWidth="1"/>
    <col min="7944" max="7944" width="19.28515625" style="21" customWidth="1"/>
    <col min="7945" max="7947" width="9.140625" style="21"/>
    <col min="7948" max="7948" width="13" style="21" bestFit="1" customWidth="1"/>
    <col min="7949" max="7949" width="15.85546875" style="21" customWidth="1"/>
    <col min="7950" max="8193" width="9.140625" style="21"/>
    <col min="8194" max="8194" width="10.7109375" style="21" customWidth="1"/>
    <col min="8195" max="8195" width="10.42578125" style="21" customWidth="1"/>
    <col min="8196" max="8196" width="76.140625" style="21" customWidth="1"/>
    <col min="8197" max="8197" width="17.42578125" style="21" customWidth="1"/>
    <col min="8198" max="8198" width="15.42578125" style="21" customWidth="1"/>
    <col min="8199" max="8199" width="16" style="21" customWidth="1"/>
    <col min="8200" max="8200" width="19.28515625" style="21" customWidth="1"/>
    <col min="8201" max="8203" width="9.140625" style="21"/>
    <col min="8204" max="8204" width="13" style="21" bestFit="1" customWidth="1"/>
    <col min="8205" max="8205" width="15.85546875" style="21" customWidth="1"/>
    <col min="8206" max="8449" width="9.140625" style="21"/>
    <col min="8450" max="8450" width="10.7109375" style="21" customWidth="1"/>
    <col min="8451" max="8451" width="10.42578125" style="21" customWidth="1"/>
    <col min="8452" max="8452" width="76.140625" style="21" customWidth="1"/>
    <col min="8453" max="8453" width="17.42578125" style="21" customWidth="1"/>
    <col min="8454" max="8454" width="15.42578125" style="21" customWidth="1"/>
    <col min="8455" max="8455" width="16" style="21" customWidth="1"/>
    <col min="8456" max="8456" width="19.28515625" style="21" customWidth="1"/>
    <col min="8457" max="8459" width="9.140625" style="21"/>
    <col min="8460" max="8460" width="13" style="21" bestFit="1" customWidth="1"/>
    <col min="8461" max="8461" width="15.85546875" style="21" customWidth="1"/>
    <col min="8462" max="8705" width="9.140625" style="21"/>
    <col min="8706" max="8706" width="10.7109375" style="21" customWidth="1"/>
    <col min="8707" max="8707" width="10.42578125" style="21" customWidth="1"/>
    <col min="8708" max="8708" width="76.140625" style="21" customWidth="1"/>
    <col min="8709" max="8709" width="17.42578125" style="21" customWidth="1"/>
    <col min="8710" max="8710" width="15.42578125" style="21" customWidth="1"/>
    <col min="8711" max="8711" width="16" style="21" customWidth="1"/>
    <col min="8712" max="8712" width="19.28515625" style="21" customWidth="1"/>
    <col min="8713" max="8715" width="9.140625" style="21"/>
    <col min="8716" max="8716" width="13" style="21" bestFit="1" customWidth="1"/>
    <col min="8717" max="8717" width="15.85546875" style="21" customWidth="1"/>
    <col min="8718" max="8961" width="9.140625" style="21"/>
    <col min="8962" max="8962" width="10.7109375" style="21" customWidth="1"/>
    <col min="8963" max="8963" width="10.42578125" style="21" customWidth="1"/>
    <col min="8964" max="8964" width="76.140625" style="21" customWidth="1"/>
    <col min="8965" max="8965" width="17.42578125" style="21" customWidth="1"/>
    <col min="8966" max="8966" width="15.42578125" style="21" customWidth="1"/>
    <col min="8967" max="8967" width="16" style="21" customWidth="1"/>
    <col min="8968" max="8968" width="19.28515625" style="21" customWidth="1"/>
    <col min="8969" max="8971" width="9.140625" style="21"/>
    <col min="8972" max="8972" width="13" style="21" bestFit="1" customWidth="1"/>
    <col min="8973" max="8973" width="15.85546875" style="21" customWidth="1"/>
    <col min="8974" max="9217" width="9.140625" style="21"/>
    <col min="9218" max="9218" width="10.7109375" style="21" customWidth="1"/>
    <col min="9219" max="9219" width="10.42578125" style="21" customWidth="1"/>
    <col min="9220" max="9220" width="76.140625" style="21" customWidth="1"/>
    <col min="9221" max="9221" width="17.42578125" style="21" customWidth="1"/>
    <col min="9222" max="9222" width="15.42578125" style="21" customWidth="1"/>
    <col min="9223" max="9223" width="16" style="21" customWidth="1"/>
    <col min="9224" max="9224" width="19.28515625" style="21" customWidth="1"/>
    <col min="9225" max="9227" width="9.140625" style="21"/>
    <col min="9228" max="9228" width="13" style="21" bestFit="1" customWidth="1"/>
    <col min="9229" max="9229" width="15.85546875" style="21" customWidth="1"/>
    <col min="9230" max="9473" width="9.140625" style="21"/>
    <col min="9474" max="9474" width="10.7109375" style="21" customWidth="1"/>
    <col min="9475" max="9475" width="10.42578125" style="21" customWidth="1"/>
    <col min="9476" max="9476" width="76.140625" style="21" customWidth="1"/>
    <col min="9477" max="9477" width="17.42578125" style="21" customWidth="1"/>
    <col min="9478" max="9478" width="15.42578125" style="21" customWidth="1"/>
    <col min="9479" max="9479" width="16" style="21" customWidth="1"/>
    <col min="9480" max="9480" width="19.28515625" style="21" customWidth="1"/>
    <col min="9481" max="9483" width="9.140625" style="21"/>
    <col min="9484" max="9484" width="13" style="21" bestFit="1" customWidth="1"/>
    <col min="9485" max="9485" width="15.85546875" style="21" customWidth="1"/>
    <col min="9486" max="9729" width="9.140625" style="21"/>
    <col min="9730" max="9730" width="10.7109375" style="21" customWidth="1"/>
    <col min="9731" max="9731" width="10.42578125" style="21" customWidth="1"/>
    <col min="9732" max="9732" width="76.140625" style="21" customWidth="1"/>
    <col min="9733" max="9733" width="17.42578125" style="21" customWidth="1"/>
    <col min="9734" max="9734" width="15.42578125" style="21" customWidth="1"/>
    <col min="9735" max="9735" width="16" style="21" customWidth="1"/>
    <col min="9736" max="9736" width="19.28515625" style="21" customWidth="1"/>
    <col min="9737" max="9739" width="9.140625" style="21"/>
    <col min="9740" max="9740" width="13" style="21" bestFit="1" customWidth="1"/>
    <col min="9741" max="9741" width="15.85546875" style="21" customWidth="1"/>
    <col min="9742" max="9985" width="9.140625" style="21"/>
    <col min="9986" max="9986" width="10.7109375" style="21" customWidth="1"/>
    <col min="9987" max="9987" width="10.42578125" style="21" customWidth="1"/>
    <col min="9988" max="9988" width="76.140625" style="21" customWidth="1"/>
    <col min="9989" max="9989" width="17.42578125" style="21" customWidth="1"/>
    <col min="9990" max="9990" width="15.42578125" style="21" customWidth="1"/>
    <col min="9991" max="9991" width="16" style="21" customWidth="1"/>
    <col min="9992" max="9992" width="19.28515625" style="21" customWidth="1"/>
    <col min="9993" max="9995" width="9.140625" style="21"/>
    <col min="9996" max="9996" width="13" style="21" bestFit="1" customWidth="1"/>
    <col min="9997" max="9997" width="15.85546875" style="21" customWidth="1"/>
    <col min="9998" max="10241" width="9.140625" style="21"/>
    <col min="10242" max="10242" width="10.7109375" style="21" customWidth="1"/>
    <col min="10243" max="10243" width="10.42578125" style="21" customWidth="1"/>
    <col min="10244" max="10244" width="76.140625" style="21" customWidth="1"/>
    <col min="10245" max="10245" width="17.42578125" style="21" customWidth="1"/>
    <col min="10246" max="10246" width="15.42578125" style="21" customWidth="1"/>
    <col min="10247" max="10247" width="16" style="21" customWidth="1"/>
    <col min="10248" max="10248" width="19.28515625" style="21" customWidth="1"/>
    <col min="10249" max="10251" width="9.140625" style="21"/>
    <col min="10252" max="10252" width="13" style="21" bestFit="1" customWidth="1"/>
    <col min="10253" max="10253" width="15.85546875" style="21" customWidth="1"/>
    <col min="10254" max="10497" width="9.140625" style="21"/>
    <col min="10498" max="10498" width="10.7109375" style="21" customWidth="1"/>
    <col min="10499" max="10499" width="10.42578125" style="21" customWidth="1"/>
    <col min="10500" max="10500" width="76.140625" style="21" customWidth="1"/>
    <col min="10501" max="10501" width="17.42578125" style="21" customWidth="1"/>
    <col min="10502" max="10502" width="15.42578125" style="21" customWidth="1"/>
    <col min="10503" max="10503" width="16" style="21" customWidth="1"/>
    <col min="10504" max="10504" width="19.28515625" style="21" customWidth="1"/>
    <col min="10505" max="10507" width="9.140625" style="21"/>
    <col min="10508" max="10508" width="13" style="21" bestFit="1" customWidth="1"/>
    <col min="10509" max="10509" width="15.85546875" style="21" customWidth="1"/>
    <col min="10510" max="10753" width="9.140625" style="21"/>
    <col min="10754" max="10754" width="10.7109375" style="21" customWidth="1"/>
    <col min="10755" max="10755" width="10.42578125" style="21" customWidth="1"/>
    <col min="10756" max="10756" width="76.140625" style="21" customWidth="1"/>
    <col min="10757" max="10757" width="17.42578125" style="21" customWidth="1"/>
    <col min="10758" max="10758" width="15.42578125" style="21" customWidth="1"/>
    <col min="10759" max="10759" width="16" style="21" customWidth="1"/>
    <col min="10760" max="10760" width="19.28515625" style="21" customWidth="1"/>
    <col min="10761" max="10763" width="9.140625" style="21"/>
    <col min="10764" max="10764" width="13" style="21" bestFit="1" customWidth="1"/>
    <col min="10765" max="10765" width="15.85546875" style="21" customWidth="1"/>
    <col min="10766" max="11009" width="9.140625" style="21"/>
    <col min="11010" max="11010" width="10.7109375" style="21" customWidth="1"/>
    <col min="11011" max="11011" width="10.42578125" style="21" customWidth="1"/>
    <col min="11012" max="11012" width="76.140625" style="21" customWidth="1"/>
    <col min="11013" max="11013" width="17.42578125" style="21" customWidth="1"/>
    <col min="11014" max="11014" width="15.42578125" style="21" customWidth="1"/>
    <col min="11015" max="11015" width="16" style="21" customWidth="1"/>
    <col min="11016" max="11016" width="19.28515625" style="21" customWidth="1"/>
    <col min="11017" max="11019" width="9.140625" style="21"/>
    <col min="11020" max="11020" width="13" style="21" bestFit="1" customWidth="1"/>
    <col min="11021" max="11021" width="15.85546875" style="21" customWidth="1"/>
    <col min="11022" max="11265" width="9.140625" style="21"/>
    <col min="11266" max="11266" width="10.7109375" style="21" customWidth="1"/>
    <col min="11267" max="11267" width="10.42578125" style="21" customWidth="1"/>
    <col min="11268" max="11268" width="76.140625" style="21" customWidth="1"/>
    <col min="11269" max="11269" width="17.42578125" style="21" customWidth="1"/>
    <col min="11270" max="11270" width="15.42578125" style="21" customWidth="1"/>
    <col min="11271" max="11271" width="16" style="21" customWidth="1"/>
    <col min="11272" max="11272" width="19.28515625" style="21" customWidth="1"/>
    <col min="11273" max="11275" width="9.140625" style="21"/>
    <col min="11276" max="11276" width="13" style="21" bestFit="1" customWidth="1"/>
    <col min="11277" max="11277" width="15.85546875" style="21" customWidth="1"/>
    <col min="11278" max="11521" width="9.140625" style="21"/>
    <col min="11522" max="11522" width="10.7109375" style="21" customWidth="1"/>
    <col min="11523" max="11523" width="10.42578125" style="21" customWidth="1"/>
    <col min="11524" max="11524" width="76.140625" style="21" customWidth="1"/>
    <col min="11525" max="11525" width="17.42578125" style="21" customWidth="1"/>
    <col min="11526" max="11526" width="15.42578125" style="21" customWidth="1"/>
    <col min="11527" max="11527" width="16" style="21" customWidth="1"/>
    <col min="11528" max="11528" width="19.28515625" style="21" customWidth="1"/>
    <col min="11529" max="11531" width="9.140625" style="21"/>
    <col min="11532" max="11532" width="13" style="21" bestFit="1" customWidth="1"/>
    <col min="11533" max="11533" width="15.85546875" style="21" customWidth="1"/>
    <col min="11534" max="11777" width="9.140625" style="21"/>
    <col min="11778" max="11778" width="10.7109375" style="21" customWidth="1"/>
    <col min="11779" max="11779" width="10.42578125" style="21" customWidth="1"/>
    <col min="11780" max="11780" width="76.140625" style="21" customWidth="1"/>
    <col min="11781" max="11781" width="17.42578125" style="21" customWidth="1"/>
    <col min="11782" max="11782" width="15.42578125" style="21" customWidth="1"/>
    <col min="11783" max="11783" width="16" style="21" customWidth="1"/>
    <col min="11784" max="11784" width="19.28515625" style="21" customWidth="1"/>
    <col min="11785" max="11787" width="9.140625" style="21"/>
    <col min="11788" max="11788" width="13" style="21" bestFit="1" customWidth="1"/>
    <col min="11789" max="11789" width="15.85546875" style="21" customWidth="1"/>
    <col min="11790" max="12033" width="9.140625" style="21"/>
    <col min="12034" max="12034" width="10.7109375" style="21" customWidth="1"/>
    <col min="12035" max="12035" width="10.42578125" style="21" customWidth="1"/>
    <col min="12036" max="12036" width="76.140625" style="21" customWidth="1"/>
    <col min="12037" max="12037" width="17.42578125" style="21" customWidth="1"/>
    <col min="12038" max="12038" width="15.42578125" style="21" customWidth="1"/>
    <col min="12039" max="12039" width="16" style="21" customWidth="1"/>
    <col min="12040" max="12040" width="19.28515625" style="21" customWidth="1"/>
    <col min="12041" max="12043" width="9.140625" style="21"/>
    <col min="12044" max="12044" width="13" style="21" bestFit="1" customWidth="1"/>
    <col min="12045" max="12045" width="15.85546875" style="21" customWidth="1"/>
    <col min="12046" max="12289" width="9.140625" style="21"/>
    <col min="12290" max="12290" width="10.7109375" style="21" customWidth="1"/>
    <col min="12291" max="12291" width="10.42578125" style="21" customWidth="1"/>
    <col min="12292" max="12292" width="76.140625" style="21" customWidth="1"/>
    <col min="12293" max="12293" width="17.42578125" style="21" customWidth="1"/>
    <col min="12294" max="12294" width="15.42578125" style="21" customWidth="1"/>
    <col min="12295" max="12295" width="16" style="21" customWidth="1"/>
    <col min="12296" max="12296" width="19.28515625" style="21" customWidth="1"/>
    <col min="12297" max="12299" width="9.140625" style="21"/>
    <col min="12300" max="12300" width="13" style="21" bestFit="1" customWidth="1"/>
    <col min="12301" max="12301" width="15.85546875" style="21" customWidth="1"/>
    <col min="12302" max="12545" width="9.140625" style="21"/>
    <col min="12546" max="12546" width="10.7109375" style="21" customWidth="1"/>
    <col min="12547" max="12547" width="10.42578125" style="21" customWidth="1"/>
    <col min="12548" max="12548" width="76.140625" style="21" customWidth="1"/>
    <col min="12549" max="12549" width="17.42578125" style="21" customWidth="1"/>
    <col min="12550" max="12550" width="15.42578125" style="21" customWidth="1"/>
    <col min="12551" max="12551" width="16" style="21" customWidth="1"/>
    <col min="12552" max="12552" width="19.28515625" style="21" customWidth="1"/>
    <col min="12553" max="12555" width="9.140625" style="21"/>
    <col min="12556" max="12556" width="13" style="21" bestFit="1" customWidth="1"/>
    <col min="12557" max="12557" width="15.85546875" style="21" customWidth="1"/>
    <col min="12558" max="12801" width="9.140625" style="21"/>
    <col min="12802" max="12802" width="10.7109375" style="21" customWidth="1"/>
    <col min="12803" max="12803" width="10.42578125" style="21" customWidth="1"/>
    <col min="12804" max="12804" width="76.140625" style="21" customWidth="1"/>
    <col min="12805" max="12805" width="17.42578125" style="21" customWidth="1"/>
    <col min="12806" max="12806" width="15.42578125" style="21" customWidth="1"/>
    <col min="12807" max="12807" width="16" style="21" customWidth="1"/>
    <col min="12808" max="12808" width="19.28515625" style="21" customWidth="1"/>
    <col min="12809" max="12811" width="9.140625" style="21"/>
    <col min="12812" max="12812" width="13" style="21" bestFit="1" customWidth="1"/>
    <col min="12813" max="12813" width="15.85546875" style="21" customWidth="1"/>
    <col min="12814" max="13057" width="9.140625" style="21"/>
    <col min="13058" max="13058" width="10.7109375" style="21" customWidth="1"/>
    <col min="13059" max="13059" width="10.42578125" style="21" customWidth="1"/>
    <col min="13060" max="13060" width="76.140625" style="21" customWidth="1"/>
    <col min="13061" max="13061" width="17.42578125" style="21" customWidth="1"/>
    <col min="13062" max="13062" width="15.42578125" style="21" customWidth="1"/>
    <col min="13063" max="13063" width="16" style="21" customWidth="1"/>
    <col min="13064" max="13064" width="19.28515625" style="21" customWidth="1"/>
    <col min="13065" max="13067" width="9.140625" style="21"/>
    <col min="13068" max="13068" width="13" style="21" bestFit="1" customWidth="1"/>
    <col min="13069" max="13069" width="15.85546875" style="21" customWidth="1"/>
    <col min="13070" max="13313" width="9.140625" style="21"/>
    <col min="13314" max="13314" width="10.7109375" style="21" customWidth="1"/>
    <col min="13315" max="13315" width="10.42578125" style="21" customWidth="1"/>
    <col min="13316" max="13316" width="76.140625" style="21" customWidth="1"/>
    <col min="13317" max="13317" width="17.42578125" style="21" customWidth="1"/>
    <col min="13318" max="13318" width="15.42578125" style="21" customWidth="1"/>
    <col min="13319" max="13319" width="16" style="21" customWidth="1"/>
    <col min="13320" max="13320" width="19.28515625" style="21" customWidth="1"/>
    <col min="13321" max="13323" width="9.140625" style="21"/>
    <col min="13324" max="13324" width="13" style="21" bestFit="1" customWidth="1"/>
    <col min="13325" max="13325" width="15.85546875" style="21" customWidth="1"/>
    <col min="13326" max="13569" width="9.140625" style="21"/>
    <col min="13570" max="13570" width="10.7109375" style="21" customWidth="1"/>
    <col min="13571" max="13571" width="10.42578125" style="21" customWidth="1"/>
    <col min="13572" max="13572" width="76.140625" style="21" customWidth="1"/>
    <col min="13573" max="13573" width="17.42578125" style="21" customWidth="1"/>
    <col min="13574" max="13574" width="15.42578125" style="21" customWidth="1"/>
    <col min="13575" max="13575" width="16" style="21" customWidth="1"/>
    <col min="13576" max="13576" width="19.28515625" style="21" customWidth="1"/>
    <col min="13577" max="13579" width="9.140625" style="21"/>
    <col min="13580" max="13580" width="13" style="21" bestFit="1" customWidth="1"/>
    <col min="13581" max="13581" width="15.85546875" style="21" customWidth="1"/>
    <col min="13582" max="13825" width="9.140625" style="21"/>
    <col min="13826" max="13826" width="10.7109375" style="21" customWidth="1"/>
    <col min="13827" max="13827" width="10.42578125" style="21" customWidth="1"/>
    <col min="13828" max="13828" width="76.140625" style="21" customWidth="1"/>
    <col min="13829" max="13829" width="17.42578125" style="21" customWidth="1"/>
    <col min="13830" max="13830" width="15.42578125" style="21" customWidth="1"/>
    <col min="13831" max="13831" width="16" style="21" customWidth="1"/>
    <col min="13832" max="13832" width="19.28515625" style="21" customWidth="1"/>
    <col min="13833" max="13835" width="9.140625" style="21"/>
    <col min="13836" max="13836" width="13" style="21" bestFit="1" customWidth="1"/>
    <col min="13837" max="13837" width="15.85546875" style="21" customWidth="1"/>
    <col min="13838" max="14081" width="9.140625" style="21"/>
    <col min="14082" max="14082" width="10.7109375" style="21" customWidth="1"/>
    <col min="14083" max="14083" width="10.42578125" style="21" customWidth="1"/>
    <col min="14084" max="14084" width="76.140625" style="21" customWidth="1"/>
    <col min="14085" max="14085" width="17.42578125" style="21" customWidth="1"/>
    <col min="14086" max="14086" width="15.42578125" style="21" customWidth="1"/>
    <col min="14087" max="14087" width="16" style="21" customWidth="1"/>
    <col min="14088" max="14088" width="19.28515625" style="21" customWidth="1"/>
    <col min="14089" max="14091" width="9.140625" style="21"/>
    <col min="14092" max="14092" width="13" style="21" bestFit="1" customWidth="1"/>
    <col min="14093" max="14093" width="15.85546875" style="21" customWidth="1"/>
    <col min="14094" max="14337" width="9.140625" style="21"/>
    <col min="14338" max="14338" width="10.7109375" style="21" customWidth="1"/>
    <col min="14339" max="14339" width="10.42578125" style="21" customWidth="1"/>
    <col min="14340" max="14340" width="76.140625" style="21" customWidth="1"/>
    <col min="14341" max="14341" width="17.42578125" style="21" customWidth="1"/>
    <col min="14342" max="14342" width="15.42578125" style="21" customWidth="1"/>
    <col min="14343" max="14343" width="16" style="21" customWidth="1"/>
    <col min="14344" max="14344" width="19.28515625" style="21" customWidth="1"/>
    <col min="14345" max="14347" width="9.140625" style="21"/>
    <col min="14348" max="14348" width="13" style="21" bestFit="1" customWidth="1"/>
    <col min="14349" max="14349" width="15.85546875" style="21" customWidth="1"/>
    <col min="14350" max="14593" width="9.140625" style="21"/>
    <col min="14594" max="14594" width="10.7109375" style="21" customWidth="1"/>
    <col min="14595" max="14595" width="10.42578125" style="21" customWidth="1"/>
    <col min="14596" max="14596" width="76.140625" style="21" customWidth="1"/>
    <col min="14597" max="14597" width="17.42578125" style="21" customWidth="1"/>
    <col min="14598" max="14598" width="15.42578125" style="21" customWidth="1"/>
    <col min="14599" max="14599" width="16" style="21" customWidth="1"/>
    <col min="14600" max="14600" width="19.28515625" style="21" customWidth="1"/>
    <col min="14601" max="14603" width="9.140625" style="21"/>
    <col min="14604" max="14604" width="13" style="21" bestFit="1" customWidth="1"/>
    <col min="14605" max="14605" width="15.85546875" style="21" customWidth="1"/>
    <col min="14606" max="14849" width="9.140625" style="21"/>
    <col min="14850" max="14850" width="10.7109375" style="21" customWidth="1"/>
    <col min="14851" max="14851" width="10.42578125" style="21" customWidth="1"/>
    <col min="14852" max="14852" width="76.140625" style="21" customWidth="1"/>
    <col min="14853" max="14853" width="17.42578125" style="21" customWidth="1"/>
    <col min="14854" max="14854" width="15.42578125" style="21" customWidth="1"/>
    <col min="14855" max="14855" width="16" style="21" customWidth="1"/>
    <col min="14856" max="14856" width="19.28515625" style="21" customWidth="1"/>
    <col min="14857" max="14859" width="9.140625" style="21"/>
    <col min="14860" max="14860" width="13" style="21" bestFit="1" customWidth="1"/>
    <col min="14861" max="14861" width="15.85546875" style="21" customWidth="1"/>
    <col min="14862" max="15105" width="9.140625" style="21"/>
    <col min="15106" max="15106" width="10.7109375" style="21" customWidth="1"/>
    <col min="15107" max="15107" width="10.42578125" style="21" customWidth="1"/>
    <col min="15108" max="15108" width="76.140625" style="21" customWidth="1"/>
    <col min="15109" max="15109" width="17.42578125" style="21" customWidth="1"/>
    <col min="15110" max="15110" width="15.42578125" style="21" customWidth="1"/>
    <col min="15111" max="15111" width="16" style="21" customWidth="1"/>
    <col min="15112" max="15112" width="19.28515625" style="21" customWidth="1"/>
    <col min="15113" max="15115" width="9.140625" style="21"/>
    <col min="15116" max="15116" width="13" style="21" bestFit="1" customWidth="1"/>
    <col min="15117" max="15117" width="15.85546875" style="21" customWidth="1"/>
    <col min="15118" max="15361" width="9.140625" style="21"/>
    <col min="15362" max="15362" width="10.7109375" style="21" customWidth="1"/>
    <col min="15363" max="15363" width="10.42578125" style="21" customWidth="1"/>
    <col min="15364" max="15364" width="76.140625" style="21" customWidth="1"/>
    <col min="15365" max="15365" width="17.42578125" style="21" customWidth="1"/>
    <col min="15366" max="15366" width="15.42578125" style="21" customWidth="1"/>
    <col min="15367" max="15367" width="16" style="21" customWidth="1"/>
    <col min="15368" max="15368" width="19.28515625" style="21" customWidth="1"/>
    <col min="15369" max="15371" width="9.140625" style="21"/>
    <col min="15372" max="15372" width="13" style="21" bestFit="1" customWidth="1"/>
    <col min="15373" max="15373" width="15.85546875" style="21" customWidth="1"/>
    <col min="15374" max="15617" width="9.140625" style="21"/>
    <col min="15618" max="15618" width="10.7109375" style="21" customWidth="1"/>
    <col min="15619" max="15619" width="10.42578125" style="21" customWidth="1"/>
    <col min="15620" max="15620" width="76.140625" style="21" customWidth="1"/>
    <col min="15621" max="15621" width="17.42578125" style="21" customWidth="1"/>
    <col min="15622" max="15622" width="15.42578125" style="21" customWidth="1"/>
    <col min="15623" max="15623" width="16" style="21" customWidth="1"/>
    <col min="15624" max="15624" width="19.28515625" style="21" customWidth="1"/>
    <col min="15625" max="15627" width="9.140625" style="21"/>
    <col min="15628" max="15628" width="13" style="21" bestFit="1" customWidth="1"/>
    <col min="15629" max="15629" width="15.85546875" style="21" customWidth="1"/>
    <col min="15630" max="15873" width="9.140625" style="21"/>
    <col min="15874" max="15874" width="10.7109375" style="21" customWidth="1"/>
    <col min="15875" max="15875" width="10.42578125" style="21" customWidth="1"/>
    <col min="15876" max="15876" width="76.140625" style="21" customWidth="1"/>
    <col min="15877" max="15877" width="17.42578125" style="21" customWidth="1"/>
    <col min="15878" max="15878" width="15.42578125" style="21" customWidth="1"/>
    <col min="15879" max="15879" width="16" style="21" customWidth="1"/>
    <col min="15880" max="15880" width="19.28515625" style="21" customWidth="1"/>
    <col min="15881" max="15883" width="9.140625" style="21"/>
    <col min="15884" max="15884" width="13" style="21" bestFit="1" customWidth="1"/>
    <col min="15885" max="15885" width="15.85546875" style="21" customWidth="1"/>
    <col min="15886" max="16129" width="9.140625" style="21"/>
    <col min="16130" max="16130" width="10.7109375" style="21" customWidth="1"/>
    <col min="16131" max="16131" width="10.42578125" style="21" customWidth="1"/>
    <col min="16132" max="16132" width="76.140625" style="21" customWidth="1"/>
    <col min="16133" max="16133" width="17.42578125" style="21" customWidth="1"/>
    <col min="16134" max="16134" width="15.42578125" style="21" customWidth="1"/>
    <col min="16135" max="16135" width="16" style="21" customWidth="1"/>
    <col min="16136" max="16136" width="19.28515625" style="21" customWidth="1"/>
    <col min="16137" max="16139" width="9.140625" style="21"/>
    <col min="16140" max="16140" width="13" style="21" bestFit="1" customWidth="1"/>
    <col min="16141" max="16141" width="15.85546875" style="21" customWidth="1"/>
    <col min="16142" max="16384" width="9.140625" style="21"/>
  </cols>
  <sheetData>
    <row r="1" spans="2:10" ht="20.25" customHeight="1">
      <c r="E1" s="132"/>
      <c r="F1" s="132"/>
      <c r="G1" s="76"/>
      <c r="H1" s="114" t="s">
        <v>97</v>
      </c>
      <c r="I1" s="76"/>
    </row>
    <row r="2" spans="2:10" ht="20.25" customHeight="1">
      <c r="E2" s="71"/>
      <c r="F2" s="71"/>
      <c r="G2" s="76" t="s">
        <v>49</v>
      </c>
      <c r="H2" s="76"/>
      <c r="I2" s="76"/>
    </row>
    <row r="3" spans="2:10" ht="21" customHeight="1">
      <c r="F3" s="23"/>
      <c r="G3" s="76" t="s">
        <v>50</v>
      </c>
      <c r="H3" s="76"/>
      <c r="I3" s="76"/>
      <c r="J3" s="24"/>
    </row>
    <row r="4" spans="2:10" ht="12" customHeight="1">
      <c r="F4" s="23"/>
      <c r="G4" s="76"/>
      <c r="H4" s="76"/>
      <c r="I4" s="76"/>
      <c r="J4" s="24"/>
    </row>
    <row r="5" spans="2:10" ht="16.5" customHeight="1">
      <c r="B5" s="132" t="s">
        <v>99</v>
      </c>
      <c r="C5" s="132"/>
      <c r="D5" s="132"/>
      <c r="E5" s="132"/>
      <c r="F5" s="132"/>
      <c r="G5" s="132"/>
      <c r="H5" s="132"/>
    </row>
    <row r="6" spans="2:10" ht="59.25" customHeight="1">
      <c r="B6" s="132"/>
      <c r="C6" s="132"/>
      <c r="D6" s="132"/>
      <c r="E6" s="132"/>
      <c r="F6" s="132"/>
      <c r="G6" s="132"/>
      <c r="H6" s="132"/>
    </row>
    <row r="7" spans="2:10" ht="5.25" customHeight="1">
      <c r="B7" s="71"/>
      <c r="C7" s="71"/>
      <c r="D7" s="71"/>
      <c r="E7" s="71"/>
      <c r="F7" s="71"/>
      <c r="G7" s="71"/>
      <c r="H7" s="71"/>
    </row>
    <row r="8" spans="2:10" ht="20.25" customHeight="1">
      <c r="H8" s="74" t="s">
        <v>112</v>
      </c>
    </row>
    <row r="9" spans="2:10" s="26" customFormat="1" ht="37.5" customHeight="1">
      <c r="B9" s="158" t="s">
        <v>27</v>
      </c>
      <c r="C9" s="158"/>
      <c r="D9" s="158" t="s">
        <v>28</v>
      </c>
      <c r="E9" s="159" t="s">
        <v>69</v>
      </c>
      <c r="F9" s="160"/>
      <c r="G9" s="160"/>
      <c r="H9" s="161"/>
    </row>
    <row r="10" spans="2:10" s="26" customFormat="1" ht="36" customHeight="1">
      <c r="B10" s="31" t="s">
        <v>25</v>
      </c>
      <c r="C10" s="31" t="s">
        <v>26</v>
      </c>
      <c r="D10" s="158"/>
      <c r="E10" s="110" t="s">
        <v>2</v>
      </c>
      <c r="F10" s="111" t="s">
        <v>3</v>
      </c>
      <c r="G10" s="111" t="s">
        <v>4</v>
      </c>
      <c r="H10" s="111" t="s">
        <v>5</v>
      </c>
    </row>
    <row r="11" spans="2:10" ht="27.75" customHeight="1">
      <c r="B11" s="27"/>
      <c r="C11" s="27"/>
      <c r="D11" s="28" t="s">
        <v>29</v>
      </c>
      <c r="E11" s="29">
        <f>E12</f>
        <v>791965.1</v>
      </c>
      <c r="F11" s="125">
        <f>F12</f>
        <v>18539.099999999999</v>
      </c>
      <c r="G11" s="125">
        <f>G12</f>
        <v>18539.099999999999</v>
      </c>
      <c r="H11" s="125">
        <f>H12</f>
        <v>18539.099999999999</v>
      </c>
    </row>
    <row r="12" spans="2:10" ht="25.5" customHeight="1">
      <c r="B12" s="27"/>
      <c r="C12" s="27"/>
      <c r="D12" s="30" t="s">
        <v>45</v>
      </c>
      <c r="E12" s="29">
        <f>E13+E27</f>
        <v>791965.1</v>
      </c>
      <c r="F12" s="125">
        <f>F13+F27</f>
        <v>18539.099999999999</v>
      </c>
      <c r="G12" s="125">
        <f>G13+G27</f>
        <v>18539.099999999999</v>
      </c>
      <c r="H12" s="125">
        <f>H13+H27</f>
        <v>18539.099999999999</v>
      </c>
    </row>
    <row r="13" spans="2:10" ht="24" customHeight="1">
      <c r="B13" s="31">
        <v>1168</v>
      </c>
      <c r="C13" s="32"/>
      <c r="D13" s="33" t="s">
        <v>30</v>
      </c>
      <c r="E13" s="146">
        <f>E20</f>
        <v>791965.1</v>
      </c>
      <c r="F13" s="155">
        <f>F20</f>
        <v>18539.099999999999</v>
      </c>
      <c r="G13" s="155">
        <f t="shared" ref="G13:H13" si="0">G20</f>
        <v>18539.099999999999</v>
      </c>
      <c r="H13" s="155">
        <f t="shared" si="0"/>
        <v>18539.099999999999</v>
      </c>
      <c r="J13" s="34"/>
    </row>
    <row r="14" spans="2:10" ht="30.75" customHeight="1">
      <c r="B14" s="32"/>
      <c r="C14" s="32"/>
      <c r="D14" s="35" t="s">
        <v>101</v>
      </c>
      <c r="E14" s="147"/>
      <c r="F14" s="156"/>
      <c r="G14" s="156"/>
      <c r="H14" s="156"/>
    </row>
    <row r="15" spans="2:10" ht="23.25" customHeight="1">
      <c r="B15" s="32"/>
      <c r="C15" s="32"/>
      <c r="D15" s="33" t="s">
        <v>31</v>
      </c>
      <c r="E15" s="147"/>
      <c r="F15" s="156"/>
      <c r="G15" s="156"/>
      <c r="H15" s="156"/>
    </row>
    <row r="16" spans="2:10" ht="58.5" customHeight="1">
      <c r="B16" s="32"/>
      <c r="C16" s="32"/>
      <c r="D16" s="36" t="s">
        <v>102</v>
      </c>
      <c r="E16" s="147"/>
      <c r="F16" s="156"/>
      <c r="G16" s="156"/>
      <c r="H16" s="156"/>
    </row>
    <row r="17" spans="2:13" ht="21.75" customHeight="1">
      <c r="B17" s="32"/>
      <c r="C17" s="32"/>
      <c r="D17" s="33" t="s">
        <v>32</v>
      </c>
      <c r="E17" s="147"/>
      <c r="F17" s="156"/>
      <c r="G17" s="156"/>
      <c r="H17" s="156"/>
    </row>
    <row r="18" spans="2:13" ht="54.75" customHeight="1">
      <c r="B18" s="37"/>
      <c r="C18" s="37"/>
      <c r="D18" s="36" t="s">
        <v>103</v>
      </c>
      <c r="E18" s="148"/>
      <c r="F18" s="157"/>
      <c r="G18" s="157"/>
      <c r="H18" s="157"/>
    </row>
    <row r="19" spans="2:13" ht="19.5" customHeight="1">
      <c r="B19" s="142" t="s">
        <v>33</v>
      </c>
      <c r="C19" s="143"/>
      <c r="D19" s="143"/>
      <c r="E19" s="143"/>
      <c r="F19" s="38"/>
      <c r="G19" s="38"/>
      <c r="H19" s="39"/>
    </row>
    <row r="20" spans="2:13" ht="24.75" customHeight="1">
      <c r="B20" s="40"/>
      <c r="C20" s="41">
        <v>11011</v>
      </c>
      <c r="D20" s="42" t="s">
        <v>34</v>
      </c>
      <c r="E20" s="43">
        <v>791965.1</v>
      </c>
      <c r="F20" s="150">
        <v>18539.099999999999</v>
      </c>
      <c r="G20" s="150">
        <v>18539.099999999999</v>
      </c>
      <c r="H20" s="153">
        <v>18539.099999999999</v>
      </c>
    </row>
    <row r="21" spans="2:13" ht="42" customHeight="1">
      <c r="B21" s="32"/>
      <c r="C21" s="32"/>
      <c r="D21" s="131" t="s">
        <v>104</v>
      </c>
      <c r="E21" s="44"/>
      <c r="F21" s="151"/>
      <c r="G21" s="151"/>
      <c r="H21" s="154"/>
    </row>
    <row r="22" spans="2:13" ht="21" customHeight="1">
      <c r="B22" s="32"/>
      <c r="C22" s="32"/>
      <c r="D22" s="33" t="s">
        <v>35</v>
      </c>
      <c r="E22" s="44"/>
      <c r="F22" s="151"/>
      <c r="G22" s="151"/>
      <c r="H22" s="154"/>
    </row>
    <row r="23" spans="2:13" ht="43.5" customHeight="1">
      <c r="B23" s="32"/>
      <c r="C23" s="32"/>
      <c r="D23" s="36" t="s">
        <v>104</v>
      </c>
      <c r="E23" s="44"/>
      <c r="F23" s="151"/>
      <c r="G23" s="151"/>
      <c r="H23" s="154"/>
    </row>
    <row r="24" spans="2:13" ht="20.25" customHeight="1">
      <c r="B24" s="32"/>
      <c r="C24" s="32"/>
      <c r="D24" s="33" t="s">
        <v>36</v>
      </c>
      <c r="E24" s="44"/>
      <c r="F24" s="151"/>
      <c r="G24" s="151"/>
      <c r="H24" s="154"/>
    </row>
    <row r="25" spans="2:13" ht="19.5" customHeight="1">
      <c r="B25" s="32"/>
      <c r="C25" s="32"/>
      <c r="D25" s="36" t="s">
        <v>37</v>
      </c>
      <c r="E25" s="45"/>
      <c r="F25" s="152"/>
      <c r="G25" s="152"/>
      <c r="H25" s="154"/>
    </row>
    <row r="26" spans="2:13" ht="24.75" customHeight="1">
      <c r="B26" s="55"/>
      <c r="C26" s="55"/>
      <c r="D26" s="30" t="s">
        <v>15</v>
      </c>
      <c r="E26" s="56">
        <f>E27</f>
        <v>0</v>
      </c>
      <c r="F26" s="56">
        <f t="shared" ref="F26:H26" si="1">F27</f>
        <v>0</v>
      </c>
      <c r="G26" s="56">
        <f t="shared" si="1"/>
        <v>0</v>
      </c>
      <c r="H26" s="56">
        <f t="shared" si="1"/>
        <v>0</v>
      </c>
    </row>
    <row r="27" spans="2:13" ht="29.25" customHeight="1">
      <c r="B27" s="31">
        <v>1139</v>
      </c>
      <c r="C27" s="27"/>
      <c r="D27" s="33" t="s">
        <v>38</v>
      </c>
      <c r="E27" s="146">
        <f>E34+E41</f>
        <v>0</v>
      </c>
      <c r="F27" s="146">
        <f>F34+F41</f>
        <v>0</v>
      </c>
      <c r="G27" s="146">
        <f>G34+G41</f>
        <v>0</v>
      </c>
      <c r="H27" s="146">
        <f>H34+H41</f>
        <v>0</v>
      </c>
      <c r="L27" s="46"/>
      <c r="M27" s="47"/>
    </row>
    <row r="28" spans="2:13" ht="27.75" customHeight="1">
      <c r="B28" s="145"/>
      <c r="C28" s="145"/>
      <c r="D28" s="28" t="s">
        <v>17</v>
      </c>
      <c r="E28" s="147"/>
      <c r="F28" s="147"/>
      <c r="G28" s="147"/>
      <c r="H28" s="147"/>
    </row>
    <row r="29" spans="2:13" ht="20.25" customHeight="1">
      <c r="B29" s="145"/>
      <c r="C29" s="145"/>
      <c r="D29" s="33" t="s">
        <v>31</v>
      </c>
      <c r="E29" s="147"/>
      <c r="F29" s="147"/>
      <c r="G29" s="147"/>
      <c r="H29" s="147"/>
    </row>
    <row r="30" spans="2:13" ht="45.75" customHeight="1">
      <c r="B30" s="145"/>
      <c r="C30" s="145"/>
      <c r="D30" s="27" t="s">
        <v>39</v>
      </c>
      <c r="E30" s="147"/>
      <c r="F30" s="147"/>
      <c r="G30" s="147"/>
      <c r="H30" s="147"/>
    </row>
    <row r="31" spans="2:13" ht="21.75" customHeight="1">
      <c r="B31" s="145"/>
      <c r="C31" s="145"/>
      <c r="D31" s="33" t="s">
        <v>32</v>
      </c>
      <c r="E31" s="147"/>
      <c r="F31" s="147"/>
      <c r="G31" s="147"/>
      <c r="H31" s="147"/>
    </row>
    <row r="32" spans="2:13" ht="39" customHeight="1">
      <c r="B32" s="149"/>
      <c r="C32" s="149"/>
      <c r="D32" s="48" t="s">
        <v>40</v>
      </c>
      <c r="E32" s="148"/>
      <c r="F32" s="148"/>
      <c r="G32" s="148"/>
      <c r="H32" s="148"/>
    </row>
    <row r="33" spans="2:8" ht="27.75" customHeight="1">
      <c r="B33" s="142" t="s">
        <v>33</v>
      </c>
      <c r="C33" s="143"/>
      <c r="D33" s="143"/>
      <c r="E33" s="49"/>
      <c r="F33" s="49"/>
      <c r="G33" s="49"/>
      <c r="H33" s="50"/>
    </row>
    <row r="34" spans="2:8" ht="23.25" customHeight="1">
      <c r="B34" s="144"/>
      <c r="C34" s="144" t="s">
        <v>8</v>
      </c>
      <c r="D34" s="42" t="s">
        <v>34</v>
      </c>
      <c r="E34" s="140">
        <v>-791965.1</v>
      </c>
      <c r="F34" s="140">
        <v>-18539.099999999999</v>
      </c>
      <c r="G34" s="140">
        <v>-18539.099999999999</v>
      </c>
      <c r="H34" s="140">
        <v>-18539.099999999999</v>
      </c>
    </row>
    <row r="35" spans="2:8" ht="23.25" customHeight="1">
      <c r="B35" s="145"/>
      <c r="C35" s="145"/>
      <c r="D35" s="27" t="s">
        <v>17</v>
      </c>
      <c r="E35" s="141"/>
      <c r="F35" s="141"/>
      <c r="G35" s="141"/>
      <c r="H35" s="141"/>
    </row>
    <row r="36" spans="2:8" ht="23.25" customHeight="1">
      <c r="B36" s="145"/>
      <c r="C36" s="145"/>
      <c r="D36" s="33" t="s">
        <v>35</v>
      </c>
      <c r="E36" s="141"/>
      <c r="F36" s="141"/>
      <c r="G36" s="141"/>
      <c r="H36" s="141"/>
    </row>
    <row r="37" spans="2:8" ht="69">
      <c r="B37" s="145"/>
      <c r="C37" s="145"/>
      <c r="D37" s="27" t="s">
        <v>41</v>
      </c>
      <c r="E37" s="141"/>
      <c r="F37" s="141"/>
      <c r="G37" s="141"/>
      <c r="H37" s="141"/>
    </row>
    <row r="38" spans="2:8" ht="23.25" customHeight="1">
      <c r="B38" s="145"/>
      <c r="C38" s="145"/>
      <c r="D38" s="33" t="s">
        <v>42</v>
      </c>
      <c r="E38" s="141"/>
      <c r="F38" s="141"/>
      <c r="G38" s="141"/>
      <c r="H38" s="141"/>
    </row>
    <row r="39" spans="2:8" ht="21.75" customHeight="1">
      <c r="B39" s="145"/>
      <c r="C39" s="145"/>
      <c r="D39" s="27" t="s">
        <v>37</v>
      </c>
      <c r="E39" s="141"/>
      <c r="F39" s="141"/>
      <c r="G39" s="141"/>
      <c r="H39" s="141"/>
    </row>
    <row r="40" spans="2:8">
      <c r="B40" s="142" t="s">
        <v>33</v>
      </c>
      <c r="C40" s="143"/>
      <c r="D40" s="143"/>
      <c r="E40" s="49"/>
      <c r="F40" s="49"/>
      <c r="G40" s="49"/>
      <c r="H40" s="50"/>
    </row>
    <row r="41" spans="2:8">
      <c r="B41" s="144"/>
      <c r="C41" s="144" t="s">
        <v>8</v>
      </c>
      <c r="D41" s="42" t="s">
        <v>34</v>
      </c>
      <c r="E41" s="140">
        <v>791965.1</v>
      </c>
      <c r="F41" s="140">
        <v>18539.099999999999</v>
      </c>
      <c r="G41" s="140">
        <v>18539.099999999999</v>
      </c>
      <c r="H41" s="140">
        <v>18539.099999999999</v>
      </c>
    </row>
    <row r="42" spans="2:8">
      <c r="B42" s="145"/>
      <c r="C42" s="145"/>
      <c r="D42" s="27" t="s">
        <v>17</v>
      </c>
      <c r="E42" s="141"/>
      <c r="F42" s="141"/>
      <c r="G42" s="141"/>
      <c r="H42" s="141"/>
    </row>
    <row r="43" spans="2:8">
      <c r="B43" s="145"/>
      <c r="C43" s="145"/>
      <c r="D43" s="33" t="s">
        <v>35</v>
      </c>
      <c r="E43" s="141"/>
      <c r="F43" s="141"/>
      <c r="G43" s="141"/>
      <c r="H43" s="141"/>
    </row>
    <row r="44" spans="2:8" ht="69">
      <c r="B44" s="145"/>
      <c r="C44" s="145"/>
      <c r="D44" s="27" t="s">
        <v>41</v>
      </c>
      <c r="E44" s="141"/>
      <c r="F44" s="141"/>
      <c r="G44" s="141"/>
      <c r="H44" s="141"/>
    </row>
    <row r="45" spans="2:8">
      <c r="B45" s="145"/>
      <c r="C45" s="145"/>
      <c r="D45" s="33" t="s">
        <v>42</v>
      </c>
      <c r="E45" s="141"/>
      <c r="F45" s="141"/>
      <c r="G45" s="141"/>
      <c r="H45" s="141"/>
    </row>
    <row r="46" spans="2:8">
      <c r="B46" s="145"/>
      <c r="C46" s="145"/>
      <c r="D46" s="27" t="s">
        <v>37</v>
      </c>
      <c r="E46" s="141"/>
      <c r="F46" s="141"/>
      <c r="G46" s="141"/>
      <c r="H46" s="141"/>
    </row>
  </sheetData>
  <mergeCells count="33">
    <mergeCell ref="E13:E18"/>
    <mergeCell ref="F13:F18"/>
    <mergeCell ref="G13:G18"/>
    <mergeCell ref="H13:H18"/>
    <mergeCell ref="E1:F1"/>
    <mergeCell ref="B5:H6"/>
    <mergeCell ref="B9:C9"/>
    <mergeCell ref="D9:D10"/>
    <mergeCell ref="E9:H9"/>
    <mergeCell ref="B19:E19"/>
    <mergeCell ref="E27:E32"/>
    <mergeCell ref="F27:F32"/>
    <mergeCell ref="G27:G32"/>
    <mergeCell ref="H27:H32"/>
    <mergeCell ref="B28:B32"/>
    <mergeCell ref="C28:C32"/>
    <mergeCell ref="F20:F25"/>
    <mergeCell ref="G20:G25"/>
    <mergeCell ref="H20:H25"/>
    <mergeCell ref="B33:D33"/>
    <mergeCell ref="B34:B39"/>
    <mergeCell ref="C34:C39"/>
    <mergeCell ref="E34:E39"/>
    <mergeCell ref="F34:F39"/>
    <mergeCell ref="H34:H39"/>
    <mergeCell ref="B40:D40"/>
    <mergeCell ref="B41:B46"/>
    <mergeCell ref="C41:C46"/>
    <mergeCell ref="E41:E46"/>
    <mergeCell ref="F41:F46"/>
    <mergeCell ref="G41:G46"/>
    <mergeCell ref="H41:H46"/>
    <mergeCell ref="G34:G39"/>
  </mergeCells>
  <pageMargins left="0.19685039370078741" right="0" top="0.19685039370078741" bottom="0.19685039370078741" header="0.31496062992125984" footer="0.15748031496062992"/>
  <pageSetup scale="75" firstPageNumber="3410" orientation="landscape" r:id="rId1"/>
  <rowBreaks count="1" manualBreakCount="1">
    <brk id="26" min="1" max="7" man="1"/>
  </rowBreaks>
  <ignoredErrors>
    <ignoredError sqref="C34 C4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4"/>
  <sheetViews>
    <sheetView tabSelected="1" view="pageBreakPreview" zoomScale="60" zoomScaleNormal="115" workbookViewId="0">
      <selection activeCell="I1" sqref="I1"/>
    </sheetView>
  </sheetViews>
  <sheetFormatPr defaultColWidth="9.140625" defaultRowHeight="16.5"/>
  <cols>
    <col min="1" max="1" width="8.42578125" style="12" customWidth="1"/>
    <col min="2" max="3" width="9.140625" style="12"/>
    <col min="4" max="4" width="9.7109375" style="12" customWidth="1"/>
    <col min="5" max="5" width="8.42578125" style="12" customWidth="1"/>
    <col min="6" max="6" width="61.140625" style="2" customWidth="1"/>
    <col min="7" max="7" width="14.42578125" style="2" customWidth="1"/>
    <col min="8" max="8" width="15.42578125" style="2" customWidth="1"/>
    <col min="9" max="9" width="14.7109375" style="2" customWidth="1"/>
    <col min="10" max="16384" width="9.140625" style="1"/>
  </cols>
  <sheetData>
    <row r="1" spans="1:9" ht="17.25" customHeight="1">
      <c r="I1" s="176" t="s">
        <v>75</v>
      </c>
    </row>
    <row r="2" spans="1:9" ht="17.25" customHeight="1">
      <c r="G2" s="113"/>
      <c r="H2" s="112" t="s">
        <v>49</v>
      </c>
      <c r="I2" s="175"/>
    </row>
    <row r="3" spans="1:9" ht="24.75" customHeight="1">
      <c r="G3" s="162" t="s">
        <v>18</v>
      </c>
      <c r="H3" s="162"/>
      <c r="I3" s="162"/>
    </row>
    <row r="4" spans="1:9" ht="12" customHeight="1">
      <c r="G4" s="3"/>
      <c r="H4" s="3"/>
      <c r="I4" s="3"/>
    </row>
    <row r="5" spans="1:9" ht="17.25" customHeight="1">
      <c r="A5" s="132" t="s">
        <v>96</v>
      </c>
      <c r="B5" s="132"/>
      <c r="C5" s="132"/>
      <c r="D5" s="132"/>
      <c r="E5" s="132"/>
      <c r="F5" s="132"/>
      <c r="G5" s="132"/>
      <c r="H5" s="132"/>
      <c r="I5" s="132"/>
    </row>
    <row r="6" spans="1:9" ht="24.75" customHeight="1">
      <c r="A6" s="132"/>
      <c r="B6" s="132"/>
      <c r="C6" s="132"/>
      <c r="D6" s="132"/>
      <c r="E6" s="132"/>
      <c r="F6" s="132"/>
      <c r="G6" s="132"/>
      <c r="H6" s="132"/>
      <c r="I6" s="132"/>
    </row>
    <row r="7" spans="1:9" ht="24.75" customHeight="1">
      <c r="D7" s="71"/>
      <c r="E7" s="71"/>
      <c r="F7" s="71"/>
      <c r="G7" s="71"/>
      <c r="H7" s="71"/>
      <c r="I7" s="71"/>
    </row>
    <row r="8" spans="1:9" ht="23.25" customHeight="1">
      <c r="D8" s="14"/>
      <c r="E8" s="14"/>
      <c r="F8" s="14"/>
      <c r="G8" s="14"/>
      <c r="H8" s="163" t="s">
        <v>24</v>
      </c>
      <c r="I8" s="163"/>
    </row>
    <row r="9" spans="1:9" ht="63.75" customHeight="1">
      <c r="A9" s="164" t="s">
        <v>19</v>
      </c>
      <c r="B9" s="165"/>
      <c r="C9" s="166"/>
      <c r="D9" s="167" t="s">
        <v>0</v>
      </c>
      <c r="E9" s="167"/>
      <c r="F9" s="167" t="s">
        <v>1</v>
      </c>
      <c r="G9" s="168" t="s">
        <v>69</v>
      </c>
      <c r="H9" s="168"/>
      <c r="I9" s="169"/>
    </row>
    <row r="10" spans="1:9" ht="33.75" customHeight="1">
      <c r="A10" s="7" t="s">
        <v>20</v>
      </c>
      <c r="B10" s="7" t="s">
        <v>21</v>
      </c>
      <c r="C10" s="7" t="s">
        <v>22</v>
      </c>
      <c r="D10" s="7" t="s">
        <v>25</v>
      </c>
      <c r="E10" s="7" t="s">
        <v>26</v>
      </c>
      <c r="F10" s="167"/>
      <c r="G10" s="115" t="s">
        <v>3</v>
      </c>
      <c r="H10" s="115" t="s">
        <v>4</v>
      </c>
      <c r="I10" s="115" t="s">
        <v>5</v>
      </c>
    </row>
    <row r="11" spans="1:9" ht="29.25" customHeight="1">
      <c r="A11" s="7"/>
      <c r="B11" s="7"/>
      <c r="C11" s="7"/>
      <c r="D11" s="7"/>
      <c r="E11" s="7"/>
      <c r="F11" s="4" t="s">
        <v>6</v>
      </c>
      <c r="G11" s="72">
        <f t="shared" ref="G11:I11" si="0">G13+G38</f>
        <v>18539.099999999999</v>
      </c>
      <c r="H11" s="72">
        <f t="shared" si="0"/>
        <v>18539.099999999999</v>
      </c>
      <c r="I11" s="72">
        <f t="shared" si="0"/>
        <v>18539.099999999999</v>
      </c>
    </row>
    <row r="12" spans="1:9">
      <c r="A12" s="7"/>
      <c r="B12" s="7"/>
      <c r="C12" s="7"/>
      <c r="D12" s="7"/>
      <c r="E12" s="7"/>
      <c r="F12" s="8" t="s">
        <v>7</v>
      </c>
      <c r="G12" s="5"/>
      <c r="H12" s="5"/>
      <c r="I12" s="5"/>
    </row>
    <row r="13" spans="1:9" ht="36" customHeight="1">
      <c r="A13" s="17">
        <v>11</v>
      </c>
      <c r="B13" s="52"/>
      <c r="C13" s="52"/>
      <c r="D13" s="52"/>
      <c r="E13" s="52"/>
      <c r="F13" s="60" t="s">
        <v>70</v>
      </c>
      <c r="G13" s="69">
        <f t="shared" ref="G13:I13" si="1">G15</f>
        <v>0</v>
      </c>
      <c r="H13" s="69">
        <f t="shared" si="1"/>
        <v>0</v>
      </c>
      <c r="I13" s="69">
        <f t="shared" si="1"/>
        <v>0</v>
      </c>
    </row>
    <row r="14" spans="1:9">
      <c r="A14" s="52"/>
      <c r="B14" s="52"/>
      <c r="C14" s="52"/>
      <c r="D14" s="52"/>
      <c r="E14" s="52"/>
      <c r="F14" s="6" t="s">
        <v>7</v>
      </c>
      <c r="G14" s="53"/>
      <c r="H14" s="53"/>
      <c r="I14" s="53"/>
    </row>
    <row r="15" spans="1:9" ht="33">
      <c r="A15" s="52"/>
      <c r="B15" s="18" t="s">
        <v>23</v>
      </c>
      <c r="C15" s="52"/>
      <c r="D15" s="52"/>
      <c r="E15" s="52"/>
      <c r="F15" s="61" t="s">
        <v>71</v>
      </c>
      <c r="G15" s="69">
        <f t="shared" ref="G15:I15" si="2">G17</f>
        <v>0</v>
      </c>
      <c r="H15" s="69">
        <f t="shared" si="2"/>
        <v>0</v>
      </c>
      <c r="I15" s="69">
        <f t="shared" si="2"/>
        <v>0</v>
      </c>
    </row>
    <row r="16" spans="1:9">
      <c r="A16" s="52"/>
      <c r="B16" s="52"/>
      <c r="C16" s="52"/>
      <c r="D16" s="52"/>
      <c r="E16" s="52"/>
      <c r="F16" s="6" t="s">
        <v>7</v>
      </c>
      <c r="G16" s="53"/>
      <c r="H16" s="53"/>
      <c r="I16" s="53"/>
    </row>
    <row r="17" spans="1:9" ht="26.25" customHeight="1">
      <c r="A17" s="7"/>
      <c r="B17" s="7"/>
      <c r="C17" s="18" t="s">
        <v>23</v>
      </c>
      <c r="D17" s="7"/>
      <c r="E17" s="7"/>
      <c r="F17" s="59" t="s">
        <v>17</v>
      </c>
      <c r="G17" s="68">
        <f t="shared" ref="G17:I17" si="3">G20</f>
        <v>0</v>
      </c>
      <c r="H17" s="68">
        <f t="shared" si="3"/>
        <v>0</v>
      </c>
      <c r="I17" s="68">
        <f t="shared" si="3"/>
        <v>0</v>
      </c>
    </row>
    <row r="18" spans="1:9">
      <c r="A18" s="7"/>
      <c r="B18" s="7"/>
      <c r="C18" s="7"/>
      <c r="D18" s="7"/>
      <c r="E18" s="7"/>
      <c r="F18" s="6" t="s">
        <v>7</v>
      </c>
      <c r="G18" s="5"/>
      <c r="H18" s="5"/>
      <c r="I18" s="5"/>
    </row>
    <row r="19" spans="1:9">
      <c r="A19" s="7"/>
      <c r="B19" s="7"/>
      <c r="C19" s="7"/>
      <c r="D19" s="7"/>
      <c r="E19" s="7"/>
      <c r="F19" s="65" t="s">
        <v>74</v>
      </c>
      <c r="G19" s="5"/>
      <c r="H19" s="5"/>
      <c r="I19" s="5"/>
    </row>
    <row r="20" spans="1:9" ht="21.75" customHeight="1">
      <c r="A20" s="17"/>
      <c r="B20" s="18"/>
      <c r="C20" s="18"/>
      <c r="D20" s="16" t="s">
        <v>16</v>
      </c>
      <c r="E20" s="16"/>
      <c r="F20" s="5" t="s">
        <v>17</v>
      </c>
      <c r="G20" s="11">
        <f t="shared" ref="G20:I20" si="4">G22+G30</f>
        <v>0</v>
      </c>
      <c r="H20" s="11">
        <f t="shared" si="4"/>
        <v>0</v>
      </c>
      <c r="I20" s="11">
        <f t="shared" si="4"/>
        <v>0</v>
      </c>
    </row>
    <row r="21" spans="1:9">
      <c r="A21" s="7"/>
      <c r="B21" s="7"/>
      <c r="C21" s="7"/>
      <c r="D21" s="16"/>
      <c r="E21" s="16"/>
      <c r="F21" s="6" t="s">
        <v>7</v>
      </c>
      <c r="G21" s="5"/>
      <c r="H21" s="5"/>
      <c r="I21" s="5"/>
    </row>
    <row r="22" spans="1:9" ht="22.5" customHeight="1">
      <c r="A22" s="7"/>
      <c r="B22" s="7"/>
      <c r="C22" s="7"/>
      <c r="D22" s="16"/>
      <c r="E22" s="16" t="s">
        <v>8</v>
      </c>
      <c r="F22" s="5" t="s">
        <v>17</v>
      </c>
      <c r="G22" s="11">
        <f t="shared" ref="G22:I22" si="5">G24</f>
        <v>18539.099999999999</v>
      </c>
      <c r="H22" s="11">
        <f t="shared" si="5"/>
        <v>18539.099999999999</v>
      </c>
      <c r="I22" s="11">
        <f t="shared" si="5"/>
        <v>18539.099999999999</v>
      </c>
    </row>
    <row r="23" spans="1:9">
      <c r="A23" s="7"/>
      <c r="B23" s="7"/>
      <c r="C23" s="7"/>
      <c r="D23" s="16"/>
      <c r="E23" s="16"/>
      <c r="F23" s="6" t="s">
        <v>9</v>
      </c>
      <c r="G23" s="5"/>
      <c r="H23" s="5"/>
      <c r="I23" s="5"/>
    </row>
    <row r="24" spans="1:9">
      <c r="A24" s="7"/>
      <c r="B24" s="7"/>
      <c r="C24" s="7"/>
      <c r="D24" s="9"/>
      <c r="E24" s="9"/>
      <c r="F24" s="10" t="s">
        <v>15</v>
      </c>
      <c r="G24" s="15">
        <f t="shared" ref="G24:I24" si="6">G26</f>
        <v>18539.099999999999</v>
      </c>
      <c r="H24" s="15">
        <f t="shared" si="6"/>
        <v>18539.099999999999</v>
      </c>
      <c r="I24" s="15">
        <f t="shared" si="6"/>
        <v>18539.099999999999</v>
      </c>
    </row>
    <row r="25" spans="1:9" ht="25.5" customHeight="1">
      <c r="A25" s="7"/>
      <c r="B25" s="7"/>
      <c r="C25" s="7"/>
      <c r="D25" s="9"/>
      <c r="E25" s="9"/>
      <c r="F25" s="6" t="s">
        <v>10</v>
      </c>
      <c r="G25" s="5"/>
      <c r="H25" s="5"/>
      <c r="I25" s="5"/>
    </row>
    <row r="26" spans="1:9" hidden="1">
      <c r="A26" s="7"/>
      <c r="B26" s="7"/>
      <c r="C26" s="7"/>
      <c r="D26" s="9"/>
      <c r="E26" s="9"/>
      <c r="F26" s="5" t="s">
        <v>11</v>
      </c>
      <c r="G26" s="11">
        <f t="shared" ref="G26:I28" si="7">G27</f>
        <v>18539.099999999999</v>
      </c>
      <c r="H26" s="11">
        <f t="shared" si="7"/>
        <v>18539.099999999999</v>
      </c>
      <c r="I26" s="11">
        <f t="shared" si="7"/>
        <v>18539.099999999999</v>
      </c>
    </row>
    <row r="27" spans="1:9" hidden="1">
      <c r="A27" s="7"/>
      <c r="B27" s="7"/>
      <c r="C27" s="7"/>
      <c r="D27" s="9"/>
      <c r="E27" s="9"/>
      <c r="F27" s="5" t="s">
        <v>12</v>
      </c>
      <c r="G27" s="11">
        <f t="shared" si="7"/>
        <v>18539.099999999999</v>
      </c>
      <c r="H27" s="11">
        <f t="shared" si="7"/>
        <v>18539.099999999999</v>
      </c>
      <c r="I27" s="11">
        <f t="shared" si="7"/>
        <v>18539.099999999999</v>
      </c>
    </row>
    <row r="28" spans="1:9" hidden="1">
      <c r="A28" s="7"/>
      <c r="B28" s="7"/>
      <c r="C28" s="7"/>
      <c r="D28" s="9"/>
      <c r="E28" s="9"/>
      <c r="F28" s="5" t="s">
        <v>13</v>
      </c>
      <c r="G28" s="11">
        <f t="shared" si="7"/>
        <v>18539.099999999999</v>
      </c>
      <c r="H28" s="11">
        <f t="shared" si="7"/>
        <v>18539.099999999999</v>
      </c>
      <c r="I28" s="11">
        <f t="shared" si="7"/>
        <v>18539.099999999999</v>
      </c>
    </row>
    <row r="29" spans="1:9">
      <c r="A29" s="7"/>
      <c r="B29" s="7"/>
      <c r="C29" s="7"/>
      <c r="D29" s="7"/>
      <c r="E29" s="7"/>
      <c r="F29" s="8" t="s">
        <v>14</v>
      </c>
      <c r="G29" s="116">
        <v>18539.099999999999</v>
      </c>
      <c r="H29" s="116">
        <v>18539.099999999999</v>
      </c>
      <c r="I29" s="116">
        <v>18539.099999999999</v>
      </c>
    </row>
    <row r="30" spans="1:9" ht="22.5" customHeight="1">
      <c r="A30" s="7"/>
      <c r="B30" s="7"/>
      <c r="C30" s="7"/>
      <c r="D30" s="16"/>
      <c r="E30" s="16" t="s">
        <v>8</v>
      </c>
      <c r="F30" s="5" t="s">
        <v>17</v>
      </c>
      <c r="G30" s="11">
        <f t="shared" ref="G30:I30" si="8">G32</f>
        <v>-18539.099999999999</v>
      </c>
      <c r="H30" s="11">
        <f t="shared" si="8"/>
        <v>-18539.099999999999</v>
      </c>
      <c r="I30" s="11">
        <f t="shared" si="8"/>
        <v>-18539.099999999999</v>
      </c>
    </row>
    <row r="31" spans="1:9">
      <c r="A31" s="7"/>
      <c r="B31" s="7"/>
      <c r="C31" s="7"/>
      <c r="D31" s="16"/>
      <c r="E31" s="16"/>
      <c r="F31" s="6" t="s">
        <v>9</v>
      </c>
      <c r="G31" s="5"/>
      <c r="H31" s="5"/>
      <c r="I31" s="5"/>
    </row>
    <row r="32" spans="1:9" ht="23.25" customHeight="1">
      <c r="A32" s="7"/>
      <c r="B32" s="7"/>
      <c r="C32" s="7"/>
      <c r="D32" s="19"/>
      <c r="E32" s="19"/>
      <c r="F32" s="10" t="s">
        <v>15</v>
      </c>
      <c r="G32" s="15">
        <f t="shared" ref="G32:I32" si="9">G34</f>
        <v>-18539.099999999999</v>
      </c>
      <c r="H32" s="15">
        <f t="shared" si="9"/>
        <v>-18539.099999999999</v>
      </c>
      <c r="I32" s="15">
        <f t="shared" si="9"/>
        <v>-18539.099999999999</v>
      </c>
    </row>
    <row r="33" spans="1:9" ht="25.5">
      <c r="A33" s="7"/>
      <c r="B33" s="7"/>
      <c r="C33" s="7"/>
      <c r="D33" s="19"/>
      <c r="E33" s="19"/>
      <c r="F33" s="6" t="s">
        <v>10</v>
      </c>
      <c r="G33" s="5"/>
      <c r="H33" s="5"/>
      <c r="I33" s="5"/>
    </row>
    <row r="34" spans="1:9" hidden="1">
      <c r="A34" s="7"/>
      <c r="B34" s="7"/>
      <c r="C34" s="7"/>
      <c r="D34" s="19"/>
      <c r="E34" s="19"/>
      <c r="F34" s="5" t="s">
        <v>11</v>
      </c>
      <c r="G34" s="11">
        <f t="shared" ref="G34:I36" si="10">G35</f>
        <v>-18539.099999999999</v>
      </c>
      <c r="H34" s="11">
        <f t="shared" si="10"/>
        <v>-18539.099999999999</v>
      </c>
      <c r="I34" s="11">
        <f t="shared" si="10"/>
        <v>-18539.099999999999</v>
      </c>
    </row>
    <row r="35" spans="1:9" hidden="1">
      <c r="A35" s="7"/>
      <c r="B35" s="7"/>
      <c r="C35" s="7"/>
      <c r="D35" s="19"/>
      <c r="E35" s="19"/>
      <c r="F35" s="5" t="s">
        <v>12</v>
      </c>
      <c r="G35" s="11">
        <f t="shared" si="10"/>
        <v>-18539.099999999999</v>
      </c>
      <c r="H35" s="11">
        <f t="shared" si="10"/>
        <v>-18539.099999999999</v>
      </c>
      <c r="I35" s="11">
        <f t="shared" si="10"/>
        <v>-18539.099999999999</v>
      </c>
    </row>
    <row r="36" spans="1:9" hidden="1">
      <c r="A36" s="7"/>
      <c r="B36" s="7"/>
      <c r="C36" s="7"/>
      <c r="D36" s="19"/>
      <c r="E36" s="19"/>
      <c r="F36" s="5" t="s">
        <v>13</v>
      </c>
      <c r="G36" s="11">
        <f t="shared" si="10"/>
        <v>-18539.099999999999</v>
      </c>
      <c r="H36" s="11">
        <f t="shared" si="10"/>
        <v>-18539.099999999999</v>
      </c>
      <c r="I36" s="11">
        <f t="shared" si="10"/>
        <v>-18539.099999999999</v>
      </c>
    </row>
    <row r="37" spans="1:9" ht="21.75" customHeight="1">
      <c r="A37" s="7"/>
      <c r="B37" s="7"/>
      <c r="C37" s="7"/>
      <c r="D37" s="7"/>
      <c r="E37" s="7"/>
      <c r="F37" s="8" t="s">
        <v>14</v>
      </c>
      <c r="G37" s="13">
        <v>-18539.099999999999</v>
      </c>
      <c r="H37" s="13">
        <v>-18539.099999999999</v>
      </c>
      <c r="I37" s="13">
        <v>-18539.099999999999</v>
      </c>
    </row>
    <row r="38" spans="1:9" ht="25.5" customHeight="1">
      <c r="A38" s="18" t="s">
        <v>47</v>
      </c>
      <c r="B38" s="7"/>
      <c r="C38" s="7"/>
      <c r="D38" s="7"/>
      <c r="E38" s="7"/>
      <c r="F38" s="4" t="s">
        <v>72</v>
      </c>
      <c r="G38" s="67">
        <f t="shared" ref="G38:I38" si="11">G40</f>
        <v>18539.099999999999</v>
      </c>
      <c r="H38" s="67">
        <f t="shared" si="11"/>
        <v>18539.099999999999</v>
      </c>
      <c r="I38" s="67">
        <f t="shared" si="11"/>
        <v>18539.099999999999</v>
      </c>
    </row>
    <row r="39" spans="1:9">
      <c r="A39" s="7"/>
      <c r="B39" s="7"/>
      <c r="C39" s="7"/>
      <c r="D39" s="7"/>
      <c r="E39" s="7"/>
      <c r="F39" s="6" t="s">
        <v>7</v>
      </c>
      <c r="G39" s="13"/>
      <c r="H39" s="13"/>
      <c r="I39" s="13"/>
    </row>
    <row r="40" spans="1:9" ht="23.25" customHeight="1">
      <c r="A40" s="7"/>
      <c r="B40" s="18" t="s">
        <v>46</v>
      </c>
      <c r="C40" s="7"/>
      <c r="D40" s="7"/>
      <c r="E40" s="7"/>
      <c r="F40" s="62" t="s">
        <v>73</v>
      </c>
      <c r="G40" s="66">
        <f t="shared" ref="G40:I40" si="12">G42</f>
        <v>18539.099999999999</v>
      </c>
      <c r="H40" s="66">
        <f t="shared" si="12"/>
        <v>18539.099999999999</v>
      </c>
      <c r="I40" s="66">
        <f t="shared" si="12"/>
        <v>18539.099999999999</v>
      </c>
    </row>
    <row r="41" spans="1:9">
      <c r="A41" s="7"/>
      <c r="B41" s="7"/>
      <c r="C41" s="7"/>
      <c r="D41" s="7"/>
      <c r="E41" s="7"/>
      <c r="F41" s="6" t="s">
        <v>7</v>
      </c>
      <c r="G41" s="13"/>
      <c r="H41" s="13"/>
      <c r="I41" s="13"/>
    </row>
    <row r="42" spans="1:9" ht="22.5" customHeight="1">
      <c r="A42" s="7"/>
      <c r="B42" s="7"/>
      <c r="C42" s="18" t="s">
        <v>105</v>
      </c>
      <c r="D42" s="7"/>
      <c r="E42" s="7"/>
      <c r="F42" s="62" t="s">
        <v>106</v>
      </c>
      <c r="G42" s="67">
        <f t="shared" ref="G42:I42" si="13">G44</f>
        <v>18539.099999999999</v>
      </c>
      <c r="H42" s="67">
        <f t="shared" si="13"/>
        <v>18539.099999999999</v>
      </c>
      <c r="I42" s="67">
        <f t="shared" si="13"/>
        <v>18539.099999999999</v>
      </c>
    </row>
    <row r="43" spans="1:9" ht="19.5" customHeight="1">
      <c r="A43" s="63"/>
      <c r="B43" s="64"/>
      <c r="C43" s="64"/>
      <c r="D43" s="64"/>
      <c r="E43" s="64"/>
      <c r="F43" s="75" t="s">
        <v>45</v>
      </c>
      <c r="G43" s="54"/>
      <c r="H43" s="54"/>
      <c r="I43" s="54"/>
    </row>
    <row r="44" spans="1:9" ht="23.25" customHeight="1">
      <c r="A44" s="18"/>
      <c r="B44" s="18"/>
      <c r="C44" s="18"/>
      <c r="D44" s="16">
        <v>1168</v>
      </c>
      <c r="E44" s="16"/>
      <c r="F44" s="126" t="s">
        <v>101</v>
      </c>
      <c r="G44" s="11">
        <f t="shared" ref="G44:I44" si="14">G46</f>
        <v>18539.099999999999</v>
      </c>
      <c r="H44" s="11">
        <f t="shared" si="14"/>
        <v>18539.099999999999</v>
      </c>
      <c r="I44" s="11">
        <f t="shared" si="14"/>
        <v>18539.099999999999</v>
      </c>
    </row>
    <row r="45" spans="1:9">
      <c r="A45" s="7"/>
      <c r="B45" s="7"/>
      <c r="C45" s="7"/>
      <c r="D45" s="16"/>
      <c r="E45" s="16"/>
      <c r="F45" s="6" t="s">
        <v>7</v>
      </c>
      <c r="G45" s="5"/>
      <c r="H45" s="5"/>
      <c r="I45" s="5"/>
    </row>
    <row r="46" spans="1:9" ht="34.5" customHeight="1">
      <c r="A46" s="7"/>
      <c r="B46" s="7"/>
      <c r="C46" s="7"/>
      <c r="D46" s="16"/>
      <c r="E46" s="16">
        <v>11011</v>
      </c>
      <c r="F46" s="126" t="s">
        <v>111</v>
      </c>
      <c r="G46" s="11">
        <f t="shared" ref="G46:I46" si="15">G48</f>
        <v>18539.099999999999</v>
      </c>
      <c r="H46" s="11">
        <f t="shared" si="15"/>
        <v>18539.099999999999</v>
      </c>
      <c r="I46" s="11">
        <f t="shared" si="15"/>
        <v>18539.099999999999</v>
      </c>
    </row>
    <row r="47" spans="1:9">
      <c r="A47" s="7"/>
      <c r="B47" s="7"/>
      <c r="C47" s="7"/>
      <c r="D47" s="16"/>
      <c r="E47" s="16"/>
      <c r="F47" s="6" t="s">
        <v>9</v>
      </c>
      <c r="G47" s="5"/>
      <c r="H47" s="5"/>
      <c r="I47" s="5"/>
    </row>
    <row r="48" spans="1:9" ht="28.5" customHeight="1">
      <c r="A48" s="7"/>
      <c r="B48" s="7"/>
      <c r="C48" s="7"/>
      <c r="D48" s="51"/>
      <c r="E48" s="51"/>
      <c r="F48" s="10" t="s">
        <v>45</v>
      </c>
      <c r="G48" s="15">
        <f t="shared" ref="G48:I48" si="16">G50</f>
        <v>18539.099999999999</v>
      </c>
      <c r="H48" s="15">
        <f t="shared" si="16"/>
        <v>18539.099999999999</v>
      </c>
      <c r="I48" s="15">
        <f t="shared" si="16"/>
        <v>18539.099999999999</v>
      </c>
    </row>
    <row r="49" spans="1:9" ht="25.5">
      <c r="A49" s="7"/>
      <c r="B49" s="7"/>
      <c r="C49" s="7"/>
      <c r="D49" s="51"/>
      <c r="E49" s="51"/>
      <c r="F49" s="6" t="s">
        <v>10</v>
      </c>
      <c r="G49" s="5"/>
      <c r="H49" s="5"/>
      <c r="I49" s="5"/>
    </row>
    <row r="50" spans="1:9" hidden="1">
      <c r="A50" s="7"/>
      <c r="B50" s="7"/>
      <c r="C50" s="7"/>
      <c r="D50" s="51"/>
      <c r="E50" s="51"/>
      <c r="F50" s="5" t="s">
        <v>11</v>
      </c>
      <c r="G50" s="11">
        <f t="shared" ref="G50:I53" si="17">G51</f>
        <v>18539.099999999999</v>
      </c>
      <c r="H50" s="11">
        <f t="shared" si="17"/>
        <v>18539.099999999999</v>
      </c>
      <c r="I50" s="11">
        <f t="shared" si="17"/>
        <v>18539.099999999999</v>
      </c>
    </row>
    <row r="51" spans="1:9" hidden="1">
      <c r="A51" s="7"/>
      <c r="B51" s="7"/>
      <c r="C51" s="7"/>
      <c r="D51" s="51"/>
      <c r="E51" s="51"/>
      <c r="F51" s="5" t="s">
        <v>12</v>
      </c>
      <c r="G51" s="11">
        <f t="shared" si="17"/>
        <v>18539.099999999999</v>
      </c>
      <c r="H51" s="11">
        <f t="shared" si="17"/>
        <v>18539.099999999999</v>
      </c>
      <c r="I51" s="11">
        <f t="shared" si="17"/>
        <v>18539.099999999999</v>
      </c>
    </row>
    <row r="52" spans="1:9" hidden="1">
      <c r="A52" s="7"/>
      <c r="B52" s="7"/>
      <c r="C52" s="7"/>
      <c r="D52" s="51"/>
      <c r="E52" s="51"/>
      <c r="F52" s="5" t="s">
        <v>43</v>
      </c>
      <c r="G52" s="11">
        <f t="shared" si="17"/>
        <v>18539.099999999999</v>
      </c>
      <c r="H52" s="11">
        <f t="shared" si="17"/>
        <v>18539.099999999999</v>
      </c>
      <c r="I52" s="11">
        <f t="shared" si="17"/>
        <v>18539.099999999999</v>
      </c>
    </row>
    <row r="53" spans="1:9" ht="29.25" customHeight="1">
      <c r="A53" s="52"/>
      <c r="B53" s="52"/>
      <c r="C53" s="52"/>
      <c r="D53" s="52"/>
      <c r="E53" s="52"/>
      <c r="F53" s="127" t="s">
        <v>44</v>
      </c>
      <c r="G53" s="117">
        <f t="shared" si="17"/>
        <v>18539.099999999999</v>
      </c>
      <c r="H53" s="117">
        <f t="shared" si="17"/>
        <v>18539.099999999999</v>
      </c>
      <c r="I53" s="117">
        <f t="shared" si="17"/>
        <v>18539.099999999999</v>
      </c>
    </row>
    <row r="54" spans="1:9" ht="34.5" customHeight="1">
      <c r="A54" s="52"/>
      <c r="B54" s="52"/>
      <c r="C54" s="52"/>
      <c r="D54" s="52"/>
      <c r="E54" s="52"/>
      <c r="F54" s="127" t="s">
        <v>109</v>
      </c>
      <c r="G54" s="118">
        <v>18539.099999999999</v>
      </c>
      <c r="H54" s="118">
        <v>18539.099999999999</v>
      </c>
      <c r="I54" s="118">
        <v>18539.099999999999</v>
      </c>
    </row>
  </sheetData>
  <mergeCells count="7">
    <mergeCell ref="G3:I3"/>
    <mergeCell ref="H8:I8"/>
    <mergeCell ref="A9:C9"/>
    <mergeCell ref="D9:E9"/>
    <mergeCell ref="F9:F10"/>
    <mergeCell ref="G9:I9"/>
    <mergeCell ref="A5:I6"/>
  </mergeCells>
  <pageMargins left="0.19685039370078741" right="0" top="0.39370078740157483" bottom="0.19685039370078741" header="0.27559055118110237" footer="0.15748031496062992"/>
  <pageSetup scale="78" orientation="landscape" r:id="rId1"/>
  <headerFooter>
    <oddFooter>&amp;C&amp;P</oddFooter>
  </headerFooter>
  <rowBreaks count="1" manualBreakCount="1">
    <brk id="37" max="16383" man="1"/>
  </rowBreaks>
  <ignoredErrors>
    <ignoredError sqref="A38:C41 B15:E32 A42:C4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F27"/>
  <sheetViews>
    <sheetView view="pageBreakPreview" zoomScale="60" zoomScaleNormal="100" workbookViewId="0">
      <selection activeCell="D18" sqref="D18:F18"/>
    </sheetView>
  </sheetViews>
  <sheetFormatPr defaultColWidth="9.140625" defaultRowHeight="13.5"/>
  <cols>
    <col min="1" max="1" width="4" style="57" customWidth="1"/>
    <col min="2" max="2" width="41.85546875" style="76" customWidth="1"/>
    <col min="3" max="3" width="62.140625" style="76" customWidth="1"/>
    <col min="4" max="5" width="13.7109375" style="76" customWidth="1"/>
    <col min="6" max="6" width="14.28515625" style="76" customWidth="1"/>
    <col min="7" max="7" width="9.140625" style="57"/>
    <col min="8" max="8" width="49.85546875" style="57" customWidth="1"/>
    <col min="9" max="16384" width="9.140625" style="57"/>
  </cols>
  <sheetData>
    <row r="1" spans="2:6" ht="19.5" customHeight="1">
      <c r="E1" s="76" t="s">
        <v>76</v>
      </c>
    </row>
    <row r="2" spans="2:6">
      <c r="D2" s="112" t="s">
        <v>49</v>
      </c>
      <c r="E2" s="112"/>
      <c r="F2" s="112"/>
    </row>
    <row r="3" spans="2:6">
      <c r="D3" s="112" t="s">
        <v>50</v>
      </c>
      <c r="E3" s="112"/>
      <c r="F3" s="112"/>
    </row>
    <row r="7" spans="2:6" ht="45" customHeight="1">
      <c r="B7" s="171" t="s">
        <v>68</v>
      </c>
      <c r="C7" s="171"/>
      <c r="D7" s="171"/>
      <c r="E7" s="171"/>
      <c r="F7" s="171"/>
    </row>
    <row r="8" spans="2:6" ht="21.75" customHeight="1">
      <c r="B8" s="77"/>
      <c r="C8" s="77"/>
      <c r="D8" s="77"/>
      <c r="E8" s="77"/>
      <c r="F8" s="77"/>
    </row>
    <row r="9" spans="2:6" ht="17.25">
      <c r="B9" s="172" t="s">
        <v>67</v>
      </c>
      <c r="C9" s="172"/>
      <c r="D9" s="172"/>
      <c r="E9" s="172"/>
      <c r="F9" s="172"/>
    </row>
    <row r="10" spans="2:6">
      <c r="B10" s="78"/>
      <c r="C10" s="78"/>
      <c r="D10" s="78"/>
      <c r="E10" s="78"/>
      <c r="F10" s="78"/>
    </row>
    <row r="11" spans="2:6" ht="14.25">
      <c r="B11" s="79" t="s">
        <v>51</v>
      </c>
      <c r="C11" s="78"/>
      <c r="D11" s="78"/>
      <c r="E11" s="78"/>
      <c r="F11" s="78"/>
    </row>
    <row r="12" spans="2:6" ht="15" customHeight="1">
      <c r="B12" s="80"/>
      <c r="C12" s="80"/>
      <c r="D12" s="81"/>
      <c r="E12" s="81"/>
      <c r="F12" s="81"/>
    </row>
    <row r="13" spans="2:6" ht="19.5" customHeight="1">
      <c r="B13" s="82" t="s">
        <v>52</v>
      </c>
      <c r="C13" s="82" t="s">
        <v>53</v>
      </c>
    </row>
    <row r="14" spans="2:6" ht="18" customHeight="1">
      <c r="B14" s="128">
        <v>1168</v>
      </c>
      <c r="C14" s="129" t="s">
        <v>110</v>
      </c>
    </row>
    <row r="15" spans="2:6">
      <c r="B15" s="83"/>
    </row>
    <row r="16" spans="2:6" ht="14.25">
      <c r="B16" s="130" t="s">
        <v>54</v>
      </c>
    </row>
    <row r="17" spans="2:6">
      <c r="B17" s="83"/>
    </row>
    <row r="18" spans="2:6" ht="42.75" customHeight="1">
      <c r="B18" s="84" t="s">
        <v>55</v>
      </c>
      <c r="C18" s="85">
        <v>1168</v>
      </c>
      <c r="D18" s="173" t="s">
        <v>116</v>
      </c>
      <c r="E18" s="173"/>
      <c r="F18" s="174"/>
    </row>
    <row r="19" spans="2:6" ht="33.75" customHeight="1">
      <c r="B19" s="84" t="s">
        <v>56</v>
      </c>
      <c r="C19" s="85">
        <v>11011</v>
      </c>
      <c r="D19" s="86" t="s">
        <v>57</v>
      </c>
      <c r="E19" s="86" t="s">
        <v>58</v>
      </c>
      <c r="F19" s="86" t="s">
        <v>59</v>
      </c>
    </row>
    <row r="20" spans="2:6" ht="33" customHeight="1">
      <c r="B20" s="84" t="s">
        <v>60</v>
      </c>
      <c r="C20" s="87" t="s">
        <v>104</v>
      </c>
      <c r="D20" s="88"/>
      <c r="E20" s="88"/>
      <c r="F20" s="88"/>
    </row>
    <row r="21" spans="2:6" ht="45" customHeight="1">
      <c r="B21" s="84" t="s">
        <v>61</v>
      </c>
      <c r="C21" s="58" t="s">
        <v>104</v>
      </c>
      <c r="D21" s="88"/>
      <c r="E21" s="88"/>
      <c r="F21" s="88"/>
    </row>
    <row r="22" spans="2:6" ht="16.5" customHeight="1">
      <c r="B22" s="84" t="s">
        <v>62</v>
      </c>
      <c r="C22" s="89" t="s">
        <v>63</v>
      </c>
      <c r="D22" s="88"/>
      <c r="E22" s="88"/>
      <c r="F22" s="88"/>
    </row>
    <row r="23" spans="2:6" ht="20.25" customHeight="1">
      <c r="B23" s="90" t="s">
        <v>64</v>
      </c>
      <c r="C23" s="91" t="s">
        <v>107</v>
      </c>
      <c r="D23" s="88"/>
      <c r="E23" s="88"/>
      <c r="F23" s="88"/>
    </row>
    <row r="24" spans="2:6" ht="16.5" customHeight="1">
      <c r="B24" s="92"/>
      <c r="C24" s="93" t="s">
        <v>65</v>
      </c>
      <c r="D24" s="94"/>
      <c r="E24" s="94"/>
      <c r="F24" s="94"/>
    </row>
    <row r="25" spans="2:6">
      <c r="B25" s="170"/>
      <c r="C25" s="170"/>
      <c r="D25" s="95"/>
      <c r="E25" s="95"/>
      <c r="F25" s="95"/>
    </row>
    <row r="26" spans="2:6" ht="15" customHeight="1">
      <c r="B26" s="96" t="s">
        <v>66</v>
      </c>
      <c r="C26" s="97"/>
      <c r="D26" s="119">
        <v>18539.099999999999</v>
      </c>
      <c r="E26" s="119">
        <v>18539.099999999999</v>
      </c>
      <c r="F26" s="119">
        <v>18539.099999999999</v>
      </c>
    </row>
    <row r="27" spans="2:6">
      <c r="B27" s="83"/>
    </row>
  </sheetData>
  <mergeCells count="4">
    <mergeCell ref="B25:C25"/>
    <mergeCell ref="B7:F7"/>
    <mergeCell ref="B9:F9"/>
    <mergeCell ref="D18:F18"/>
  </mergeCells>
  <pageMargins left="0" right="0" top="0" bottom="0" header="0.3" footer="0.3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F28"/>
  <sheetViews>
    <sheetView view="pageBreakPreview" zoomScale="60" zoomScaleNormal="100" workbookViewId="0">
      <selection activeCell="H10" sqref="H10"/>
    </sheetView>
  </sheetViews>
  <sheetFormatPr defaultColWidth="9.140625" defaultRowHeight="13.5"/>
  <cols>
    <col min="1" max="1" width="4" style="57" customWidth="1"/>
    <col min="2" max="2" width="41.85546875" style="76" customWidth="1"/>
    <col min="3" max="3" width="62.140625" style="76" customWidth="1"/>
    <col min="4" max="4" width="13.7109375" style="76" customWidth="1"/>
    <col min="5" max="5" width="13.85546875" style="76" customWidth="1"/>
    <col min="6" max="6" width="13.42578125" style="76" customWidth="1"/>
    <col min="7" max="7" width="9.140625" style="57"/>
    <col min="8" max="8" width="49.85546875" style="57" customWidth="1"/>
    <col min="9" max="16384" width="9.140625" style="57"/>
  </cols>
  <sheetData>
    <row r="1" spans="2:6" ht="18.75" customHeight="1">
      <c r="F1" s="114" t="s">
        <v>77</v>
      </c>
    </row>
    <row r="2" spans="2:6">
      <c r="E2" s="112" t="s">
        <v>49</v>
      </c>
      <c r="F2" s="112"/>
    </row>
    <row r="3" spans="2:6">
      <c r="E3" s="112" t="s">
        <v>50</v>
      </c>
      <c r="F3" s="112"/>
    </row>
    <row r="7" spans="2:6" ht="15" customHeight="1">
      <c r="B7" s="80"/>
      <c r="C7" s="80"/>
      <c r="D7" s="81"/>
      <c r="E7" s="81"/>
      <c r="F7" s="81"/>
    </row>
    <row r="8" spans="2:6" ht="45" customHeight="1">
      <c r="B8" s="171" t="s">
        <v>113</v>
      </c>
      <c r="C8" s="171"/>
      <c r="D8" s="171"/>
      <c r="E8" s="171"/>
      <c r="F8" s="171"/>
    </row>
    <row r="9" spans="2:6" ht="21.75" customHeight="1">
      <c r="B9" s="77"/>
      <c r="C9" s="77"/>
      <c r="D9" s="77"/>
      <c r="E9" s="77"/>
      <c r="F9" s="77"/>
    </row>
    <row r="10" spans="2:6" ht="17.25">
      <c r="B10" s="172" t="s">
        <v>67</v>
      </c>
      <c r="C10" s="172"/>
      <c r="D10" s="172"/>
      <c r="E10" s="172"/>
      <c r="F10" s="172"/>
    </row>
    <row r="11" spans="2:6">
      <c r="B11" s="78"/>
      <c r="C11" s="78"/>
      <c r="D11" s="78"/>
      <c r="E11" s="78"/>
      <c r="F11" s="78"/>
    </row>
    <row r="12" spans="2:6" ht="14.25">
      <c r="B12" s="79" t="s">
        <v>51</v>
      </c>
      <c r="C12" s="78"/>
      <c r="D12" s="78"/>
      <c r="E12" s="78"/>
      <c r="F12" s="78"/>
    </row>
    <row r="13" spans="2:6" ht="15" customHeight="1">
      <c r="B13" s="80"/>
      <c r="C13" s="80"/>
      <c r="D13" s="81"/>
      <c r="E13" s="81"/>
      <c r="F13" s="81"/>
    </row>
    <row r="14" spans="2:6" ht="24" customHeight="1">
      <c r="B14" s="82" t="s">
        <v>52</v>
      </c>
      <c r="C14" s="82" t="s">
        <v>53</v>
      </c>
    </row>
    <row r="15" spans="2:6" ht="22.5" customHeight="1">
      <c r="B15" s="128">
        <v>1168</v>
      </c>
      <c r="C15" s="129" t="s">
        <v>110</v>
      </c>
    </row>
    <row r="16" spans="2:6">
      <c r="B16" s="83"/>
    </row>
    <row r="17" spans="2:6" ht="14.25">
      <c r="B17" s="130" t="s">
        <v>54</v>
      </c>
    </row>
    <row r="18" spans="2:6">
      <c r="B18" s="83"/>
    </row>
    <row r="19" spans="2:6" ht="39.75" customHeight="1">
      <c r="B19" s="84" t="s">
        <v>55</v>
      </c>
      <c r="C19" s="85">
        <v>1168</v>
      </c>
      <c r="D19" s="173" t="s">
        <v>116</v>
      </c>
      <c r="E19" s="173"/>
      <c r="F19" s="174"/>
    </row>
    <row r="20" spans="2:6" ht="30.75" customHeight="1">
      <c r="B20" s="84" t="s">
        <v>56</v>
      </c>
      <c r="C20" s="85">
        <v>11011</v>
      </c>
      <c r="D20" s="86" t="s">
        <v>57</v>
      </c>
      <c r="E20" s="86" t="s">
        <v>58</v>
      </c>
      <c r="F20" s="86" t="s">
        <v>59</v>
      </c>
    </row>
    <row r="21" spans="2:6" ht="34.5" customHeight="1">
      <c r="B21" s="84" t="s">
        <v>60</v>
      </c>
      <c r="C21" s="87" t="s">
        <v>104</v>
      </c>
      <c r="D21" s="88"/>
      <c r="E21" s="88"/>
      <c r="F21" s="88"/>
    </row>
    <row r="22" spans="2:6" ht="36" customHeight="1">
      <c r="B22" s="84" t="s">
        <v>61</v>
      </c>
      <c r="C22" s="58" t="s">
        <v>104</v>
      </c>
      <c r="D22" s="88"/>
      <c r="E22" s="88"/>
      <c r="F22" s="88"/>
    </row>
    <row r="23" spans="2:6" ht="25.5" customHeight="1">
      <c r="B23" s="84" t="s">
        <v>62</v>
      </c>
      <c r="C23" s="89" t="s">
        <v>63</v>
      </c>
      <c r="D23" s="88"/>
      <c r="E23" s="88"/>
      <c r="F23" s="88"/>
    </row>
    <row r="24" spans="2:6" ht="19.5" customHeight="1">
      <c r="B24" s="90" t="s">
        <v>64</v>
      </c>
      <c r="C24" s="91" t="s">
        <v>107</v>
      </c>
      <c r="D24" s="88"/>
      <c r="E24" s="88"/>
      <c r="F24" s="88"/>
    </row>
    <row r="25" spans="2:6" ht="17.25" customHeight="1">
      <c r="B25" s="92"/>
      <c r="C25" s="93" t="s">
        <v>65</v>
      </c>
      <c r="D25" s="94"/>
      <c r="E25" s="94"/>
      <c r="F25" s="94"/>
    </row>
    <row r="26" spans="2:6">
      <c r="B26" s="170"/>
      <c r="C26" s="170"/>
      <c r="D26" s="95"/>
      <c r="E26" s="95"/>
      <c r="F26" s="95"/>
    </row>
    <row r="27" spans="2:6" ht="15" customHeight="1">
      <c r="B27" s="96" t="s">
        <v>66</v>
      </c>
      <c r="C27" s="97"/>
      <c r="D27" s="119">
        <v>18539.099999999999</v>
      </c>
      <c r="E27" s="119">
        <v>18539.099999999999</v>
      </c>
      <c r="F27" s="119">
        <v>18539.099999999999</v>
      </c>
    </row>
    <row r="28" spans="2:6">
      <c r="B28" s="83"/>
    </row>
  </sheetData>
  <mergeCells count="4">
    <mergeCell ref="B26:C26"/>
    <mergeCell ref="B8:F8"/>
    <mergeCell ref="B10:F10"/>
    <mergeCell ref="D19:F19"/>
  </mergeCells>
  <pageMargins left="0" right="0" top="0" bottom="0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HavN1</vt:lpstr>
      <vt:lpstr>HavN2</vt:lpstr>
      <vt:lpstr>HavN3</vt:lpstr>
      <vt:lpstr>HavN4</vt:lpstr>
      <vt:lpstr>HavN5</vt:lpstr>
      <vt:lpstr>HavN6</vt:lpstr>
      <vt:lpstr>HavN1!Print_Area</vt:lpstr>
      <vt:lpstr>HavN3!Print_Area</vt:lpstr>
      <vt:lpstr>HavN3!Print_Titles</vt:lpstr>
      <vt:lpstr>HavN4!Print_Titles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https://mul2.gov.am/tasks/70009/oneclick/Havelvacner.xlsx?token=3f5ae5fd7443f5cc94a7f52b1cb2112c</cp:keywords>
  <cp:lastModifiedBy>Ashot Pirumyan</cp:lastModifiedBy>
  <cp:lastPrinted>2019-05-16T13:28:12Z</cp:lastPrinted>
  <dcterms:modified xsi:type="dcterms:W3CDTF">2019-05-16T13:28:37Z</dcterms:modified>
</cp:coreProperties>
</file>