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80"/>
  </bookViews>
  <sheets>
    <sheet name="norq" sheetId="4" r:id="rId1"/>
  </sheets>
  <definedNames>
    <definedName name="_xlnm.Print_Area" localSheetId="0">norq!$A$1:$G$18</definedName>
  </definedNames>
  <calcPr calcId="162913"/>
</workbook>
</file>

<file path=xl/calcChain.xml><?xml version="1.0" encoding="utf-8"?>
<calcChain xmlns="http://schemas.openxmlformats.org/spreadsheetml/2006/main">
  <c r="G13" i="4" l="1"/>
  <c r="G18" i="4"/>
  <c r="G16" i="4"/>
  <c r="G14" i="4" s="1"/>
  <c r="G11" i="4"/>
  <c r="G9" i="4" s="1"/>
</calcChain>
</file>

<file path=xl/sharedStrings.xml><?xml version="1.0" encoding="utf-8"?>
<sst xmlns="http://schemas.openxmlformats.org/spreadsheetml/2006/main" count="31" uniqueCount="18">
  <si>
    <t>ՀՀ աշխատանքի և սոցիալական հարցերի նախարարություն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</si>
  <si>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</si>
  <si>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</si>
  <si>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</si>
  <si>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</si>
  <si>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Ծրագիր</t>
  </si>
  <si>
    <t>Միջոցառում</t>
  </si>
  <si>
    <t>հազար դրամներով</t>
  </si>
  <si>
    <t>Սոցիալական պաշտպանության ոլորտի տեղեկատվական համակարգի սպասարկման
(կատարելագործման)« շահագործման և տեղեկատվության տրամադրման ծառայություններ</t>
  </si>
  <si>
    <t>Կենսաթոշակային համակարգի հանրային իրազեկման աշխատանքներ</t>
  </si>
  <si>
    <t>"Նորք" սոցիալական ծառայությունների տեխնոլոգիական և իրազեկման կենտրոն" հիմնադրամ</t>
  </si>
  <si>
    <t xml:space="preserve">Հավելված </t>
  </si>
  <si>
    <t xml:space="preserve">Աղյուսակ </t>
  </si>
  <si>
    <t>«ՀՀ 2019 թվականի պետական բյուջեի կատարումն ապահովող միջոցառումների մասին» ՀՀ կառավարության 2018 թվականի դեկտեմբերի 27-ի N 1515-Ն որոշման N 5 հավելվածի 8-րդ աղյուսակում կատարող փոփոխություններ</t>
  </si>
  <si>
    <t xml:space="preserve">1 եռամսյակ, </t>
  </si>
  <si>
    <t>6 ամիս,ինը ամիս, տարի</t>
  </si>
  <si>
    <t>Մրցույթով ընտրված կազմակերպություն</t>
  </si>
  <si>
    <t>Ցուցանիշների փոփոխությունները (ավելացումները նշված են դրական նշանով, իսկ պակասեցումները՝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</si>
</sst>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,##0.0_);\(#,##0.0\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sz val="10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i/>
      <sz val="8"/>
      <color theme="1"/>
      <name val="GHEA Grapalat"/>
      <family val="3"/>
    </font>
    <font>
      <sz val="10"/>
      <color theme="1"/>
      <name val="GHEA Grapalat"/>
      <family val="3"/>
    </font>
    <font>
      <sz val="10"/>
      <name val="Arial Armenian"/>
      <family val="2"/>
    </font>
    <font>
      <sz val="8"/>
      <name val="GHEA Grapalat"/>
      <family val="3"/>
    </font>
    <font>
      <sz val="11"/>
      <color theme="1"/>
      <name val="GHEA Grapalat"/>
      <family val="3"/>
    </font>
    <font>
      <sz val="10"/>
      <name val="Arial Armenia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0"/>
      <color indexed="8"/>
      <name val="MS Sans Serif"/>
    </font>
    <font>
      <sz val="10"/>
      <name val="Arial"/>
      <charset val="204"/>
    </font>
    <font>
      <sz val="10"/>
      <name val="Arial"/>
    </font>
    <font>
      <sz val="12"/>
      <name val="Arial Armenian"/>
      <family val="2"/>
    </font>
    <font>
      <sz val="11"/>
      <name val="GHEA Grapalat"/>
      <family val="3"/>
    </font>
    <font>
      <i/>
      <sz val="10"/>
      <color theme="1"/>
      <name val="GHEA Grapalat"/>
      <family val="3"/>
    </font>
    <font>
      <sz val="10"/>
      <name val="Times Armenian"/>
      <family val="1"/>
    </font>
    <font>
      <sz val="10"/>
      <name val="Arial"/>
      <family val="2"/>
    </font>
    <font>
      <sz val="10"/>
      <color rgb="FF9C6500"/>
      <name val="Calibri"/>
      <family val="2"/>
      <scheme val="minor"/>
    </font>
    <font>
      <sz val="10"/>
      <name val="Arial Unicode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3" applyNumberFormat="0" applyAlignment="0" applyProtection="0"/>
    <xf numFmtId="0" fontId="17" fillId="22" borderId="4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3" applyNumberFormat="0" applyAlignment="0" applyProtection="0"/>
    <xf numFmtId="0" fontId="24" fillId="0" borderId="8" applyNumberFormat="0" applyFill="0" applyAlignment="0" applyProtection="0"/>
    <xf numFmtId="0" fontId="25" fillId="23" borderId="0" applyNumberFormat="0" applyBorder="0" applyAlignment="0" applyProtection="0"/>
    <xf numFmtId="1" fontId="35" fillId="0" borderId="0"/>
    <xf numFmtId="1" fontId="35" fillId="0" borderId="0"/>
    <xf numFmtId="0" fontId="31" fillId="0" borderId="0"/>
    <xf numFmtId="1" fontId="35" fillId="0" borderId="0"/>
    <xf numFmtId="0" fontId="9" fillId="0" borderId="0"/>
    <xf numFmtId="0" fontId="1" fillId="0" borderId="0"/>
    <xf numFmtId="0" fontId="33" fillId="0" borderId="0"/>
    <xf numFmtId="0" fontId="34" fillId="0" borderId="0"/>
    <xf numFmtId="0" fontId="9" fillId="24" borderId="9" applyNumberFormat="0" applyFont="0" applyAlignment="0" applyProtection="0"/>
    <xf numFmtId="0" fontId="26" fillId="21" borderId="10" applyNumberFormat="0" applyAlignment="0" applyProtection="0"/>
    <xf numFmtId="0" fontId="30" fillId="0" borderId="0"/>
    <xf numFmtId="0" fontId="32" fillId="0" borderId="0"/>
    <xf numFmtId="0" fontId="30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1" fillId="0" borderId="0"/>
    <xf numFmtId="1" fontId="35" fillId="0" borderId="0"/>
    <xf numFmtId="9" fontId="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1" fillId="0" borderId="0"/>
    <xf numFmtId="0" fontId="9" fillId="0" borderId="0"/>
    <xf numFmtId="0" fontId="40" fillId="25" borderId="0" applyNumberFormat="0" applyBorder="0" applyAlignment="0" applyProtection="0"/>
    <xf numFmtId="0" fontId="38" fillId="0" borderId="0"/>
    <xf numFmtId="0" fontId="3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23" borderId="0" applyNumberFormat="0" applyBorder="0" applyAlignment="0" applyProtection="0"/>
    <xf numFmtId="1" fontId="35" fillId="0" borderId="0"/>
    <xf numFmtId="0" fontId="1" fillId="0" borderId="0"/>
    <xf numFmtId="0" fontId="39" fillId="0" borderId="0"/>
    <xf numFmtId="0" fontId="39" fillId="0" borderId="0"/>
    <xf numFmtId="0" fontId="30" fillId="0" borderId="0"/>
    <xf numFmtId="0" fontId="41" fillId="0" borderId="0"/>
    <xf numFmtId="0" fontId="39" fillId="0" borderId="0"/>
  </cellStyleXfs>
  <cellXfs count="36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164" fontId="3" fillId="2" borderId="0" xfId="2" applyNumberFormat="1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/>
    </xf>
    <xf numFmtId="0" fontId="1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/>
    <xf numFmtId="164" fontId="11" fillId="2" borderId="0" xfId="0" applyNumberFormat="1" applyFont="1" applyFill="1" applyAlignment="1">
      <alignment horizontal="center" vertical="center"/>
    </xf>
    <xf numFmtId="164" fontId="36" fillId="2" borderId="0" xfId="2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3" fillId="0" borderId="1" xfId="48" applyFont="1" applyBorder="1" applyAlignment="1">
      <alignment vertical="top" wrapText="1"/>
    </xf>
    <xf numFmtId="0" fontId="37" fillId="0" borderId="1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</cellXfs>
  <cellStyles count="83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32"/>
    <cellStyle name="Comma 2 2 2" xfId="73"/>
    <cellStyle name="Comma 2 2 3" xfId="64"/>
    <cellStyle name="Comma 2 3" xfId="67"/>
    <cellStyle name="Comma 3" xfId="33"/>
    <cellStyle name="Comma 3 2" xfId="74"/>
    <cellStyle name="Comma 3 3" xfId="63"/>
    <cellStyle name="Comma 4" xfId="66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eutral 2 2" xfId="70"/>
    <cellStyle name="Neutral 3" xfId="75"/>
    <cellStyle name="Normal" xfId="0" builtinId="0"/>
    <cellStyle name="Normal 2" xfId="2"/>
    <cellStyle name="Normal 2 2" xfId="43"/>
    <cellStyle name="Normal 2 2 2" xfId="82"/>
    <cellStyle name="Normal 2 3" xfId="44"/>
    <cellStyle name="Normal 3" xfId="45"/>
    <cellStyle name="Normal 3 2" xfId="46"/>
    <cellStyle name="Normal 3 2 2" xfId="76"/>
    <cellStyle name="Normal 3 2 3" xfId="68"/>
    <cellStyle name="Normal 3 3" xfId="62"/>
    <cellStyle name="Normal 3_HavelvacN2axjusakN3" xfId="71"/>
    <cellStyle name="Normal 4" xfId="47"/>
    <cellStyle name="Normal 4 2" xfId="69"/>
    <cellStyle name="Normal 4 3" xfId="65"/>
    <cellStyle name="Normal 5" xfId="48"/>
    <cellStyle name="Normal 5 2" xfId="77"/>
    <cellStyle name="Normal 5 3" xfId="72"/>
    <cellStyle name="Normal 6" xfId="49"/>
    <cellStyle name="Normal 6 2" xfId="78"/>
    <cellStyle name="Normal 7" xfId="50"/>
    <cellStyle name="Normal 7 2" xfId="79"/>
    <cellStyle name="Normal 8" xfId="3"/>
    <cellStyle name="Normal 8 2" xfId="81"/>
    <cellStyle name="Note 2" xfId="51"/>
    <cellStyle name="Output 2" xfId="52"/>
    <cellStyle name="Percent 2" xfId="61"/>
    <cellStyle name="Style 1" xfId="53"/>
    <cellStyle name="Style 1 2" xfId="54"/>
    <cellStyle name="Style 1 2 2" xfId="80"/>
    <cellStyle name="Style 1_verchnakan_ax21-25_2018" xfId="55"/>
    <cellStyle name="Title 2" xfId="56"/>
    <cellStyle name="Total 2" xfId="57"/>
    <cellStyle name="Warning Text 2" xfId="58"/>
    <cellStyle name="Обычный 2" xfId="59"/>
    <cellStyle name="Обычный 2 2" xfId="6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zoomScaleNormal="100" zoomScaleSheetLayoutView="100" workbookViewId="0">
      <selection activeCell="G6" sqref="G6"/>
    </sheetView>
  </sheetViews>
  <sheetFormatPr defaultRowHeight="17.25"/>
  <cols>
    <col min="1" max="1" width="9.140625" style="6"/>
    <col min="2" max="2" width="14.42578125" style="6" customWidth="1"/>
    <col min="3" max="3" width="13.5703125" style="6" customWidth="1"/>
    <col min="4" max="4" width="20.42578125" style="6" customWidth="1"/>
    <col min="5" max="5" width="15.140625" style="6" customWidth="1"/>
    <col min="6" max="6" width="52.28515625" style="6" customWidth="1"/>
    <col min="7" max="7" width="20.140625" style="15" customWidth="1"/>
    <col min="8" max="8" width="9.140625" style="6" customWidth="1"/>
    <col min="9" max="16384" width="9.140625" style="6"/>
  </cols>
  <sheetData>
    <row r="1" spans="1:7" s="3" customFormat="1" ht="16.5">
      <c r="A1" s="1"/>
      <c r="B1" s="1"/>
      <c r="C1" s="2"/>
      <c r="D1" s="2"/>
      <c r="E1" s="2"/>
      <c r="F1" s="1"/>
      <c r="G1" s="16" t="s">
        <v>11</v>
      </c>
    </row>
    <row r="2" spans="1:7" s="3" customFormat="1" ht="16.5">
      <c r="A2" s="1"/>
      <c r="B2" s="1"/>
      <c r="C2" s="2"/>
      <c r="D2" s="2"/>
      <c r="E2" s="2"/>
      <c r="F2" s="1"/>
      <c r="G2" s="17" t="s">
        <v>12</v>
      </c>
    </row>
    <row r="3" spans="1:7" s="3" customFormat="1" ht="13.5">
      <c r="A3" s="1"/>
      <c r="B3" s="1"/>
      <c r="C3" s="2"/>
      <c r="D3" s="2"/>
      <c r="E3" s="2"/>
      <c r="F3" s="1"/>
      <c r="G3" s="4"/>
    </row>
    <row r="4" spans="1:7" s="3" customFormat="1" ht="57.75" customHeight="1">
      <c r="A4" s="30" t="s">
        <v>13</v>
      </c>
      <c r="B4" s="30"/>
      <c r="C4" s="30"/>
      <c r="D4" s="30"/>
      <c r="E4" s="30"/>
      <c r="F4" s="30"/>
      <c r="G4" s="30"/>
    </row>
    <row r="5" spans="1:7" s="3" customFormat="1" ht="16.5" customHeight="1">
      <c r="A5" s="1"/>
      <c r="B5" s="1"/>
      <c r="C5" s="2"/>
      <c r="D5" s="2"/>
      <c r="E5" s="2"/>
      <c r="F5" s="1"/>
      <c r="G5" s="5" t="s">
        <v>7</v>
      </c>
    </row>
    <row r="6" spans="1:7" ht="106.5" customHeight="1">
      <c r="A6" s="31" t="s">
        <v>1</v>
      </c>
      <c r="B6" s="31"/>
      <c r="C6" s="31" t="s">
        <v>2</v>
      </c>
      <c r="D6" s="31"/>
      <c r="E6" s="31"/>
      <c r="F6" s="31" t="s">
        <v>3</v>
      </c>
      <c r="G6" s="19" t="s">
        <v>17</v>
      </c>
    </row>
    <row r="7" spans="1:7" ht="33.75" customHeight="1">
      <c r="A7" s="7" t="s">
        <v>5</v>
      </c>
      <c r="B7" s="7" t="s">
        <v>6</v>
      </c>
      <c r="C7" s="31"/>
      <c r="D7" s="31"/>
      <c r="E7" s="31"/>
      <c r="F7" s="31"/>
      <c r="G7" s="19" t="s">
        <v>4</v>
      </c>
    </row>
    <row r="8" spans="1:7" ht="16.5" customHeight="1">
      <c r="A8" s="8">
        <v>1</v>
      </c>
      <c r="B8" s="8">
        <v>2</v>
      </c>
      <c r="C8" s="32">
        <v>3</v>
      </c>
      <c r="D8" s="32"/>
      <c r="E8" s="32"/>
      <c r="F8" s="8">
        <v>4</v>
      </c>
      <c r="G8" s="8">
        <v>5</v>
      </c>
    </row>
    <row r="9" spans="1:7" ht="63.75" customHeight="1">
      <c r="A9" s="12">
        <v>1117</v>
      </c>
      <c r="B9" s="12">
        <v>11004</v>
      </c>
      <c r="C9" s="29" t="s">
        <v>8</v>
      </c>
      <c r="D9" s="29"/>
      <c r="E9" s="29"/>
      <c r="F9" s="13" t="s">
        <v>0</v>
      </c>
      <c r="G9" s="9">
        <f>G10+G11+G12+G13</f>
        <v>0</v>
      </c>
    </row>
    <row r="10" spans="1:7" ht="27">
      <c r="A10" s="20"/>
      <c r="B10" s="20"/>
      <c r="C10" s="33" t="s">
        <v>15</v>
      </c>
      <c r="D10" s="34"/>
      <c r="E10" s="35"/>
      <c r="F10" s="22" t="s">
        <v>10</v>
      </c>
      <c r="G10" s="11">
        <v>235533.2</v>
      </c>
    </row>
    <row r="11" spans="1:7">
      <c r="A11" s="20"/>
      <c r="B11" s="20"/>
      <c r="C11" s="33" t="s">
        <v>15</v>
      </c>
      <c r="D11" s="34"/>
      <c r="E11" s="35"/>
      <c r="F11" s="23" t="s">
        <v>16</v>
      </c>
      <c r="G11" s="21">
        <f>-235533.2</f>
        <v>-235533.2</v>
      </c>
    </row>
    <row r="12" spans="1:7" ht="27">
      <c r="A12" s="14"/>
      <c r="B12" s="14"/>
      <c r="C12" s="26" t="s">
        <v>14</v>
      </c>
      <c r="D12" s="27"/>
      <c r="E12" s="28"/>
      <c r="F12" s="22" t="s">
        <v>10</v>
      </c>
      <c r="G12" s="11">
        <v>78511.100000000006</v>
      </c>
    </row>
    <row r="13" spans="1:7">
      <c r="A13" s="25"/>
      <c r="B13" s="25"/>
      <c r="C13" s="26" t="s">
        <v>14</v>
      </c>
      <c r="D13" s="27"/>
      <c r="E13" s="28"/>
      <c r="F13" s="23" t="s">
        <v>16</v>
      </c>
      <c r="G13" s="21">
        <f>-78511.1</f>
        <v>-78511.100000000006</v>
      </c>
    </row>
    <row r="14" spans="1:7" ht="28.5">
      <c r="A14" s="12">
        <v>1102</v>
      </c>
      <c r="B14" s="12">
        <v>11004</v>
      </c>
      <c r="C14" s="29" t="s">
        <v>9</v>
      </c>
      <c r="D14" s="29"/>
      <c r="E14" s="29"/>
      <c r="F14" s="18" t="s">
        <v>0</v>
      </c>
      <c r="G14" s="9">
        <f>G15+G16+G17+G18</f>
        <v>0</v>
      </c>
    </row>
    <row r="15" spans="1:7" ht="27">
      <c r="A15" s="12"/>
      <c r="B15" s="12"/>
      <c r="C15" s="33" t="s">
        <v>15</v>
      </c>
      <c r="D15" s="34"/>
      <c r="E15" s="35"/>
      <c r="F15" s="22" t="s">
        <v>10</v>
      </c>
      <c r="G15" s="11">
        <v>7442.6</v>
      </c>
    </row>
    <row r="16" spans="1:7">
      <c r="A16" s="12"/>
      <c r="B16" s="12"/>
      <c r="C16" s="33" t="s">
        <v>15</v>
      </c>
      <c r="D16" s="34"/>
      <c r="E16" s="35"/>
      <c r="F16" s="23" t="s">
        <v>16</v>
      </c>
      <c r="G16" s="21">
        <f>-7442.6</f>
        <v>-7442.6</v>
      </c>
    </row>
    <row r="17" spans="1:7" ht="27">
      <c r="A17" s="10"/>
      <c r="B17" s="10"/>
      <c r="C17" s="26" t="s">
        <v>14</v>
      </c>
      <c r="D17" s="27"/>
      <c r="E17" s="28"/>
      <c r="F17" s="22" t="s">
        <v>10</v>
      </c>
      <c r="G17" s="11">
        <v>2480.9</v>
      </c>
    </row>
    <row r="18" spans="1:7">
      <c r="A18" s="24"/>
      <c r="B18" s="24"/>
      <c r="C18" s="26" t="s">
        <v>14</v>
      </c>
      <c r="D18" s="27"/>
      <c r="E18" s="28"/>
      <c r="F18" s="23" t="s">
        <v>16</v>
      </c>
      <c r="G18" s="21">
        <f>-2480.9</f>
        <v>-2480.9</v>
      </c>
    </row>
  </sheetData>
  <mergeCells count="15">
    <mergeCell ref="C18:E18"/>
    <mergeCell ref="C14:E14"/>
    <mergeCell ref="C9:E9"/>
    <mergeCell ref="A4:G4"/>
    <mergeCell ref="A6:B6"/>
    <mergeCell ref="C6:E7"/>
    <mergeCell ref="F6:F7"/>
    <mergeCell ref="C8:E8"/>
    <mergeCell ref="C11:E11"/>
    <mergeCell ref="C12:E12"/>
    <mergeCell ref="C16:E16"/>
    <mergeCell ref="C17:E17"/>
    <mergeCell ref="C15:E15"/>
    <mergeCell ref="C10:E10"/>
    <mergeCell ref="C13:E13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norq</vt:lpstr>
      <vt:lpstr>norq!Print_Area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keywords>https://mul2.gov.am/tasks/69588/oneclick/Copy of havelvac.xlsx?token=b8ec6e3874b6875c62ef8897cb2d6a42</cp:keywords>
  <cp:lastModifiedBy/>
  <dcterms:modified xsi:type="dcterms:W3CDTF">2019-05-20T07:47:03Z</dcterms:modified>
</cp:coreProperties>
</file>